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9709\Desktop\230516 年報関係\人口動態\R3\完成品\"/>
    </mc:Choice>
  </mc:AlternateContent>
  <bookViews>
    <workbookView xWindow="0" yWindow="0" windowWidth="28800" windowHeight="12375"/>
  </bookViews>
  <sheets>
    <sheet name="1" sheetId="24" r:id="rId1"/>
    <sheet name="2" sheetId="25" r:id="rId2"/>
    <sheet name="3" sheetId="9" r:id="rId3"/>
    <sheet name="リスト" sheetId="26" r:id="rId4"/>
  </sheets>
  <definedNames>
    <definedName name="_xlnm.Print_Area" localSheetId="0">'1'!$C$1:$N$199</definedName>
    <definedName name="_xlnm.Print_Area" localSheetId="1">'2'!$C$1:$X$195</definedName>
    <definedName name="_xlnm.Print_Area" localSheetId="2">'3'!$C$1:$AA$553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E15" i="9"/>
  <c r="E14" i="9"/>
  <c r="E13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F11" i="9"/>
  <c r="F12" i="9"/>
  <c r="E12" i="9"/>
  <c r="E11" i="9"/>
  <c r="F10" i="9"/>
  <c r="E10" i="9"/>
  <c r="U8" i="25" l="1"/>
  <c r="T8" i="25"/>
  <c r="U7" i="25"/>
  <c r="T7" i="25"/>
  <c r="P8" i="25"/>
  <c r="O8" i="25"/>
  <c r="P7" i="25"/>
  <c r="O7" i="25"/>
  <c r="V7" i="25" s="1"/>
  <c r="W8" i="25"/>
  <c r="W7" i="25"/>
  <c r="R8" i="25"/>
  <c r="R7" i="25"/>
  <c r="M8" i="25"/>
  <c r="M7" i="25"/>
  <c r="I7" i="25"/>
  <c r="J7" i="25"/>
  <c r="K7" i="25"/>
  <c r="I8" i="25"/>
  <c r="J8" i="25"/>
  <c r="K8" i="25"/>
  <c r="H8" i="25"/>
  <c r="H7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S107" i="25"/>
  <c r="S108" i="25"/>
  <c r="S109" i="25"/>
  <c r="S110" i="25"/>
  <c r="S111" i="25"/>
  <c r="S112" i="25"/>
  <c r="S113" i="25"/>
  <c r="S114" i="25"/>
  <c r="S115" i="25"/>
  <c r="S116" i="25"/>
  <c r="S117" i="25"/>
  <c r="S118" i="25"/>
  <c r="S119" i="25"/>
  <c r="S120" i="25"/>
  <c r="S121" i="25"/>
  <c r="S122" i="25"/>
  <c r="S123" i="25"/>
  <c r="S124" i="25"/>
  <c r="S125" i="25"/>
  <c r="S126" i="25"/>
  <c r="S127" i="25"/>
  <c r="S128" i="25"/>
  <c r="S129" i="25"/>
  <c r="S130" i="25"/>
  <c r="S131" i="25"/>
  <c r="S132" i="25"/>
  <c r="S133" i="25"/>
  <c r="S134" i="25"/>
  <c r="S135" i="25"/>
  <c r="S136" i="25"/>
  <c r="S137" i="25"/>
  <c r="S138" i="25"/>
  <c r="S139" i="25"/>
  <c r="S140" i="25"/>
  <c r="S141" i="25"/>
  <c r="S142" i="25"/>
  <c r="S143" i="25"/>
  <c r="S144" i="25"/>
  <c r="S145" i="25"/>
  <c r="S146" i="25"/>
  <c r="S147" i="25"/>
  <c r="S148" i="25"/>
  <c r="S149" i="25"/>
  <c r="S150" i="25"/>
  <c r="S151" i="25"/>
  <c r="S152" i="25"/>
  <c r="S153" i="25"/>
  <c r="S154" i="25"/>
  <c r="S155" i="25"/>
  <c r="S156" i="25"/>
  <c r="S157" i="25"/>
  <c r="S158" i="25"/>
  <c r="S159" i="25"/>
  <c r="S160" i="25"/>
  <c r="S161" i="25"/>
  <c r="S162" i="25"/>
  <c r="S163" i="25"/>
  <c r="S164" i="25"/>
  <c r="S165" i="25"/>
  <c r="S166" i="25"/>
  <c r="S167" i="25"/>
  <c r="S168" i="25"/>
  <c r="S169" i="25"/>
  <c r="S170" i="25"/>
  <c r="S171" i="25"/>
  <c r="S172" i="25"/>
  <c r="S173" i="25"/>
  <c r="S174" i="25"/>
  <c r="S175" i="25"/>
  <c r="S176" i="25"/>
  <c r="S177" i="25"/>
  <c r="S178" i="25"/>
  <c r="S179" i="25"/>
  <c r="S180" i="25"/>
  <c r="S181" i="25"/>
  <c r="S182" i="25"/>
  <c r="S183" i="25"/>
  <c r="S184" i="25"/>
  <c r="S185" i="25"/>
  <c r="S186" i="25"/>
  <c r="S187" i="25"/>
  <c r="S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X107" i="25"/>
  <c r="X108" i="25"/>
  <c r="X109" i="25"/>
  <c r="X110" i="25"/>
  <c r="X111" i="25"/>
  <c r="X112" i="25"/>
  <c r="X113" i="25"/>
  <c r="X114" i="25"/>
  <c r="X115" i="25"/>
  <c r="X116" i="25"/>
  <c r="X117" i="25"/>
  <c r="X118" i="25"/>
  <c r="X119" i="25"/>
  <c r="X120" i="25"/>
  <c r="X121" i="25"/>
  <c r="X122" i="25"/>
  <c r="X123" i="25"/>
  <c r="X124" i="25"/>
  <c r="X125" i="25"/>
  <c r="X126" i="25"/>
  <c r="X127" i="25"/>
  <c r="X128" i="25"/>
  <c r="X129" i="25"/>
  <c r="X130" i="25"/>
  <c r="X131" i="25"/>
  <c r="X132" i="25"/>
  <c r="X133" i="25"/>
  <c r="X134" i="25"/>
  <c r="X135" i="25"/>
  <c r="X136" i="25"/>
  <c r="X137" i="25"/>
  <c r="X138" i="25"/>
  <c r="X139" i="25"/>
  <c r="X140" i="25"/>
  <c r="X141" i="25"/>
  <c r="X142" i="25"/>
  <c r="X143" i="25"/>
  <c r="X144" i="25"/>
  <c r="X145" i="25"/>
  <c r="X146" i="25"/>
  <c r="X147" i="25"/>
  <c r="X148" i="25"/>
  <c r="X149" i="25"/>
  <c r="X150" i="25"/>
  <c r="X151" i="25"/>
  <c r="X152" i="25"/>
  <c r="X153" i="25"/>
  <c r="X154" i="25"/>
  <c r="X155" i="25"/>
  <c r="X156" i="25"/>
  <c r="X157" i="25"/>
  <c r="X158" i="25"/>
  <c r="X159" i="25"/>
  <c r="X160" i="25"/>
  <c r="X161" i="25"/>
  <c r="X162" i="25"/>
  <c r="X163" i="25"/>
  <c r="X164" i="25"/>
  <c r="X165" i="25"/>
  <c r="X166" i="25"/>
  <c r="X167" i="25"/>
  <c r="X168" i="25"/>
  <c r="X169" i="25"/>
  <c r="X170" i="25"/>
  <c r="X171" i="25"/>
  <c r="X172" i="25"/>
  <c r="X173" i="25"/>
  <c r="X174" i="25"/>
  <c r="X175" i="25"/>
  <c r="X176" i="25"/>
  <c r="X177" i="25"/>
  <c r="X178" i="25"/>
  <c r="X179" i="25"/>
  <c r="X180" i="25"/>
  <c r="X181" i="25"/>
  <c r="X182" i="25"/>
  <c r="X183" i="25"/>
  <c r="X184" i="25"/>
  <c r="X185" i="25"/>
  <c r="X186" i="25"/>
  <c r="X187" i="25"/>
  <c r="X9" i="25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X6" i="25"/>
  <c r="X5" i="25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90" i="24"/>
  <c r="J91" i="24"/>
  <c r="J92" i="24"/>
  <c r="J93" i="24"/>
  <c r="J94" i="24"/>
  <c r="J95" i="24"/>
  <c r="J96" i="24"/>
  <c r="J97" i="24"/>
  <c r="J98" i="24"/>
  <c r="J99" i="24"/>
  <c r="J100" i="24"/>
  <c r="J101" i="24"/>
  <c r="J102" i="24"/>
  <c r="J103" i="24"/>
  <c r="J104" i="24"/>
  <c r="J105" i="24"/>
  <c r="J106" i="24"/>
  <c r="J107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126" i="24"/>
  <c r="J127" i="24"/>
  <c r="J128" i="24"/>
  <c r="J129" i="24"/>
  <c r="J130" i="24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J147" i="24"/>
  <c r="J148" i="24"/>
  <c r="J149" i="24"/>
  <c r="J150" i="24"/>
  <c r="J151" i="24"/>
  <c r="J152" i="24"/>
  <c r="J153" i="24"/>
  <c r="J154" i="24"/>
  <c r="J155" i="24"/>
  <c r="J156" i="24"/>
  <c r="J157" i="24"/>
  <c r="J158" i="24"/>
  <c r="J159" i="24"/>
  <c r="J160" i="24"/>
  <c r="J161" i="24"/>
  <c r="J162" i="24"/>
  <c r="J163" i="24"/>
  <c r="J164" i="24"/>
  <c r="J165" i="24"/>
  <c r="J166" i="24"/>
  <c r="J167" i="24"/>
  <c r="J168" i="24"/>
  <c r="J169" i="24"/>
  <c r="J170" i="24"/>
  <c r="J171" i="24"/>
  <c r="J172" i="24"/>
  <c r="J173" i="24"/>
  <c r="J174" i="24"/>
  <c r="J175" i="24"/>
  <c r="J176" i="24"/>
  <c r="J177" i="24"/>
  <c r="J178" i="24"/>
  <c r="J179" i="24"/>
  <c r="J180" i="24"/>
  <c r="J181" i="24"/>
  <c r="J182" i="24"/>
  <c r="J183" i="24"/>
  <c r="J184" i="24"/>
  <c r="J185" i="24"/>
  <c r="J186" i="24"/>
  <c r="J187" i="24"/>
  <c r="I8" i="24"/>
  <c r="I7" i="24"/>
  <c r="Q7" i="25" l="1"/>
  <c r="N8" i="25"/>
  <c r="Q8" i="25"/>
  <c r="L8" i="25"/>
  <c r="L7" i="25"/>
  <c r="N7" i="25"/>
  <c r="S8" i="25"/>
  <c r="V8" i="25"/>
  <c r="X7" i="25"/>
  <c r="X8" i="25"/>
  <c r="S7" i="25"/>
  <c r="F7" i="24"/>
  <c r="J7" i="24" s="1"/>
  <c r="G7" i="24"/>
  <c r="F8" i="24"/>
  <c r="J8" i="24" s="1"/>
  <c r="G8" i="24"/>
  <c r="E7" i="24"/>
  <c r="E8" i="24"/>
  <c r="D7" i="24"/>
  <c r="D8" i="24"/>
  <c r="J6" i="24"/>
  <c r="J9" i="24"/>
  <c r="J5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6" i="24"/>
  <c r="H9" i="24"/>
  <c r="H5" i="24"/>
  <c r="H8" i="24" l="1"/>
  <c r="H7" i="24"/>
  <c r="E9" i="25" l="1"/>
  <c r="G9" i="25" s="1"/>
  <c r="E8" i="25"/>
  <c r="F8" i="25" s="1"/>
  <c r="E7" i="25"/>
  <c r="G7" i="25" s="1"/>
  <c r="E6" i="25"/>
  <c r="F6" i="25" s="1"/>
  <c r="E5" i="25"/>
  <c r="F5" i="25" s="1"/>
  <c r="G5" i="25" l="1"/>
  <c r="G8" i="25"/>
  <c r="G6" i="25"/>
  <c r="F9" i="25"/>
  <c r="F7" i="25"/>
</calcChain>
</file>

<file path=xl/sharedStrings.xml><?xml version="1.0" encoding="utf-8"?>
<sst xmlns="http://schemas.openxmlformats.org/spreadsheetml/2006/main" count="4829" uniqueCount="1039">
  <si>
    <t>総数</t>
  </si>
  <si>
    <t>資料</t>
    <rPh sb="0" eb="2">
      <t>シリョウ</t>
    </rPh>
    <phoneticPr fontId="3"/>
  </si>
  <si>
    <t>女</t>
  </si>
  <si>
    <t>男</t>
  </si>
  <si>
    <t>全道</t>
    <rPh sb="0" eb="1">
      <t>ゼン</t>
    </rPh>
    <rPh sb="1" eb="2">
      <t>ミチ</t>
    </rPh>
    <phoneticPr fontId="5"/>
  </si>
  <si>
    <t>全国</t>
    <rPh sb="0" eb="2">
      <t>ゼンコク</t>
    </rPh>
    <phoneticPr fontId="5"/>
  </si>
  <si>
    <t>全道</t>
  </si>
  <si>
    <t>全国</t>
  </si>
  <si>
    <t>総数</t>
    <phoneticPr fontId="3"/>
  </si>
  <si>
    <t>100歳以上</t>
  </si>
  <si>
    <t>95~99歳</t>
  </si>
  <si>
    <t>90~94歳</t>
  </si>
  <si>
    <t>85~89歳</t>
  </si>
  <si>
    <t>80~84歳</t>
  </si>
  <si>
    <t>75~79歳</t>
  </si>
  <si>
    <t>70~74歳</t>
  </si>
  <si>
    <t>65~69歳</t>
  </si>
  <si>
    <t>60~64歳</t>
  </si>
  <si>
    <t>55~59歳</t>
  </si>
  <si>
    <t>50~54歳</t>
  </si>
  <si>
    <t>45~49歳</t>
  </si>
  <si>
    <t>40~44歳</t>
  </si>
  <si>
    <t>35~39歳</t>
  </si>
  <si>
    <t>30~34歳</t>
  </si>
  <si>
    <t>25~29歳</t>
  </si>
  <si>
    <t>20~24歳</t>
  </si>
  <si>
    <t>15~19歳</t>
  </si>
  <si>
    <t>10~14歳</t>
  </si>
  <si>
    <t>5~9歳</t>
  </si>
  <si>
    <t>0~4歳</t>
  </si>
  <si>
    <t>国勢調査人口（総人口確定数）</t>
  </si>
  <si>
    <t>不詳</t>
    <phoneticPr fontId="3"/>
  </si>
  <si>
    <t>第3表　国勢調査総人口（性・年齢階級別）</t>
    <phoneticPr fontId="3"/>
  </si>
  <si>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3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</si>
  <si>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3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</si>
  <si>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3"/>
  </si>
  <si>
    <t>注1</t>
    <rPh sb="0" eb="1">
      <t>チュウ</t>
    </rPh>
    <phoneticPr fontId="3"/>
  </si>
  <si>
    <t>資料</t>
    <phoneticPr fontId="4"/>
  </si>
  <si>
    <t>計 a</t>
    <rPh sb="0" eb="1">
      <t>ケイ</t>
    </rPh>
    <phoneticPr fontId="3"/>
  </si>
  <si>
    <t>人口密度
a/c</t>
    <phoneticPr fontId="3"/>
  </si>
  <si>
    <t>面積 (k㎡)
c</t>
    <phoneticPr fontId="3"/>
  </si>
  <si>
    <t>世帯人員
a/b</t>
    <phoneticPr fontId="3"/>
  </si>
  <si>
    <t>世帯数
b</t>
    <phoneticPr fontId="3"/>
  </si>
  <si>
    <t>人口</t>
    <rPh sb="0" eb="2">
      <t>ジンコウ</t>
    </rPh>
    <phoneticPr fontId="3"/>
  </si>
  <si>
    <t>第1表　人口、世帯、面積及び人口密度</t>
    <phoneticPr fontId="3"/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</si>
  <si>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</si>
  <si>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所管保健所</t>
    <rPh sb="0" eb="2">
      <t>ショカン</t>
    </rPh>
    <rPh sb="2" eb="5">
      <t>ホケンジョ</t>
    </rPh>
    <phoneticPr fontId="2"/>
  </si>
  <si>
    <t>人口</t>
    <rPh sb="0" eb="2">
      <t>ジンコウ</t>
    </rPh>
    <phoneticPr fontId="2"/>
  </si>
  <si>
    <t>基準人口</t>
    <rPh sb="0" eb="2">
      <t>キジュン</t>
    </rPh>
    <rPh sb="2" eb="4">
      <t>ジンコウ</t>
    </rPh>
    <phoneticPr fontId="2"/>
  </si>
  <si>
    <t>増減</t>
    <rPh sb="0" eb="2">
      <t>ゾウゲン</t>
    </rPh>
    <phoneticPr fontId="2"/>
  </si>
  <si>
    <t>率 (%)</t>
    <rPh sb="0" eb="1">
      <t>リツ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</si>
  <si>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</si>
  <si>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</si>
  <si>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渡島保健所</t>
    <rPh sb="0" eb="2">
      <t>オシマ</t>
    </rPh>
    <rPh sb="2" eb="5">
      <t>ホケンジョ</t>
    </rPh>
    <phoneticPr fontId="2"/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</si>
  <si>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3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</si>
  <si>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3"/>
  </si>
  <si>
    <t>　　　前回調査時のA・B・Cの人口の総和を基準として算出する。</t>
    <rPh sb="3" eb="5">
      <t>ゼンカイ</t>
    </rPh>
    <phoneticPr fontId="2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</si>
  <si>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3"/>
  </si>
  <si>
    <t>　　　基準として算出する。</t>
    <phoneticPr fontId="2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</si>
  <si>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3"/>
  </si>
  <si>
    <t>令和２年</t>
    <rPh sb="0" eb="2">
      <t>レイワ</t>
    </rPh>
    <rPh sb="3" eb="4">
      <t>ネン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</si>
  <si>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</si>
  <si>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</si>
  <si>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二次医療圏</t>
    <rPh sb="0" eb="5">
      <t>ニジイリョウケン</t>
    </rPh>
    <phoneticPr fontId="2"/>
  </si>
  <si>
    <t>選択→</t>
    <rPh sb="0" eb="2">
      <t>センタク</t>
    </rPh>
    <phoneticPr fontId="3"/>
  </si>
  <si>
    <t>中空知</t>
    <rPh sb="0" eb="3">
      <t>ナカソラチ</t>
    </rPh>
    <phoneticPr fontId="11"/>
  </si>
  <si>
    <t>中空知</t>
    <rPh sb="0" eb="3">
      <t>ナカソラチ</t>
    </rPh>
    <phoneticPr fontId="2"/>
  </si>
  <si>
    <t>保健所</t>
    <rPh sb="0" eb="3">
      <t>ホケンジョ</t>
    </rPh>
    <phoneticPr fontId="2"/>
  </si>
  <si>
    <t>滝川</t>
    <rPh sb="0" eb="2">
      <t>タキカワ</t>
    </rPh>
    <phoneticPr fontId="2"/>
  </si>
  <si>
    <t>札幌</t>
    <rPh sb="0" eb="2">
      <t>サッポロ</t>
    </rPh>
    <phoneticPr fontId="11"/>
  </si>
  <si>
    <t>札幌市</t>
  </si>
  <si>
    <t>札幌市中央区</t>
  </si>
  <si>
    <t>札幌市北区</t>
  </si>
  <si>
    <t>札幌市東区</t>
  </si>
  <si>
    <t>札幌市白石区</t>
  </si>
  <si>
    <t>札幌市豊平区</t>
  </si>
  <si>
    <t>札幌市南区</t>
  </si>
  <si>
    <t>札幌市西区</t>
  </si>
  <si>
    <t>札幌市厚別区</t>
  </si>
  <si>
    <t>札幌市手稲区</t>
  </si>
  <si>
    <t>札幌市清田区</t>
  </si>
  <si>
    <t>南渡島</t>
    <rPh sb="0" eb="3">
      <t>ミナミオシマ</t>
    </rPh>
    <phoneticPr fontId="11"/>
  </si>
  <si>
    <t>市立函館</t>
  </si>
  <si>
    <t>函館市</t>
  </si>
  <si>
    <t>後志</t>
    <rPh sb="0" eb="2">
      <t>シリベシ</t>
    </rPh>
    <phoneticPr fontId="11"/>
  </si>
  <si>
    <t>小樽市</t>
  </si>
  <si>
    <t>上川中部</t>
    <rPh sb="0" eb="4">
      <t>カミカワチュウブ</t>
    </rPh>
    <phoneticPr fontId="11"/>
  </si>
  <si>
    <t>旭川市</t>
  </si>
  <si>
    <t>西胆振</t>
    <rPh sb="0" eb="1">
      <t>ニシ</t>
    </rPh>
    <rPh sb="1" eb="3">
      <t>イブリ</t>
    </rPh>
    <phoneticPr fontId="11"/>
  </si>
  <si>
    <t>室蘭</t>
  </si>
  <si>
    <t>室蘭市</t>
  </si>
  <si>
    <t>釧路</t>
    <rPh sb="0" eb="2">
      <t>クシロ</t>
    </rPh>
    <phoneticPr fontId="11"/>
  </si>
  <si>
    <t>釧路</t>
  </si>
  <si>
    <t>釧路市</t>
  </si>
  <si>
    <t>十勝</t>
    <rPh sb="0" eb="2">
      <t>トカチ</t>
    </rPh>
    <phoneticPr fontId="11"/>
  </si>
  <si>
    <t>帯広</t>
  </si>
  <si>
    <t>帯広市</t>
  </si>
  <si>
    <t>北網</t>
    <rPh sb="0" eb="1">
      <t>キタ</t>
    </rPh>
    <rPh sb="1" eb="2">
      <t>アミ</t>
    </rPh>
    <phoneticPr fontId="11"/>
  </si>
  <si>
    <t>北見</t>
  </si>
  <si>
    <t>北見市</t>
  </si>
  <si>
    <t>南空知</t>
    <rPh sb="0" eb="1">
      <t>ミナミ</t>
    </rPh>
    <rPh sb="1" eb="3">
      <t>ソラチ</t>
    </rPh>
    <phoneticPr fontId="11"/>
  </si>
  <si>
    <t>岩見沢</t>
  </si>
  <si>
    <t>夕張市</t>
  </si>
  <si>
    <t>岩見沢市</t>
  </si>
  <si>
    <t>北網</t>
    <rPh sb="0" eb="1">
      <t>ホク</t>
    </rPh>
    <rPh sb="1" eb="2">
      <t>アミ</t>
    </rPh>
    <phoneticPr fontId="11"/>
  </si>
  <si>
    <t>網走</t>
  </si>
  <si>
    <t>網走市</t>
  </si>
  <si>
    <t>留萌</t>
    <rPh sb="0" eb="2">
      <t>ルモイ</t>
    </rPh>
    <phoneticPr fontId="11"/>
  </si>
  <si>
    <t>留萌</t>
  </si>
  <si>
    <t>留萌市</t>
  </si>
  <si>
    <t>東胆振</t>
    <rPh sb="0" eb="1">
      <t>ヒガシ</t>
    </rPh>
    <rPh sb="1" eb="3">
      <t>イブリ</t>
    </rPh>
    <phoneticPr fontId="11"/>
  </si>
  <si>
    <t>苫小牧</t>
  </si>
  <si>
    <t>苫小牧市</t>
  </si>
  <si>
    <t>宗谷</t>
    <rPh sb="0" eb="2">
      <t>ソウヤ</t>
    </rPh>
    <phoneticPr fontId="11"/>
  </si>
  <si>
    <t>稚内</t>
  </si>
  <si>
    <t>稚内市</t>
  </si>
  <si>
    <t>美唄市</t>
  </si>
  <si>
    <t>滝川</t>
  </si>
  <si>
    <t>芦別市</t>
  </si>
  <si>
    <t>江別</t>
  </si>
  <si>
    <t>江別市</t>
  </si>
  <si>
    <t>赤平市</t>
  </si>
  <si>
    <t>遠紋</t>
    <rPh sb="0" eb="1">
      <t>オン</t>
    </rPh>
    <rPh sb="1" eb="2">
      <t>モン</t>
    </rPh>
    <phoneticPr fontId="11"/>
  </si>
  <si>
    <t>紋別</t>
  </si>
  <si>
    <t>紋別市</t>
  </si>
  <si>
    <t>上川北部</t>
    <rPh sb="0" eb="2">
      <t>カミカワ</t>
    </rPh>
    <rPh sb="2" eb="4">
      <t>ホクブ</t>
    </rPh>
    <phoneticPr fontId="11"/>
  </si>
  <si>
    <t>名寄</t>
  </si>
  <si>
    <t>士別市</t>
  </si>
  <si>
    <t>名寄市</t>
  </si>
  <si>
    <t>三笠市</t>
  </si>
  <si>
    <t>根室</t>
    <rPh sb="0" eb="2">
      <t>ネムロセンコン</t>
    </rPh>
    <phoneticPr fontId="11"/>
  </si>
  <si>
    <t>根室</t>
  </si>
  <si>
    <t>根室市</t>
  </si>
  <si>
    <t>千歳</t>
  </si>
  <si>
    <t>千歳市</t>
  </si>
  <si>
    <t>滝川市</t>
  </si>
  <si>
    <t>砂川市</t>
  </si>
  <si>
    <t>歌志内市</t>
  </si>
  <si>
    <t>北空知</t>
    <rPh sb="0" eb="3">
      <t>キタソラチ</t>
    </rPh>
    <phoneticPr fontId="11"/>
  </si>
  <si>
    <t>深川</t>
  </si>
  <si>
    <t>深川市</t>
  </si>
  <si>
    <t>富良野</t>
    <rPh sb="0" eb="3">
      <t>フラノ</t>
    </rPh>
    <phoneticPr fontId="11"/>
  </si>
  <si>
    <t>富良野</t>
  </si>
  <si>
    <t>富良野市</t>
  </si>
  <si>
    <t>登別市</t>
  </si>
  <si>
    <t>恵庭市</t>
  </si>
  <si>
    <t>伊達市</t>
  </si>
  <si>
    <t>北広島市</t>
  </si>
  <si>
    <t>石狩市</t>
  </si>
  <si>
    <t>南渡島</t>
    <rPh sb="0" eb="1">
      <t>ミナミ</t>
    </rPh>
    <rPh sb="1" eb="3">
      <t>オシマ</t>
    </rPh>
    <phoneticPr fontId="11"/>
  </si>
  <si>
    <t>渡島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</si>
  <si>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</si>
  <si>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</si>
  <si>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</si>
  <si>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</si>
  <si>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</si>
  <si>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</si>
  <si>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</si>
  <si>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</si>
  <si>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</si>
  <si>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</si>
  <si>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北渡島桧山</t>
    <rPh sb="0" eb="1">
      <t>キタ</t>
    </rPh>
    <rPh sb="1" eb="3">
      <t>オシマ</t>
    </rPh>
    <rPh sb="3" eb="5">
      <t>ヒヤマ</t>
    </rPh>
    <phoneticPr fontId="11"/>
  </si>
  <si>
    <t>八雲</t>
  </si>
  <si>
    <t>二海郡八雲町</t>
  </si>
  <si>
    <t>山越郡長万部町</t>
  </si>
  <si>
    <t>南桧山</t>
    <rPh sb="0" eb="1">
      <t>ミナミ</t>
    </rPh>
    <rPh sb="1" eb="3">
      <t>ヒヤマ</t>
    </rPh>
    <phoneticPr fontId="11"/>
  </si>
  <si>
    <t>江差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</si>
  <si>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</si>
  <si>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</si>
  <si>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</si>
  <si>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</si>
  <si>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</si>
  <si>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</si>
  <si>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</si>
  <si>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倶知安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</si>
  <si>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</si>
  <si>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</si>
  <si>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</si>
  <si>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</si>
  <si>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</si>
  <si>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</si>
  <si>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</si>
  <si>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</si>
  <si>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</si>
  <si>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</si>
  <si>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</si>
  <si>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</si>
  <si>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</si>
  <si>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</si>
  <si>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</si>
  <si>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</si>
  <si>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</si>
  <si>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</si>
  <si>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</si>
  <si>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</si>
  <si>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南空知</t>
    <rPh sb="0" eb="3">
      <t>ミナミソラチ</t>
    </rPh>
    <phoneticPr fontId="11"/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</si>
  <si>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</si>
  <si>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</si>
  <si>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</si>
  <si>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</si>
  <si>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</si>
  <si>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</si>
  <si>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</si>
  <si>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</si>
  <si>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</si>
  <si>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</si>
  <si>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</si>
  <si>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中空知</t>
    <rPh sb="0" eb="1">
      <t>ナカ</t>
    </rPh>
    <rPh sb="1" eb="3">
      <t>ソラチ</t>
    </rPh>
    <phoneticPr fontId="11"/>
  </si>
  <si>
    <t>雨竜郡雨竜町</t>
  </si>
  <si>
    <t>雨竜郡北竜町</t>
  </si>
  <si>
    <t>雨竜郡沼田町</t>
  </si>
  <si>
    <t>上川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</si>
  <si>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</si>
  <si>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</si>
  <si>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</si>
  <si>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</si>
  <si>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</si>
  <si>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</si>
  <si>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</si>
  <si>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</si>
  <si>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</si>
  <si>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</si>
  <si>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</si>
  <si>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</si>
  <si>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</si>
  <si>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</si>
  <si>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</si>
  <si>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</si>
  <si>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</si>
  <si>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</si>
  <si>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</si>
  <si>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</si>
  <si>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</si>
  <si>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</si>
  <si>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</si>
  <si>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</si>
  <si>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</si>
  <si>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</si>
  <si>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</si>
  <si>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</si>
  <si>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</si>
  <si>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</si>
  <si>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</si>
  <si>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</si>
  <si>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</si>
  <si>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</si>
  <si>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</si>
  <si>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</si>
  <si>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</si>
  <si>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</si>
  <si>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</si>
  <si>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</si>
  <si>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</si>
  <si>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</si>
  <si>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</si>
  <si>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</si>
  <si>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</si>
  <si>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</si>
  <si>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</si>
  <si>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</si>
  <si>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</si>
  <si>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</si>
  <si>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</si>
  <si>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</si>
  <si>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</si>
  <si>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</si>
  <si>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</si>
  <si>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</si>
  <si>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</si>
  <si>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日高</t>
    <rPh sb="0" eb="2">
      <t>ヒダカ</t>
    </rPh>
    <phoneticPr fontId="11"/>
  </si>
  <si>
    <t>静内</t>
  </si>
  <si>
    <t>沙流郡日高町</t>
  </si>
  <si>
    <t>沙流郡平取町</t>
  </si>
  <si>
    <t>新冠郡新冠町</t>
  </si>
  <si>
    <t>浦河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</si>
  <si>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</si>
  <si>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</si>
  <si>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</si>
  <si>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</si>
  <si>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</si>
  <si>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</si>
  <si>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</si>
  <si>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</si>
  <si>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</si>
  <si>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</si>
  <si>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</si>
  <si>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</si>
  <si>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</si>
  <si>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</si>
  <si>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</si>
  <si>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</si>
  <si>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</si>
  <si>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</si>
  <si>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</si>
  <si>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</si>
  <si>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</si>
  <si>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</si>
  <si>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</si>
  <si>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</si>
  <si>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</si>
  <si>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</si>
  <si>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</si>
  <si>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</si>
  <si>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</si>
  <si>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根室</t>
    <rPh sb="0" eb="2">
      <t>ネムロ</t>
    </rPh>
    <phoneticPr fontId="11"/>
  </si>
  <si>
    <t>中標津</t>
  </si>
  <si>
    <t>野付郡別海町</t>
  </si>
  <si>
    <t>標津郡中標津町</t>
  </si>
  <si>
    <t>標津郡標津町</t>
  </si>
  <si>
    <t>目梨郡羅臼町</t>
  </si>
  <si>
    <t>色丹郡色丹村</t>
  </si>
  <si>
    <t>国後郡泊村</t>
  </si>
  <si>
    <t>国後郡留夜別村</t>
  </si>
  <si>
    <t>択捉郡留別村</t>
  </si>
  <si>
    <t>紗那郡紗那村</t>
  </si>
  <si>
    <t>蘂取郡蘂取村</t>
  </si>
  <si>
    <t>平成17年</t>
    <phoneticPr fontId="2"/>
  </si>
  <si>
    <t>平成22年</t>
    <phoneticPr fontId="2"/>
  </si>
  <si>
    <t>市町村</t>
    <rPh sb="0" eb="3">
      <t>シチョウソン</t>
    </rPh>
    <phoneticPr fontId="2"/>
  </si>
  <si>
    <t>札幌市</t>
    <rPh sb="0" eb="3">
      <t>サッポロシ</t>
    </rPh>
    <phoneticPr fontId="2"/>
  </si>
  <si>
    <t>南渡島</t>
    <rPh sb="0" eb="3">
      <t>ミナミオシマ</t>
    </rPh>
    <phoneticPr fontId="2"/>
  </si>
  <si>
    <t>011011</t>
  </si>
  <si>
    <t>小樽市</t>
    <phoneticPr fontId="2"/>
  </si>
  <si>
    <t>南桧山</t>
    <rPh sb="0" eb="1">
      <t>ミナミ</t>
    </rPh>
    <rPh sb="1" eb="3">
      <t>ヒヤマ</t>
    </rPh>
    <phoneticPr fontId="2"/>
  </si>
  <si>
    <t>011029</t>
  </si>
  <si>
    <t>市立函館</t>
    <phoneticPr fontId="2"/>
  </si>
  <si>
    <t>北渡島桧山</t>
    <rPh sb="0" eb="3">
      <t>キタオシマ</t>
    </rPh>
    <rPh sb="3" eb="5">
      <t>ヒヤマ</t>
    </rPh>
    <phoneticPr fontId="2"/>
  </si>
  <si>
    <t>011037</t>
  </si>
  <si>
    <t>旭川市</t>
    <phoneticPr fontId="2"/>
  </si>
  <si>
    <t>札幌</t>
    <rPh sb="0" eb="2">
      <t>サッポロ</t>
    </rPh>
    <phoneticPr fontId="2"/>
  </si>
  <si>
    <t>011045</t>
  </si>
  <si>
    <t>江別</t>
    <rPh sb="0" eb="2">
      <t>エベツ</t>
    </rPh>
    <phoneticPr fontId="2"/>
  </si>
  <si>
    <t>後志</t>
    <rPh sb="0" eb="2">
      <t>シリベシ</t>
    </rPh>
    <phoneticPr fontId="2"/>
  </si>
  <si>
    <t>011053</t>
  </si>
  <si>
    <t>千歳</t>
    <rPh sb="0" eb="2">
      <t>チトセ</t>
    </rPh>
    <phoneticPr fontId="2"/>
  </si>
  <si>
    <t>南空知</t>
    <rPh sb="0" eb="3">
      <t>ミナミソラチ</t>
    </rPh>
    <phoneticPr fontId="2"/>
  </si>
  <si>
    <t>011061</t>
  </si>
  <si>
    <t>011070</t>
  </si>
  <si>
    <t>北空知</t>
    <rPh sb="0" eb="3">
      <t>キタソラチ</t>
    </rPh>
    <phoneticPr fontId="2"/>
  </si>
  <si>
    <t>011088</t>
  </si>
  <si>
    <t>深川</t>
    <rPh sb="0" eb="2">
      <t>フカガワ</t>
    </rPh>
    <phoneticPr fontId="2"/>
  </si>
  <si>
    <t>西胆振</t>
    <rPh sb="0" eb="3">
      <t>ニシイブリ</t>
    </rPh>
    <phoneticPr fontId="2"/>
  </si>
  <si>
    <t>011096</t>
  </si>
  <si>
    <t>富良野</t>
    <rPh sb="0" eb="3">
      <t>フラノ</t>
    </rPh>
    <phoneticPr fontId="2"/>
  </si>
  <si>
    <t>東胆振</t>
    <rPh sb="0" eb="1">
      <t>ヒガシ</t>
    </rPh>
    <rPh sb="1" eb="3">
      <t>イブリ</t>
    </rPh>
    <phoneticPr fontId="2"/>
  </si>
  <si>
    <t>011100</t>
  </si>
  <si>
    <t>名寄</t>
    <rPh sb="0" eb="2">
      <t>ナヨロ</t>
    </rPh>
    <phoneticPr fontId="2"/>
  </si>
  <si>
    <t>日高</t>
    <rPh sb="0" eb="2">
      <t>ヒダカ</t>
    </rPh>
    <phoneticPr fontId="2"/>
  </si>
  <si>
    <t>012025</t>
  </si>
  <si>
    <t>岩内</t>
    <rPh sb="0" eb="2">
      <t>イワナイ</t>
    </rPh>
    <phoneticPr fontId="2"/>
  </si>
  <si>
    <t>上川中部</t>
    <rPh sb="0" eb="4">
      <t>カミカワチュウブ</t>
    </rPh>
    <phoneticPr fontId="2"/>
  </si>
  <si>
    <t>012033</t>
  </si>
  <si>
    <t>倶知安</t>
    <rPh sb="0" eb="3">
      <t>クッチャン</t>
    </rPh>
    <phoneticPr fontId="2"/>
  </si>
  <si>
    <t>上川北部</t>
    <rPh sb="0" eb="2">
      <t>カミカワ</t>
    </rPh>
    <rPh sb="2" eb="4">
      <t>ホクブ</t>
    </rPh>
    <phoneticPr fontId="2"/>
  </si>
  <si>
    <t>012041</t>
  </si>
  <si>
    <t>江差</t>
    <rPh sb="0" eb="2">
      <t>エサシ</t>
    </rPh>
    <phoneticPr fontId="2"/>
  </si>
  <si>
    <t>012050</t>
  </si>
  <si>
    <t>渡島</t>
    <rPh sb="0" eb="2">
      <t>オシマ</t>
    </rPh>
    <phoneticPr fontId="2"/>
  </si>
  <si>
    <t>留萌</t>
    <rPh sb="0" eb="2">
      <t>ルモイ</t>
    </rPh>
    <phoneticPr fontId="2"/>
  </si>
  <si>
    <t>012068</t>
  </si>
  <si>
    <t>八雲</t>
    <rPh sb="0" eb="2">
      <t>ヤクモ</t>
    </rPh>
    <phoneticPr fontId="2"/>
  </si>
  <si>
    <t>宗谷</t>
    <rPh sb="0" eb="2">
      <t>ソウヤ</t>
    </rPh>
    <phoneticPr fontId="2"/>
  </si>
  <si>
    <t>012076</t>
  </si>
  <si>
    <t>室蘭</t>
    <phoneticPr fontId="2"/>
  </si>
  <si>
    <t>北網</t>
    <rPh sb="0" eb="1">
      <t>キタ</t>
    </rPh>
    <rPh sb="1" eb="2">
      <t>アミ</t>
    </rPh>
    <phoneticPr fontId="2"/>
  </si>
  <si>
    <t>012084</t>
  </si>
  <si>
    <t>遠紋</t>
    <rPh sb="0" eb="1">
      <t>オン</t>
    </rPh>
    <rPh sb="1" eb="2">
      <t>モン</t>
    </rPh>
    <phoneticPr fontId="2"/>
  </si>
  <si>
    <t>012092</t>
  </si>
  <si>
    <t>浦河</t>
    <rPh sb="0" eb="2">
      <t>ウラカワ</t>
    </rPh>
    <phoneticPr fontId="2"/>
  </si>
  <si>
    <t>十勝</t>
    <rPh sb="0" eb="2">
      <t>トカチ</t>
    </rPh>
    <phoneticPr fontId="2"/>
  </si>
  <si>
    <t>012106</t>
  </si>
  <si>
    <t>静内</t>
    <rPh sb="0" eb="2">
      <t>シズナイ</t>
    </rPh>
    <phoneticPr fontId="2"/>
  </si>
  <si>
    <t>釧路</t>
    <rPh sb="0" eb="2">
      <t>クシロ</t>
    </rPh>
    <phoneticPr fontId="2"/>
  </si>
  <si>
    <t>012114</t>
  </si>
  <si>
    <t>帯広</t>
    <phoneticPr fontId="2"/>
  </si>
  <si>
    <t>根室</t>
    <rPh sb="0" eb="2">
      <t>ネムロ</t>
    </rPh>
    <phoneticPr fontId="2"/>
  </si>
  <si>
    <t>012122</t>
  </si>
  <si>
    <t>釧路</t>
    <phoneticPr fontId="2"/>
  </si>
  <si>
    <t>012131</t>
  </si>
  <si>
    <t>012149</t>
  </si>
  <si>
    <t>中標津</t>
    <rPh sb="0" eb="3">
      <t>ナカシベツ</t>
    </rPh>
    <phoneticPr fontId="2"/>
  </si>
  <si>
    <t>012157</t>
  </si>
  <si>
    <t>012165</t>
  </si>
  <si>
    <t>北見</t>
    <phoneticPr fontId="2"/>
  </si>
  <si>
    <t>012173</t>
  </si>
  <si>
    <t>紋別</t>
    <rPh sb="0" eb="2">
      <t>モンベツ</t>
    </rPh>
    <phoneticPr fontId="2"/>
  </si>
  <si>
    <t>012181</t>
  </si>
  <si>
    <t>012190</t>
  </si>
  <si>
    <t>012203</t>
  </si>
  <si>
    <t>上川</t>
    <rPh sb="0" eb="2">
      <t>カミカワ</t>
    </rPh>
    <phoneticPr fontId="2"/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</si>
  <si>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</si>
  <si>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</si>
  <si>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</si>
  <si>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</si>
  <si>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</si>
  <si>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</si>
  <si>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</si>
  <si>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</si>
  <si>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</si>
  <si>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</si>
  <si>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</si>
  <si>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</si>
  <si>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</si>
  <si>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</si>
  <si>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</si>
  <si>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</si>
  <si>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</si>
  <si>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</si>
  <si>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</si>
  <si>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</si>
  <si>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</si>
  <si>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</si>
  <si>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</si>
  <si>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</si>
  <si>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</si>
  <si>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</si>
  <si>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</si>
  <si>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</si>
  <si>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</si>
  <si>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</si>
  <si>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</si>
  <si>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</si>
  <si>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</si>
  <si>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</si>
  <si>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</si>
  <si>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</si>
  <si>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</si>
  <si>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</si>
  <si>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</si>
  <si>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</si>
  <si>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</si>
  <si>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</si>
  <si>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</si>
  <si>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</si>
  <si>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</si>
  <si>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</si>
  <si>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</si>
  <si>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</si>
  <si>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</si>
  <si>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</si>
  <si>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</si>
  <si>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</si>
  <si>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</si>
  <si>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</si>
  <si>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</si>
  <si>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</si>
  <si>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</si>
  <si>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</si>
  <si>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</si>
  <si>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</si>
  <si>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</si>
  <si>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</si>
  <si>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</si>
  <si>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</si>
  <si>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</si>
  <si>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</si>
  <si>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</si>
  <si>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</si>
  <si>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</si>
  <si>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</si>
  <si>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</si>
  <si>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</si>
  <si>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</si>
  <si>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</si>
  <si>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</si>
  <si>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</si>
  <si>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</si>
  <si>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</si>
  <si>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</si>
  <si>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</si>
  <si>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</si>
  <si>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</si>
  <si>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</si>
  <si>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</si>
  <si>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</si>
  <si>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</si>
  <si>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</si>
  <si>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</si>
  <si>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</si>
  <si>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</si>
  <si>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</si>
  <si>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</si>
  <si>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</si>
  <si>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</si>
  <si>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</si>
  <si>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</si>
  <si>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</si>
  <si>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</si>
  <si>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</si>
  <si>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</si>
  <si>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</si>
  <si>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</si>
  <si>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</si>
  <si>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</si>
  <si>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</si>
  <si>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</si>
  <si>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</si>
  <si>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</si>
  <si>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</si>
  <si>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</si>
  <si>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</si>
  <si>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</si>
  <si>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</si>
  <si>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</si>
  <si>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</si>
  <si>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</si>
  <si>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</si>
  <si>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</si>
  <si>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</si>
  <si>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</si>
  <si>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</si>
  <si>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</si>
  <si>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</si>
  <si>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</si>
  <si>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</si>
  <si>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</si>
  <si>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</si>
  <si>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</si>
  <si>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</si>
  <si>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</si>
  <si>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</si>
  <si>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</si>
  <si>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</si>
  <si>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</si>
  <si>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</si>
  <si>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</si>
  <si>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</si>
  <si>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</si>
  <si>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</si>
  <si>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</si>
  <si>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</si>
  <si>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</si>
  <si>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</si>
  <si>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</si>
  <si>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</si>
  <si>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</si>
  <si>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</si>
  <si>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</si>
  <si>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</si>
  <si>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</si>
  <si>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</si>
  <si>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</si>
  <si>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</si>
  <si>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</si>
  <si>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</si>
  <si>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</si>
  <si>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</si>
  <si>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</si>
  <si>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</si>
  <si>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不詳</t>
    <rPh sb="0" eb="2">
      <t>フショウ</t>
    </rPh>
    <phoneticPr fontId="2"/>
  </si>
  <si>
    <t>0003_札幌市</t>
  </si>
  <si>
    <t>0004_札幌市中央区</t>
  </si>
  <si>
    <t>0005_札幌市北区</t>
  </si>
  <si>
    <t>0006_札幌市東区</t>
  </si>
  <si>
    <t>0007_札幌市白石区</t>
  </si>
  <si>
    <t>0008_札幌市豊平区</t>
  </si>
  <si>
    <t>0009_札幌市南区</t>
  </si>
  <si>
    <t>0010_札幌市西区</t>
  </si>
  <si>
    <t>0011_札幌市厚別区</t>
  </si>
  <si>
    <t>0012_札幌市手稲区</t>
  </si>
  <si>
    <t>0013_札幌市清田区</t>
  </si>
  <si>
    <t>0014_函館市</t>
  </si>
  <si>
    <t>0015_（旧：函館市）</t>
  </si>
  <si>
    <t>0016_（旧：戸井町）</t>
  </si>
  <si>
    <t>0017_（旧：恵山町）</t>
  </si>
  <si>
    <t>0018_（旧：椴法華村）</t>
  </si>
  <si>
    <t>0019_（旧：南茅部町）</t>
  </si>
  <si>
    <t>0020_小樽市</t>
  </si>
  <si>
    <t>0021_旭川市</t>
  </si>
  <si>
    <t>0022_室蘭市</t>
  </si>
  <si>
    <t>0023_釧路市</t>
  </si>
  <si>
    <t>0024_（旧：釧路市）</t>
  </si>
  <si>
    <t>0025_（旧：阿寒町）</t>
  </si>
  <si>
    <t>0026_（旧：音別町）</t>
  </si>
  <si>
    <t>0027_帯広市</t>
  </si>
  <si>
    <t>0028_北見市</t>
  </si>
  <si>
    <t>0029_（旧：北見市）</t>
  </si>
  <si>
    <t>0030_（旧：端野町）</t>
  </si>
  <si>
    <t>0031_（旧：留辺蘂町）</t>
  </si>
  <si>
    <t>0032_（旧：常呂町）</t>
  </si>
  <si>
    <t>0033_夕張市</t>
  </si>
  <si>
    <t>0034_岩見沢市</t>
  </si>
  <si>
    <t>0035_（旧：岩見沢市）</t>
  </si>
  <si>
    <t>0036_（旧：北村）</t>
  </si>
  <si>
    <t>0037_（旧：栗沢町）</t>
  </si>
  <si>
    <t>0038_網走市</t>
  </si>
  <si>
    <t>0039_留萌市</t>
  </si>
  <si>
    <t>0040_苫小牧市</t>
  </si>
  <si>
    <t>0041_稚内市</t>
  </si>
  <si>
    <t>0042_美唄市</t>
  </si>
  <si>
    <t>0043_芦別市</t>
  </si>
  <si>
    <t>0044_江別市</t>
  </si>
  <si>
    <t>0045_赤平市</t>
  </si>
  <si>
    <t>0046_紋別市</t>
  </si>
  <si>
    <t>0047_士別市</t>
  </si>
  <si>
    <t>0048_（旧：士別市）</t>
  </si>
  <si>
    <t>0049_（旧：朝日町）</t>
  </si>
  <si>
    <t>0050_名寄市</t>
  </si>
  <si>
    <t>0051_（旧：名寄市）</t>
  </si>
  <si>
    <t>0052_（旧：風連町）</t>
  </si>
  <si>
    <t>0053_三笠市</t>
  </si>
  <si>
    <t>0054_根室市</t>
  </si>
  <si>
    <t>0055_千歳市</t>
  </si>
  <si>
    <t>0056_滝川市</t>
  </si>
  <si>
    <t>0057_砂川市</t>
  </si>
  <si>
    <t>0058_歌志内市</t>
  </si>
  <si>
    <t>0059_深川市</t>
  </si>
  <si>
    <t>0060_富良野市</t>
  </si>
  <si>
    <t>0061_登別市</t>
  </si>
  <si>
    <t>0062_恵庭市</t>
  </si>
  <si>
    <t>0063_伊達市</t>
  </si>
  <si>
    <t>0064_（旧：伊達市）</t>
  </si>
  <si>
    <t>0065_（旧：大滝村）</t>
  </si>
  <si>
    <t>0066_北広島市</t>
  </si>
  <si>
    <t>0067_石狩市</t>
  </si>
  <si>
    <t>0068_（旧：石狩市）</t>
  </si>
  <si>
    <t>0069_（旧：厚田村）</t>
  </si>
  <si>
    <t>0070_（旧：浜益村）</t>
  </si>
  <si>
    <t>0071_北斗市</t>
  </si>
  <si>
    <t>0072_（旧：上磯町）</t>
  </si>
  <si>
    <t>0073_（旧：大野町）</t>
  </si>
  <si>
    <t>0074_当別町</t>
  </si>
  <si>
    <t>0075_新篠津村</t>
  </si>
  <si>
    <t>0076_松前町</t>
  </si>
  <si>
    <t>0077_福島町</t>
  </si>
  <si>
    <t>0078_知内町</t>
  </si>
  <si>
    <t>0079_木古内町</t>
  </si>
  <si>
    <t>0080_七飯町</t>
  </si>
  <si>
    <t>0081_鹿部町</t>
  </si>
  <si>
    <t>0082_森町</t>
  </si>
  <si>
    <t>0083_（旧：砂原町）</t>
  </si>
  <si>
    <t>0084_（旧：森町）</t>
  </si>
  <si>
    <t>0085_八雲町</t>
  </si>
  <si>
    <t>0086_（旧：八雲町）</t>
  </si>
  <si>
    <t>0087_（旧：熊石町）</t>
  </si>
  <si>
    <t>0088_長万部町</t>
  </si>
  <si>
    <t>0089_江差町</t>
  </si>
  <si>
    <t>0090_上ノ国町</t>
  </si>
  <si>
    <t>0091_厚沢部町</t>
  </si>
  <si>
    <t>0092_乙部町</t>
  </si>
  <si>
    <t>0093_奥尻町</t>
  </si>
  <si>
    <t>0094_今金町</t>
  </si>
  <si>
    <t>0095_せたな町</t>
  </si>
  <si>
    <t>0096_（旧：大成町）</t>
  </si>
  <si>
    <t>0097_（旧：瀬棚町）</t>
  </si>
  <si>
    <t>0098_（旧：北檜山町）</t>
  </si>
  <si>
    <t>0099_島牧村</t>
  </si>
  <si>
    <t>0100_寿都町</t>
  </si>
  <si>
    <t>0101_黒松内町</t>
  </si>
  <si>
    <t>0102_蘭越町</t>
  </si>
  <si>
    <t>0103_ニセコ町</t>
  </si>
  <si>
    <t>0104_真狩村</t>
  </si>
  <si>
    <t>0105_留寿都村</t>
  </si>
  <si>
    <t>0106_喜茂別町</t>
  </si>
  <si>
    <t>0107_京極町</t>
  </si>
  <si>
    <t>0108_倶知安町</t>
  </si>
  <si>
    <t>0109_共和町</t>
  </si>
  <si>
    <t>0110_岩内町</t>
  </si>
  <si>
    <t>0111_泊村</t>
  </si>
  <si>
    <t>0112_神恵内村</t>
  </si>
  <si>
    <t>0113_積丹町</t>
  </si>
  <si>
    <t>0114_古平町</t>
  </si>
  <si>
    <t>0115_仁木町</t>
  </si>
  <si>
    <t>0116_余市町</t>
  </si>
  <si>
    <t>0117_赤井川村</t>
  </si>
  <si>
    <t>0118_南幌町</t>
  </si>
  <si>
    <t>0119_奈井江町</t>
  </si>
  <si>
    <t>0120_上砂川町</t>
  </si>
  <si>
    <t>0121_由仁町</t>
  </si>
  <si>
    <t>0122_長沼町</t>
  </si>
  <si>
    <t>0123_栗山町</t>
  </si>
  <si>
    <t>0124_月形町</t>
  </si>
  <si>
    <t>0125_浦臼町</t>
  </si>
  <si>
    <t>0126_新十津川町</t>
  </si>
  <si>
    <t>0127_妹背牛町</t>
  </si>
  <si>
    <t>0128_秩父別町</t>
  </si>
  <si>
    <t>0129_雨竜町</t>
  </si>
  <si>
    <t>0130_北竜町</t>
  </si>
  <si>
    <t>0131_沼田町</t>
  </si>
  <si>
    <t>0132_鷹栖町</t>
  </si>
  <si>
    <t>0133_東神楽町</t>
  </si>
  <si>
    <t>0134_当麻町</t>
  </si>
  <si>
    <t>0135_比布町</t>
  </si>
  <si>
    <t>0136_愛別町</t>
  </si>
  <si>
    <t>0137_上川町</t>
  </si>
  <si>
    <t>0138_東川町</t>
  </si>
  <si>
    <t>0139_美瑛町</t>
  </si>
  <si>
    <t>0140_上富良野町</t>
  </si>
  <si>
    <t>0141_中富良野町</t>
  </si>
  <si>
    <t>0142_南富良野町</t>
  </si>
  <si>
    <t>0143_占冠村</t>
  </si>
  <si>
    <t>0144_和寒町</t>
  </si>
  <si>
    <t>0145_剣淵町</t>
  </si>
  <si>
    <t>0146_下川町</t>
  </si>
  <si>
    <t>0147_美深町</t>
  </si>
  <si>
    <t>0148_音威子府村</t>
  </si>
  <si>
    <t>0149_中川町</t>
  </si>
  <si>
    <t>0150_幌加内町</t>
  </si>
  <si>
    <t>0151_（旧：幌加内町）</t>
  </si>
  <si>
    <t>0152_増毛町</t>
  </si>
  <si>
    <t>0153_小平町</t>
  </si>
  <si>
    <t>0154_苫前町</t>
  </si>
  <si>
    <t>0155_羽幌町</t>
  </si>
  <si>
    <t>0156_初山別村</t>
  </si>
  <si>
    <t>0157_遠別町</t>
  </si>
  <si>
    <t>0158_天塩町</t>
  </si>
  <si>
    <t>0159_猿払村</t>
  </si>
  <si>
    <t>0160_浜頓別町</t>
  </si>
  <si>
    <t>0161_中頓別町</t>
  </si>
  <si>
    <t>0162_枝幸町</t>
  </si>
  <si>
    <t>0163_（旧：枝幸町）</t>
  </si>
  <si>
    <t>0164_（旧：歌登町）</t>
  </si>
  <si>
    <t>0165_豊富町</t>
  </si>
  <si>
    <t>0166_礼文町</t>
  </si>
  <si>
    <t>0167_利尻町</t>
  </si>
  <si>
    <t>0168_利尻富士町</t>
  </si>
  <si>
    <t>0169_幌延町</t>
  </si>
  <si>
    <t>0170_（旧：幌延町）</t>
  </si>
  <si>
    <t>0171_美幌町</t>
  </si>
  <si>
    <t>0172_津別町</t>
  </si>
  <si>
    <t>0173_斜里町</t>
  </si>
  <si>
    <t>0174_清里町</t>
  </si>
  <si>
    <t>0175_小清水町</t>
  </si>
  <si>
    <t>0176_訓子府町</t>
  </si>
  <si>
    <t>0177_置戸町</t>
  </si>
  <si>
    <t>0178_佐呂間町</t>
  </si>
  <si>
    <t>0179_遠軽町</t>
  </si>
  <si>
    <t>0180_（旧：生田原町）</t>
  </si>
  <si>
    <t>0181_（旧：遠軽町）</t>
  </si>
  <si>
    <t>0182_（旧：丸瀬布町）</t>
  </si>
  <si>
    <t>0183_（旧：白滝村）</t>
  </si>
  <si>
    <t>0184_湧別町</t>
  </si>
  <si>
    <t>0185_（旧：上湧別町）</t>
  </si>
  <si>
    <t>0186_（旧：湧別町）</t>
  </si>
  <si>
    <t>0187_滝上町</t>
  </si>
  <si>
    <t>0188_興部町</t>
  </si>
  <si>
    <t>0189_西興部村</t>
  </si>
  <si>
    <t>0190_雄武町</t>
  </si>
  <si>
    <t>0191_大空町</t>
  </si>
  <si>
    <t>0192_（旧：東藻琴村）</t>
  </si>
  <si>
    <t>0193_（旧：女満別町）</t>
  </si>
  <si>
    <t>0194_豊浦町</t>
  </si>
  <si>
    <t>0195_壮瞥町</t>
  </si>
  <si>
    <t>0196_白老町</t>
  </si>
  <si>
    <t>0197_厚真町</t>
  </si>
  <si>
    <t>0198_洞爺湖町</t>
  </si>
  <si>
    <t>0199_（旧：虻田町）</t>
  </si>
  <si>
    <t>0200_（旧：洞爺村）</t>
  </si>
  <si>
    <t>0201_安平町</t>
  </si>
  <si>
    <t>0202_（旧：早来町）</t>
  </si>
  <si>
    <t>0203_（旧：追分町）</t>
  </si>
  <si>
    <t>0204_むかわ町</t>
  </si>
  <si>
    <t>0205_（旧：鵡川町）</t>
  </si>
  <si>
    <t>0206_（旧：穂別町）</t>
  </si>
  <si>
    <t>0207_日高町</t>
  </si>
  <si>
    <t>0208_（旧：日高町）</t>
  </si>
  <si>
    <t>0209_（旧：門別町）</t>
  </si>
  <si>
    <t>0210_平取町</t>
  </si>
  <si>
    <t>0211_新冠町</t>
  </si>
  <si>
    <t>0212_浦河町</t>
  </si>
  <si>
    <t>0213_様似町</t>
  </si>
  <si>
    <t>0214_えりも町</t>
  </si>
  <si>
    <t>0215_新ひだか町</t>
  </si>
  <si>
    <t>0216_（旧：静内町）</t>
  </si>
  <si>
    <t>0217_（旧：三石町）</t>
  </si>
  <si>
    <t>0218_音更町</t>
  </si>
  <si>
    <t>0219_士幌町</t>
  </si>
  <si>
    <t>0220_上士幌町</t>
  </si>
  <si>
    <t>0221_鹿追町</t>
  </si>
  <si>
    <t>0222_新得町</t>
  </si>
  <si>
    <t>0223_清水町</t>
  </si>
  <si>
    <t>0224_芽室町</t>
  </si>
  <si>
    <t>0225_中札内村</t>
  </si>
  <si>
    <t>0226_更別村</t>
  </si>
  <si>
    <t>0227_大樹町</t>
  </si>
  <si>
    <t>0228_広尾町</t>
  </si>
  <si>
    <t>0229_幕別町</t>
  </si>
  <si>
    <t>0230_（旧：忠類村）</t>
  </si>
  <si>
    <t>0231_（旧：幕別町）</t>
  </si>
  <si>
    <t>0232_池田町</t>
  </si>
  <si>
    <t>0233_豊頃町</t>
  </si>
  <si>
    <t>0234_本別町</t>
  </si>
  <si>
    <t>0235_足寄町</t>
  </si>
  <si>
    <t>0236_陸別町</t>
  </si>
  <si>
    <t>0237_浦幌町</t>
  </si>
  <si>
    <t>0238_釧路町</t>
  </si>
  <si>
    <t>0239_厚岸町</t>
  </si>
  <si>
    <t>0240_浜中町</t>
  </si>
  <si>
    <t>0241_標茶町</t>
  </si>
  <si>
    <t>0242_弟子屈町</t>
  </si>
  <si>
    <t>0243_鶴居村</t>
  </si>
  <si>
    <t>0244_白糠町</t>
  </si>
  <si>
    <t>0245_別海町</t>
  </si>
  <si>
    <t>0246_中標津町</t>
  </si>
  <si>
    <t>0247_標津町</t>
  </si>
  <si>
    <t>0248_羅臼町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</si>
  <si>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</si>
  <si>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</si>
  <si>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</si>
  <si>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</si>
  <si>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</si>
  <si>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</si>
  <si>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</si>
  <si>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</si>
  <si>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</si>
  <si>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</si>
  <si>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</si>
  <si>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01202</t>
  </si>
  <si>
    <t>01339</t>
  </si>
  <si>
    <t>01340</t>
  </si>
  <si>
    <t>01341</t>
  </si>
  <si>
    <t>01342</t>
  </si>
  <si>
    <t>01203</t>
  </si>
  <si>
    <t>01204</t>
  </si>
  <si>
    <t>01205</t>
  </si>
  <si>
    <t>01206</t>
  </si>
  <si>
    <t>01666</t>
  </si>
  <si>
    <t>01669</t>
  </si>
  <si>
    <t>01207</t>
  </si>
  <si>
    <t>01208</t>
  </si>
  <si>
    <t>01548</t>
  </si>
  <si>
    <t>01551</t>
  </si>
  <si>
    <t>01553</t>
  </si>
  <si>
    <t>01209</t>
  </si>
  <si>
    <t>01210</t>
  </si>
  <si>
    <t>01421</t>
  </si>
  <si>
    <t>01422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</si>
  <si>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</si>
  <si>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</si>
  <si>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</si>
  <si>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</si>
  <si>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</si>
  <si>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</si>
  <si>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</si>
  <si>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</si>
  <si>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</si>
  <si>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</si>
  <si>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01466</t>
  </si>
  <si>
    <t>01221</t>
  </si>
  <si>
    <t>01467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</si>
  <si>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</si>
  <si>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</si>
  <si>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</si>
  <si>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</si>
  <si>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</si>
  <si>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</si>
  <si>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</si>
  <si>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</si>
  <si>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</si>
  <si>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</si>
  <si>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</si>
  <si>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01574</t>
  </si>
  <si>
    <t>01234</t>
  </si>
  <si>
    <t>01235</t>
  </si>
  <si>
    <t>01305</t>
  </si>
  <si>
    <t>01306</t>
  </si>
  <si>
    <t>01236</t>
  </si>
  <si>
    <t>01335</t>
  </si>
  <si>
    <t>01336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</si>
  <si>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</si>
  <si>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</si>
  <si>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</si>
  <si>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</si>
  <si>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</si>
  <si>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</si>
  <si>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</si>
  <si>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</si>
  <si>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</si>
  <si>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01344</t>
  </si>
  <si>
    <t>01346</t>
  </si>
  <si>
    <t>01365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</si>
  <si>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</si>
  <si>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</si>
  <si>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</si>
  <si>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</si>
  <si>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</si>
  <si>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</si>
  <si>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</si>
  <si>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</si>
  <si>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01366</t>
  </si>
  <si>
    <t>01368</t>
  </si>
  <si>
    <t>01369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</si>
  <si>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</si>
  <si>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</si>
  <si>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</si>
  <si>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</si>
  <si>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</si>
  <si>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</si>
  <si>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</si>
  <si>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</si>
  <si>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</si>
  <si>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</si>
  <si>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</si>
  <si>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</si>
  <si>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</si>
  <si>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</si>
  <si>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</si>
  <si>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</si>
  <si>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</si>
  <si>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</si>
  <si>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</si>
  <si>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</si>
  <si>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</si>
  <si>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</si>
  <si>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</si>
  <si>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</si>
  <si>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</si>
  <si>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</si>
  <si>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</si>
  <si>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</si>
  <si>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</si>
  <si>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</si>
  <si>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</si>
  <si>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</si>
  <si>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</si>
  <si>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</si>
  <si>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</si>
  <si>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</si>
  <si>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</si>
  <si>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</si>
  <si>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</si>
  <si>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</si>
  <si>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</si>
  <si>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</si>
  <si>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</si>
  <si>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</si>
  <si>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</si>
  <si>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</si>
  <si>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</si>
  <si>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</si>
  <si>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</si>
  <si>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</si>
  <si>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</si>
  <si>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01439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</si>
  <si>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</si>
  <si>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</si>
  <si>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</si>
  <si>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</si>
  <si>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</si>
  <si>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</si>
  <si>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</si>
  <si>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</si>
  <si>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</si>
  <si>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</si>
  <si>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</si>
  <si>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</si>
  <si>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</si>
  <si>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</si>
  <si>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</si>
  <si>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</si>
  <si>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01488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</si>
  <si>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</si>
  <si>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</si>
  <si>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</si>
  <si>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</si>
  <si>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</si>
  <si>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</si>
  <si>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</si>
  <si>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</si>
  <si>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</si>
  <si>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01554</t>
  </si>
  <si>
    <t>01556</t>
  </si>
  <si>
    <t>01557</t>
  </si>
  <si>
    <t>01559</t>
  </si>
  <si>
    <t>01558</t>
  </si>
  <si>
    <t>01560</t>
  </si>
  <si>
    <t>01561</t>
  </si>
  <si>
    <t>01562</t>
  </si>
  <si>
    <t>01563</t>
  </si>
  <si>
    <t>01564</t>
  </si>
  <si>
    <t>01541</t>
  </si>
  <si>
    <t>01542</t>
  </si>
  <si>
    <t>01571</t>
  </si>
  <si>
    <t>01575</t>
  </si>
  <si>
    <t>01578</t>
  </si>
  <si>
    <t>01581</t>
  </si>
  <si>
    <t>01584</t>
  </si>
  <si>
    <t>01572</t>
  </si>
  <si>
    <t>01573</t>
  </si>
  <si>
    <t>01585</t>
  </si>
  <si>
    <t>01579</t>
  </si>
  <si>
    <t>01580</t>
  </si>
  <si>
    <t>01586</t>
  </si>
  <si>
    <t>01582</t>
  </si>
  <si>
    <t>01583</t>
  </si>
  <si>
    <t>01601</t>
  </si>
  <si>
    <t>01603</t>
  </si>
  <si>
    <t>01602</t>
  </si>
  <si>
    <t>01604</t>
  </si>
  <si>
    <t>01607</t>
  </si>
  <si>
    <t>01608</t>
  </si>
  <si>
    <t>01609</t>
  </si>
  <si>
    <t>01610</t>
  </si>
  <si>
    <t>01605</t>
  </si>
  <si>
    <t>01606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</si>
  <si>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</si>
  <si>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</si>
  <si>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</si>
  <si>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</si>
  <si>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</si>
  <si>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</si>
  <si>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</si>
  <si>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</si>
  <si>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</si>
  <si>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</si>
  <si>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</si>
  <si>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</si>
  <si>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01640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</si>
  <si>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</si>
  <si>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</si>
  <si>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</si>
  <si>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</si>
  <si>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</si>
  <si>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</si>
  <si>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</si>
  <si>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</si>
  <si>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</si>
  <si>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</si>
  <si>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</si>
  <si>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</si>
  <si>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</si>
  <si>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</si>
  <si>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</si>
  <si>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</si>
  <si>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</si>
  <si>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01472</t>
  </si>
  <si>
    <t>01520</t>
  </si>
  <si>
    <t/>
  </si>
  <si>
    <t>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</si>
  <si>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</si>
  <si>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</si>
  <si>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札幌市</t>
    <phoneticPr fontId="2"/>
  </si>
  <si>
    <t>-</t>
  </si>
  <si>
    <t>平成27年</t>
    <phoneticPr fontId="2"/>
  </si>
  <si>
    <t>令和2年</t>
    <rPh sb="0" eb="2">
      <t>レイワ</t>
    </rPh>
    <phoneticPr fontId="2"/>
  </si>
  <si>
    <t>…</t>
    <phoneticPr fontId="2"/>
  </si>
  <si>
    <t>令和３年</t>
    <rPh sb="0" eb="2">
      <t>レイワ</t>
    </rPh>
    <rPh sb="3" eb="4">
      <t>ネン</t>
    </rPh>
    <phoneticPr fontId="2"/>
  </si>
  <si>
    <t>人口及び世帯数は、住民基本台帳に基づく人口、人口動態及び世帯数調査（総務省、令和３年1月1日現在）にいう総計（日本人住民と外国人住民の計）である。</t>
    <rPh sb="38" eb="40">
      <t>レイワ</t>
    </rPh>
    <rPh sb="41" eb="42">
      <t>ネン</t>
    </rPh>
    <phoneticPr fontId="2"/>
  </si>
  <si>
    <t>面積は全国都道府県市区町村別面積調（国土地理院、令和３年10月1日時点）による。</t>
    <rPh sb="24" eb="26">
      <t>レイワ</t>
    </rPh>
    <rPh sb="27" eb="2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</si>
</sst>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#,##0.00;&quot;△ &quot;#,##0.00"/>
    <numFmt numFmtId="179" formatCode="ggge&quot;年&quot;"/>
    <numFmt numFmtId="180" formatCode="0.00_ "/>
    <numFmt numFmtId="181" formatCode="#,##0.00_);[Red]\(#,##0.00\)"/>
    <numFmt numFmtId="182" formatCode="#,##0;_ * \-#,##0_ ;&quot;-&quot;;_ @_ "/>
    <numFmt numFmtId="183" formatCode="@&quot;圏域&quot;"/>
    <numFmt numFmtId="184" formatCode="@&quot;保健所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b/>
      <sz val="10"/>
      <color theme="4"/>
      <name val="メイリオ"/>
      <family val="3"/>
      <charset val="128"/>
    </font>
    <font>
      <b/>
      <sz val="10"/>
      <color theme="8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 indent="1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vertical="top"/>
    </xf>
    <xf numFmtId="0" fontId="9" fillId="0" borderId="0" xfId="0" applyFont="1">
      <alignment vertical="center"/>
    </xf>
    <xf numFmtId="0" fontId="6" fillId="0" borderId="0" xfId="0" applyFont="1" applyAlignment="1"/>
    <xf numFmtId="0" fontId="1" fillId="0" borderId="0" xfId="0" applyFont="1" applyFill="1" applyAlignment="1">
      <alignment horizontal="right" vertical="center" indent="1"/>
    </xf>
    <xf numFmtId="0" fontId="0" fillId="0" borderId="0" xfId="0" applyAlignment="1"/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>
      <alignment vertical="center"/>
    </xf>
    <xf numFmtId="176" fontId="1" fillId="2" borderId="1" xfId="1" applyNumberFormat="1" applyFont="1" applyFill="1" applyBorder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>
      <alignment vertical="center"/>
    </xf>
    <xf numFmtId="0" fontId="1" fillId="4" borderId="1" xfId="0" applyFont="1" applyFill="1" applyBorder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6" fillId="3" borderId="5" xfId="1" applyFont="1" applyFill="1" applyBorder="1">
      <alignment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180" fontId="1" fillId="2" borderId="1" xfId="1" applyNumberFormat="1" applyFont="1" applyFill="1" applyBorder="1">
      <alignment vertical="center"/>
    </xf>
    <xf numFmtId="181" fontId="1" fillId="2" borderId="1" xfId="1" applyNumberFormat="1" applyFont="1" applyFill="1" applyBorder="1">
      <alignment vertical="center"/>
    </xf>
    <xf numFmtId="176" fontId="1" fillId="3" borderId="2" xfId="1" applyNumberFormat="1" applyFont="1" applyFill="1" applyBorder="1" applyAlignment="1">
      <alignment horizontal="right" vertical="center" shrinkToFit="1"/>
    </xf>
    <xf numFmtId="176" fontId="1" fillId="3" borderId="6" xfId="1" applyNumberFormat="1" applyFont="1" applyFill="1" applyBorder="1" applyAlignment="1">
      <alignment horizontal="right" vertical="center" shrinkToFit="1"/>
    </xf>
    <xf numFmtId="176" fontId="1" fillId="3" borderId="4" xfId="1" applyNumberFormat="1" applyFont="1" applyFill="1" applyBorder="1" applyAlignment="1">
      <alignment horizontal="right" vertical="center" shrinkToFit="1"/>
    </xf>
    <xf numFmtId="176" fontId="6" fillId="3" borderId="4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182" fontId="1" fillId="0" borderId="0" xfId="1" applyNumberFormat="1" applyFont="1">
      <alignment vertical="center"/>
    </xf>
    <xf numFmtId="182" fontId="9" fillId="0" borderId="0" xfId="3" applyNumberFormat="1" applyFont="1" applyFill="1" applyAlignment="1">
      <alignment vertical="center"/>
    </xf>
    <xf numFmtId="176" fontId="1" fillId="5" borderId="1" xfId="1" applyNumberFormat="1" applyFont="1" applyFill="1" applyBorder="1">
      <alignment vertical="center"/>
    </xf>
    <xf numFmtId="180" fontId="1" fillId="5" borderId="1" xfId="1" applyNumberFormat="1" applyFont="1" applyFill="1" applyBorder="1">
      <alignment vertical="center"/>
    </xf>
    <xf numFmtId="0" fontId="0" fillId="6" borderId="0" xfId="0" applyFill="1">
      <alignment vertical="center"/>
    </xf>
    <xf numFmtId="0" fontId="0" fillId="0" borderId="0" xfId="0" applyNumberFormat="1">
      <alignment vertical="center"/>
    </xf>
    <xf numFmtId="176" fontId="1" fillId="5" borderId="1" xfId="0" applyNumberFormat="1" applyFont="1" applyFill="1" applyBorder="1" applyAlignment="1">
      <alignment horizontal="right" vertical="center" shrinkToFit="1"/>
    </xf>
    <xf numFmtId="176" fontId="1" fillId="5" borderId="14" xfId="0" applyNumberFormat="1" applyFont="1" applyFill="1" applyBorder="1" applyAlignment="1">
      <alignment horizontal="right" vertical="center" shrinkToFit="1"/>
    </xf>
    <xf numFmtId="176" fontId="1" fillId="5" borderId="15" xfId="0" applyNumberFormat="1" applyFont="1" applyFill="1" applyBorder="1" applyAlignment="1">
      <alignment horizontal="right" vertical="center" shrinkToFit="1"/>
    </xf>
    <xf numFmtId="178" fontId="1" fillId="5" borderId="15" xfId="0" applyNumberFormat="1" applyFont="1" applyFill="1" applyBorder="1" applyAlignment="1">
      <alignment horizontal="right" vertical="center" shrinkToFit="1"/>
    </xf>
    <xf numFmtId="177" fontId="1" fillId="5" borderId="13" xfId="0" applyNumberFormat="1" applyFont="1" applyFill="1" applyBorder="1" applyAlignment="1">
      <alignment horizontal="right" vertical="center" shrinkToFit="1"/>
    </xf>
    <xf numFmtId="177" fontId="6" fillId="5" borderId="13" xfId="0" applyNumberFormat="1" applyFont="1" applyFill="1" applyBorder="1" applyAlignment="1">
      <alignment horizontal="right" vertical="center" shrinkToFit="1"/>
    </xf>
    <xf numFmtId="176" fontId="1" fillId="5" borderId="2" xfId="0" applyNumberFormat="1" applyFont="1" applyFill="1" applyBorder="1" applyAlignment="1">
      <alignment horizontal="right" vertical="center" shrinkToFit="1"/>
    </xf>
    <xf numFmtId="176" fontId="1" fillId="5" borderId="5" xfId="0" applyNumberFormat="1" applyFont="1" applyFill="1" applyBorder="1" applyAlignment="1">
      <alignment horizontal="right" vertical="center" shrinkToFit="1"/>
    </xf>
    <xf numFmtId="177" fontId="1" fillId="5" borderId="4" xfId="0" applyNumberFormat="1" applyFont="1" applyFill="1" applyBorder="1" applyAlignment="1">
      <alignment horizontal="right" vertical="center" shrinkToFit="1"/>
    </xf>
    <xf numFmtId="0" fontId="1" fillId="7" borderId="2" xfId="1" applyFont="1" applyFill="1" applyBorder="1">
      <alignment vertical="center"/>
    </xf>
    <xf numFmtId="176" fontId="1" fillId="7" borderId="5" xfId="1" applyNumberFormat="1" applyFont="1" applyFill="1" applyBorder="1">
      <alignment vertical="center"/>
    </xf>
    <xf numFmtId="176" fontId="1" fillId="7" borderId="2" xfId="1" applyNumberFormat="1" applyFont="1" applyFill="1" applyBorder="1">
      <alignment vertical="center"/>
    </xf>
    <xf numFmtId="178" fontId="1" fillId="7" borderId="4" xfId="1" applyNumberFormat="1" applyFont="1" applyFill="1" applyBorder="1">
      <alignment vertical="center"/>
    </xf>
    <xf numFmtId="0" fontId="1" fillId="7" borderId="11" xfId="1" applyFont="1" applyFill="1" applyBorder="1">
      <alignment vertical="center"/>
    </xf>
    <xf numFmtId="176" fontId="1" fillId="7" borderId="8" xfId="1" applyNumberFormat="1" applyFont="1" applyFill="1" applyBorder="1">
      <alignment vertical="center"/>
    </xf>
    <xf numFmtId="176" fontId="1" fillId="7" borderId="11" xfId="1" applyNumberFormat="1" applyFont="1" applyFill="1" applyBorder="1">
      <alignment vertical="center"/>
    </xf>
    <xf numFmtId="178" fontId="1" fillId="7" borderId="9" xfId="1" applyNumberFormat="1" applyFont="1" applyFill="1" applyBorder="1">
      <alignment vertical="center"/>
    </xf>
    <xf numFmtId="0" fontId="1" fillId="7" borderId="3" xfId="1" applyFont="1" applyFill="1" applyBorder="1">
      <alignment vertical="center"/>
    </xf>
    <xf numFmtId="178" fontId="1" fillId="7" borderId="10" xfId="1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horizontal="right" vertical="center"/>
    </xf>
    <xf numFmtId="178" fontId="1" fillId="2" borderId="15" xfId="0" applyNumberFormat="1" applyFont="1" applyFill="1" applyBorder="1" applyAlignment="1">
      <alignment horizontal="right" vertical="center"/>
    </xf>
    <xf numFmtId="177" fontId="1" fillId="2" borderId="13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7" fontId="6" fillId="2" borderId="13" xfId="0" applyNumberFormat="1" applyFont="1" applyFill="1" applyBorder="1" applyAlignment="1">
      <alignment horizontal="right" vertical="center"/>
    </xf>
    <xf numFmtId="0" fontId="1" fillId="7" borderId="2" xfId="0" applyFont="1" applyFill="1" applyBorder="1">
      <alignment vertical="center"/>
    </xf>
    <xf numFmtId="0" fontId="1" fillId="7" borderId="4" xfId="0" applyFont="1" applyFill="1" applyBorder="1">
      <alignment vertical="center"/>
    </xf>
    <xf numFmtId="0" fontId="1" fillId="7" borderId="5" xfId="0" applyFont="1" applyFill="1" applyBorder="1">
      <alignment vertical="center"/>
    </xf>
    <xf numFmtId="176" fontId="1" fillId="7" borderId="2" xfId="0" applyNumberFormat="1" applyFont="1" applyFill="1" applyBorder="1" applyAlignment="1">
      <alignment horizontal="right" vertical="center" shrinkToFit="1"/>
    </xf>
    <xf numFmtId="176" fontId="1" fillId="7" borderId="0" xfId="0" applyNumberFormat="1" applyFont="1" applyFill="1" applyBorder="1" applyAlignment="1">
      <alignment horizontal="right" vertical="center" shrinkToFit="1"/>
    </xf>
    <xf numFmtId="176" fontId="1" fillId="7" borderId="5" xfId="0" applyNumberFormat="1" applyFont="1" applyFill="1" applyBorder="1" applyAlignment="1">
      <alignment horizontal="right" vertical="center" shrinkToFit="1"/>
    </xf>
    <xf numFmtId="176" fontId="1" fillId="7" borderId="6" xfId="0" applyNumberFormat="1" applyFont="1" applyFill="1" applyBorder="1" applyAlignment="1">
      <alignment horizontal="right" vertical="center" shrinkToFit="1"/>
    </xf>
    <xf numFmtId="178" fontId="1" fillId="7" borderId="6" xfId="0" applyNumberFormat="1" applyFont="1" applyFill="1" applyBorder="1" applyAlignment="1">
      <alignment horizontal="right" vertical="center" shrinkToFit="1"/>
    </xf>
    <xf numFmtId="177" fontId="6" fillId="7" borderId="4" xfId="0" applyNumberFormat="1" applyFont="1" applyFill="1" applyBorder="1" applyAlignment="1">
      <alignment horizontal="right" vertical="center" shrinkToFit="1"/>
    </xf>
    <xf numFmtId="176" fontId="6" fillId="7" borderId="5" xfId="0" applyNumberFormat="1" applyFont="1" applyFill="1" applyBorder="1" applyAlignment="1">
      <alignment horizontal="right" vertical="center" shrinkToFit="1"/>
    </xf>
    <xf numFmtId="176" fontId="6" fillId="7" borderId="6" xfId="0" applyNumberFormat="1" applyFont="1" applyFill="1" applyBorder="1" applyAlignment="1">
      <alignment horizontal="right" vertical="center" shrinkToFit="1"/>
    </xf>
    <xf numFmtId="0" fontId="1" fillId="7" borderId="11" xfId="0" applyFont="1" applyFill="1" applyBorder="1">
      <alignment vertical="center"/>
    </xf>
    <xf numFmtId="0" fontId="1" fillId="7" borderId="0" xfId="0" applyFont="1" applyFill="1" applyBorder="1">
      <alignment vertical="center"/>
    </xf>
    <xf numFmtId="176" fontId="1" fillId="7" borderId="11" xfId="0" applyNumberFormat="1" applyFont="1" applyFill="1" applyBorder="1" applyAlignment="1">
      <alignment horizontal="right" vertical="center" shrinkToFit="1"/>
    </xf>
    <xf numFmtId="176" fontId="1" fillId="7" borderId="8" xfId="0" applyNumberFormat="1" applyFont="1" applyFill="1" applyBorder="1" applyAlignment="1">
      <alignment horizontal="right" vertical="center" shrinkToFit="1"/>
    </xf>
    <xf numFmtId="178" fontId="1" fillId="7" borderId="0" xfId="0" applyNumberFormat="1" applyFont="1" applyFill="1" applyBorder="1" applyAlignment="1">
      <alignment horizontal="right" vertical="center" shrinkToFit="1"/>
    </xf>
    <xf numFmtId="177" fontId="1" fillId="7" borderId="9" xfId="0" applyNumberFormat="1" applyFont="1" applyFill="1" applyBorder="1" applyAlignment="1">
      <alignment horizontal="right" vertical="center" shrinkToFit="1"/>
    </xf>
    <xf numFmtId="176" fontId="6" fillId="7" borderId="8" xfId="0" applyNumberFormat="1" applyFont="1" applyFill="1" applyBorder="1" applyAlignment="1">
      <alignment horizontal="right" vertical="center" shrinkToFit="1"/>
    </xf>
    <xf numFmtId="176" fontId="6" fillId="7" borderId="0" xfId="0" applyNumberFormat="1" applyFont="1" applyFill="1" applyBorder="1" applyAlignment="1">
      <alignment horizontal="right" vertical="center" shrinkToFit="1"/>
    </xf>
    <xf numFmtId="177" fontId="6" fillId="7" borderId="9" xfId="0" applyNumberFormat="1" applyFont="1" applyFill="1" applyBorder="1" applyAlignment="1">
      <alignment horizontal="right" vertical="center" shrinkToFit="1"/>
    </xf>
    <xf numFmtId="0" fontId="1" fillId="7" borderId="3" xfId="0" applyFont="1" applyFill="1" applyBorder="1">
      <alignment vertical="center"/>
    </xf>
    <xf numFmtId="176" fontId="1" fillId="7" borderId="3" xfId="0" applyNumberFormat="1" applyFont="1" applyFill="1" applyBorder="1" applyAlignment="1">
      <alignment horizontal="right" vertical="center" shrinkToFit="1"/>
    </xf>
    <xf numFmtId="176" fontId="1" fillId="7" borderId="7" xfId="0" applyNumberFormat="1" applyFont="1" applyFill="1" applyBorder="1" applyAlignment="1">
      <alignment horizontal="right" vertical="center" shrinkToFit="1"/>
    </xf>
    <xf numFmtId="176" fontId="1" fillId="7" borderId="12" xfId="0" applyNumberFormat="1" applyFont="1" applyFill="1" applyBorder="1" applyAlignment="1">
      <alignment horizontal="right" vertical="center" shrinkToFit="1"/>
    </xf>
    <xf numFmtId="178" fontId="1" fillId="7" borderId="12" xfId="0" applyNumberFormat="1" applyFont="1" applyFill="1" applyBorder="1" applyAlignment="1">
      <alignment horizontal="right" vertical="center" shrinkToFit="1"/>
    </xf>
    <xf numFmtId="177" fontId="1" fillId="7" borderId="10" xfId="0" applyNumberFormat="1" applyFont="1" applyFill="1" applyBorder="1" applyAlignment="1">
      <alignment horizontal="right" vertical="center" shrinkToFit="1"/>
    </xf>
    <xf numFmtId="176" fontId="6" fillId="7" borderId="7" xfId="0" applyNumberFormat="1" applyFont="1" applyFill="1" applyBorder="1" applyAlignment="1">
      <alignment horizontal="right" vertical="center" shrinkToFit="1"/>
    </xf>
    <xf numFmtId="176" fontId="6" fillId="7" borderId="12" xfId="0" applyNumberFormat="1" applyFont="1" applyFill="1" applyBorder="1" applyAlignment="1">
      <alignment horizontal="right" vertical="center" shrinkToFit="1"/>
    </xf>
    <xf numFmtId="177" fontId="6" fillId="7" borderId="10" xfId="0" applyNumberFormat="1" applyFont="1" applyFill="1" applyBorder="1" applyAlignment="1">
      <alignment horizontal="right" vertical="center" shrinkToFit="1"/>
    </xf>
    <xf numFmtId="0" fontId="1" fillId="7" borderId="12" xfId="0" applyFont="1" applyFill="1" applyBorder="1">
      <alignment vertical="center"/>
    </xf>
    <xf numFmtId="0" fontId="6" fillId="7" borderId="5" xfId="1" applyFont="1" applyFill="1" applyBorder="1">
      <alignment vertical="center"/>
    </xf>
    <xf numFmtId="176" fontId="6" fillId="7" borderId="4" xfId="1" applyNumberFormat="1" applyFont="1" applyFill="1" applyBorder="1" applyAlignment="1">
      <alignment horizontal="center" vertical="center"/>
    </xf>
    <xf numFmtId="176" fontId="1" fillId="7" borderId="2" xfId="1" applyNumberFormat="1" applyFont="1" applyFill="1" applyBorder="1" applyAlignment="1">
      <alignment horizontal="right" vertical="center" shrinkToFit="1"/>
    </xf>
    <xf numFmtId="176" fontId="1" fillId="7" borderId="6" xfId="1" applyNumberFormat="1" applyFont="1" applyFill="1" applyBorder="1" applyAlignment="1">
      <alignment horizontal="right" vertical="center" shrinkToFit="1"/>
    </xf>
    <xf numFmtId="176" fontId="1" fillId="7" borderId="4" xfId="1" applyNumberFormat="1" applyFont="1" applyFill="1" applyBorder="1" applyAlignment="1">
      <alignment horizontal="right" vertical="center" shrinkToFit="1"/>
    </xf>
    <xf numFmtId="0" fontId="6" fillId="7" borderId="8" xfId="1" applyFont="1" applyFill="1" applyBorder="1">
      <alignment vertical="center"/>
    </xf>
    <xf numFmtId="176" fontId="6" fillId="7" borderId="9" xfId="1" applyNumberFormat="1" applyFont="1" applyFill="1" applyBorder="1" applyAlignment="1">
      <alignment horizontal="center" vertical="center"/>
    </xf>
    <xf numFmtId="176" fontId="1" fillId="7" borderId="11" xfId="1" applyNumberFormat="1" applyFont="1" applyFill="1" applyBorder="1" applyAlignment="1">
      <alignment horizontal="right" vertical="center" shrinkToFit="1"/>
    </xf>
    <xf numFmtId="176" fontId="1" fillId="7" borderId="0" xfId="1" applyNumberFormat="1" applyFont="1" applyFill="1" applyBorder="1" applyAlignment="1">
      <alignment horizontal="right" vertical="center" shrinkToFit="1"/>
    </xf>
    <xf numFmtId="176" fontId="1" fillId="7" borderId="9" xfId="1" applyNumberFormat="1" applyFont="1" applyFill="1" applyBorder="1" applyAlignment="1">
      <alignment horizontal="right" vertical="center" shrinkToFit="1"/>
    </xf>
    <xf numFmtId="0" fontId="6" fillId="7" borderId="7" xfId="1" applyFont="1" applyFill="1" applyBorder="1">
      <alignment vertical="center"/>
    </xf>
    <xf numFmtId="176" fontId="6" fillId="7" borderId="10" xfId="1" applyNumberFormat="1" applyFont="1" applyFill="1" applyBorder="1" applyAlignment="1">
      <alignment horizontal="center" vertical="center"/>
    </xf>
    <xf numFmtId="176" fontId="1" fillId="7" borderId="3" xfId="1" applyNumberFormat="1" applyFont="1" applyFill="1" applyBorder="1" applyAlignment="1">
      <alignment horizontal="right" vertical="center" shrinkToFit="1"/>
    </xf>
    <xf numFmtId="176" fontId="1" fillId="7" borderId="12" xfId="1" applyNumberFormat="1" applyFont="1" applyFill="1" applyBorder="1" applyAlignment="1">
      <alignment horizontal="right" vertical="center" shrinkToFit="1"/>
    </xf>
    <xf numFmtId="176" fontId="1" fillId="7" borderId="10" xfId="1" applyNumberFormat="1" applyFont="1" applyFill="1" applyBorder="1" applyAlignment="1">
      <alignment horizontal="right" vertical="center" shrinkToFit="1"/>
    </xf>
    <xf numFmtId="176" fontId="1" fillId="7" borderId="8" xfId="1" applyNumberFormat="1" applyFont="1" applyFill="1" applyBorder="1" applyAlignment="1">
      <alignment horizontal="right" vertical="center"/>
    </xf>
    <xf numFmtId="176" fontId="1" fillId="7" borderId="11" xfId="1" applyNumberFormat="1" applyFont="1" applyFill="1" applyBorder="1" applyAlignment="1">
      <alignment horizontal="right" vertical="center"/>
    </xf>
    <xf numFmtId="176" fontId="1" fillId="7" borderId="7" xfId="1" applyNumberFormat="1" applyFont="1" applyFill="1" applyBorder="1" applyAlignment="1">
      <alignment horizontal="right" vertical="center"/>
    </xf>
    <xf numFmtId="176" fontId="1" fillId="7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183" fontId="13" fillId="5" borderId="1" xfId="3" applyNumberFormat="1" applyFont="1" applyFill="1" applyBorder="1" applyAlignment="1">
      <alignment horizontal="left" vertical="center"/>
    </xf>
    <xf numFmtId="184" fontId="13" fillId="5" borderId="1" xfId="3" applyNumberFormat="1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" fillId="0" borderId="14" xfId="1" applyFont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6" fillId="2" borderId="8" xfId="1" applyFont="1" applyFill="1" applyBorder="1">
      <alignment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1" fillId="2" borderId="11" xfId="1" applyNumberFormat="1" applyFont="1" applyFill="1" applyBorder="1" applyAlignment="1">
      <alignment horizontal="right" vertical="center" shrinkToFit="1"/>
    </xf>
    <xf numFmtId="176" fontId="1" fillId="2" borderId="0" xfId="1" applyNumberFormat="1" applyFont="1" applyFill="1" applyBorder="1" applyAlignment="1">
      <alignment horizontal="right" vertical="center" shrinkToFit="1"/>
    </xf>
    <xf numFmtId="176" fontId="1" fillId="2" borderId="9" xfId="1" applyNumberFormat="1" applyFont="1" applyFill="1" applyBorder="1" applyAlignment="1">
      <alignment horizontal="right" vertical="center" shrinkToFit="1"/>
    </xf>
    <xf numFmtId="0" fontId="6" fillId="2" borderId="7" xfId="1" applyFont="1" applyFill="1" applyBorder="1">
      <alignment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right" vertical="center" shrinkToFit="1"/>
    </xf>
    <xf numFmtId="176" fontId="1" fillId="2" borderId="12" xfId="1" applyNumberFormat="1" applyFont="1" applyFill="1" applyBorder="1" applyAlignment="1">
      <alignment horizontal="right" vertical="center" shrinkToFit="1"/>
    </xf>
    <xf numFmtId="176" fontId="1" fillId="2" borderId="10" xfId="1" applyNumberFormat="1" applyFont="1" applyFill="1" applyBorder="1" applyAlignment="1">
      <alignment horizontal="right" vertical="center" shrinkToFit="1"/>
    </xf>
    <xf numFmtId="182" fontId="12" fillId="8" borderId="8" xfId="3" applyNumberFormat="1" applyFont="1" applyFill="1" applyBorder="1" applyAlignment="1">
      <alignment horizontal="left" vertical="center"/>
    </xf>
    <xf numFmtId="176" fontId="6" fillId="8" borderId="9" xfId="1" applyNumberFormat="1" applyFont="1" applyFill="1" applyBorder="1" applyAlignment="1">
      <alignment horizontal="center" vertical="center"/>
    </xf>
    <xf numFmtId="176" fontId="1" fillId="8" borderId="11" xfId="1" applyNumberFormat="1" applyFont="1" applyFill="1" applyBorder="1" applyAlignment="1">
      <alignment horizontal="right" vertical="center" shrinkToFit="1"/>
    </xf>
    <xf numFmtId="176" fontId="1" fillId="8" borderId="0" xfId="1" applyNumberFormat="1" applyFont="1" applyFill="1" applyBorder="1" applyAlignment="1">
      <alignment horizontal="right" vertical="center" shrinkToFit="1"/>
    </xf>
    <xf numFmtId="176" fontId="1" fillId="8" borderId="9" xfId="1" applyNumberFormat="1" applyFont="1" applyFill="1" applyBorder="1" applyAlignment="1">
      <alignment horizontal="right" vertical="center" shrinkToFit="1"/>
    </xf>
    <xf numFmtId="0" fontId="6" fillId="8" borderId="7" xfId="1" applyFont="1" applyFill="1" applyBorder="1">
      <alignment vertical="center"/>
    </xf>
    <xf numFmtId="0" fontId="6" fillId="8" borderId="8" xfId="1" applyFont="1" applyFill="1" applyBorder="1">
      <alignment vertical="center"/>
    </xf>
    <xf numFmtId="183" fontId="13" fillId="5" borderId="5" xfId="3" applyNumberFormat="1" applyFont="1" applyFill="1" applyBorder="1" applyAlignment="1">
      <alignment horizontal="left" vertical="center"/>
    </xf>
    <xf numFmtId="176" fontId="6" fillId="5" borderId="4" xfId="1" applyNumberFormat="1" applyFont="1" applyFill="1" applyBorder="1" applyAlignment="1">
      <alignment horizontal="center" vertical="center"/>
    </xf>
    <xf numFmtId="176" fontId="1" fillId="5" borderId="2" xfId="1" applyNumberFormat="1" applyFont="1" applyFill="1" applyBorder="1" applyAlignment="1">
      <alignment horizontal="right" vertical="center" shrinkToFit="1"/>
    </xf>
    <xf numFmtId="176" fontId="1" fillId="5" borderId="6" xfId="1" applyNumberFormat="1" applyFont="1" applyFill="1" applyBorder="1" applyAlignment="1">
      <alignment horizontal="right" vertical="center" shrinkToFit="1"/>
    </xf>
    <xf numFmtId="176" fontId="1" fillId="5" borderId="4" xfId="1" applyNumberFormat="1" applyFont="1" applyFill="1" applyBorder="1" applyAlignment="1">
      <alignment horizontal="right" vertical="center" shrinkToFit="1"/>
    </xf>
    <xf numFmtId="184" fontId="13" fillId="5" borderId="8" xfId="3" applyNumberFormat="1" applyFont="1" applyFill="1" applyBorder="1" applyAlignment="1">
      <alignment horizontal="lef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13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view="pageBreakPreview" zoomScale="80" zoomScaleNormal="10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" defaultRowHeight="16.5" x14ac:dyDescent="0.15"/>
  <cols>
    <col min="1" max="1" width="5" style="3" customWidth="1"/>
    <col min="2" max="2" width="6" style="3" customWidth="1"/>
    <col min="3" max="3" width="16.75" style="3" customWidth="1"/>
    <col min="4" max="10" width="12.625" style="3" customWidth="1"/>
    <col min="11" max="16384" width="9" style="3"/>
  </cols>
  <sheetData>
    <row r="1" spans="1:10" ht="16.5" customHeight="1" x14ac:dyDescent="0.15">
      <c r="C1" s="3" t="s">
        <v>44</v>
      </c>
      <c r="J1" s="9" t="s">
        <v>1036</v>
      </c>
    </row>
    <row r="2" spans="1:10" ht="16.5" customHeight="1" x14ac:dyDescent="0.15">
      <c r="J2" s="5"/>
    </row>
    <row r="3" spans="1:10" ht="16.5" customHeight="1" x14ac:dyDescent="0.15">
      <c r="C3" s="130"/>
      <c r="D3" s="132" t="s">
        <v>43</v>
      </c>
      <c r="E3" s="132"/>
      <c r="F3" s="132"/>
      <c r="G3" s="128" t="s">
        <v>42</v>
      </c>
      <c r="H3" s="128" t="s">
        <v>41</v>
      </c>
      <c r="I3" s="128" t="s">
        <v>40</v>
      </c>
      <c r="J3" s="128" t="s">
        <v>39</v>
      </c>
    </row>
    <row r="4" spans="1:10" s="7" customFormat="1" ht="16.5" customHeight="1" x14ac:dyDescent="0.15">
      <c r="A4" s="41"/>
      <c r="B4" s="41"/>
      <c r="C4" s="131"/>
      <c r="D4" s="15" t="s">
        <v>61</v>
      </c>
      <c r="E4" s="15" t="s">
        <v>62</v>
      </c>
      <c r="F4" s="40" t="s">
        <v>38</v>
      </c>
      <c r="G4" s="129"/>
      <c r="H4" s="129"/>
      <c r="I4" s="129"/>
      <c r="J4" s="129"/>
    </row>
    <row r="5" spans="1:10" ht="16.5" customHeight="1" x14ac:dyDescent="0.15">
      <c r="C5" s="16" t="s">
        <v>7</v>
      </c>
      <c r="D5" s="17">
        <v>61797907</v>
      </c>
      <c r="E5" s="17">
        <v>64856337</v>
      </c>
      <c r="F5" s="17">
        <v>126654244</v>
      </c>
      <c r="G5" s="17">
        <v>59497356</v>
      </c>
      <c r="H5" s="34">
        <f>F5/G5</f>
        <v>2.1287373509505194</v>
      </c>
      <c r="I5" s="35">
        <v>377974.63</v>
      </c>
      <c r="J5" s="34">
        <f>+F5/I5</f>
        <v>335.08662737496428</v>
      </c>
    </row>
    <row r="6" spans="1:10" ht="16.5" customHeight="1" x14ac:dyDescent="0.15">
      <c r="C6" s="16" t="s">
        <v>6</v>
      </c>
      <c r="D6" s="17">
        <v>2471013</v>
      </c>
      <c r="E6" s="17">
        <v>2757719</v>
      </c>
      <c r="F6" s="17">
        <v>5228732</v>
      </c>
      <c r="G6" s="17">
        <v>2795571</v>
      </c>
      <c r="H6" s="34">
        <f t="shared" ref="H6:H60" si="0">F6/G6</f>
        <v>1.8703627988700697</v>
      </c>
      <c r="I6" s="35">
        <v>83424.41</v>
      </c>
      <c r="J6" s="34">
        <f t="shared" ref="J6:J60" si="1">+F6/I6</f>
        <v>62.676283835870102</v>
      </c>
    </row>
    <row r="7" spans="1:10" ht="16.5" customHeight="1" x14ac:dyDescent="0.15">
      <c r="A7" s="42" t="s">
        <v>63</v>
      </c>
      <c r="B7" s="43" t="s">
        <v>64</v>
      </c>
      <c r="C7" s="126" t="s">
        <v>332</v>
      </c>
      <c r="D7" s="44">
        <f>SUMIF($A$9:$A$193,$C$7,D$9:D$193)</f>
        <v>93689</v>
      </c>
      <c r="E7" s="44">
        <f>SUMIF($A$9:$A$193,$C$7,E$9:E$193)</f>
        <v>107052</v>
      </c>
      <c r="F7" s="44">
        <f>SUMIF($A$9:$A$193,$C$7,F$9:F$193)</f>
        <v>200741</v>
      </c>
      <c r="G7" s="44">
        <f>SUMIF($A$9:$A$193,$C$7,G$9:G$193)</f>
        <v>109941</v>
      </c>
      <c r="H7" s="45">
        <f t="shared" si="0"/>
        <v>1.8258975268553133</v>
      </c>
      <c r="I7" s="44">
        <f>SUMIF($A$9:$A$193,$C$7,I$9:I$193)</f>
        <v>4305.8599999999997</v>
      </c>
      <c r="J7" s="45">
        <f t="shared" si="1"/>
        <v>46.620419614200188</v>
      </c>
    </row>
    <row r="8" spans="1:10" ht="16.5" customHeight="1" x14ac:dyDescent="0.15">
      <c r="A8" s="42" t="s">
        <v>67</v>
      </c>
      <c r="B8" s="43" t="s">
        <v>64</v>
      </c>
      <c r="C8" s="127" t="s">
        <v>101</v>
      </c>
      <c r="D8" s="44">
        <f>SUMIF($B$9:$B$193,$C$8,D$9:D$193)</f>
        <v>71891</v>
      </c>
      <c r="E8" s="44">
        <f>SUMIF($B$9:$B$193,$C$8,E$9:E$193)</f>
        <v>80992</v>
      </c>
      <c r="F8" s="44">
        <f>SUMIF($B$9:$B$193,$C$8,F$9:F$193)</f>
        <v>152883</v>
      </c>
      <c r="G8" s="44">
        <f>SUMIF($B$9:$B$193,$C$8,G$9:G$193)</f>
        <v>80153</v>
      </c>
      <c r="H8" s="45">
        <f t="shared" si="0"/>
        <v>1.907389617356805</v>
      </c>
      <c r="I8" s="44">
        <f>SUMIF($B$9:$B$193,$C$8,I$9:I$193)</f>
        <v>2562.25</v>
      </c>
      <c r="J8" s="45">
        <f t="shared" si="1"/>
        <v>59.667479754122354</v>
      </c>
    </row>
    <row r="9" spans="1:10" ht="16.5" customHeight="1" x14ac:dyDescent="0.15">
      <c r="A9" s="3" t="s">
        <v>69</v>
      </c>
      <c r="B9" s="3" t="s">
        <v>70</v>
      </c>
      <c r="C9" s="57" t="s">
        <v>1031</v>
      </c>
      <c r="D9" s="58">
        <v>916813</v>
      </c>
      <c r="E9" s="58">
        <v>1044762</v>
      </c>
      <c r="F9" s="58">
        <v>1961575</v>
      </c>
      <c r="G9" s="59">
        <v>1078932</v>
      </c>
      <c r="H9" s="60">
        <f t="shared" si="0"/>
        <v>1.8180710183774325</v>
      </c>
      <c r="I9" s="60">
        <v>1121.26</v>
      </c>
      <c r="J9" s="60">
        <f t="shared" si="1"/>
        <v>1749.4381321013859</v>
      </c>
    </row>
    <row r="10" spans="1:10" ht="16.5" customHeight="1" x14ac:dyDescent="0.15">
      <c r="A10" s="3" t="s">
        <v>81</v>
      </c>
      <c r="B10" s="3" t="s">
        <v>82</v>
      </c>
      <c r="C10" s="61" t="s">
        <v>83</v>
      </c>
      <c r="D10" s="62">
        <v>114642</v>
      </c>
      <c r="E10" s="62">
        <v>137249</v>
      </c>
      <c r="F10" s="62">
        <v>251891</v>
      </c>
      <c r="G10" s="63">
        <v>141415</v>
      </c>
      <c r="H10" s="64">
        <f t="shared" si="0"/>
        <v>1.7812183997454301</v>
      </c>
      <c r="I10" s="64">
        <v>677.87</v>
      </c>
      <c r="J10" s="64">
        <f t="shared" si="1"/>
        <v>371.59189815156299</v>
      </c>
    </row>
    <row r="11" spans="1:10" ht="16.5" customHeight="1" x14ac:dyDescent="0.15">
      <c r="A11" s="3" t="s">
        <v>84</v>
      </c>
      <c r="B11" s="3" t="s">
        <v>85</v>
      </c>
      <c r="C11" s="61" t="s">
        <v>85</v>
      </c>
      <c r="D11" s="62">
        <v>50712</v>
      </c>
      <c r="E11" s="62">
        <v>61738</v>
      </c>
      <c r="F11" s="62">
        <v>112450</v>
      </c>
      <c r="G11" s="63">
        <v>62578</v>
      </c>
      <c r="H11" s="64">
        <f t="shared" si="0"/>
        <v>1.7969573971683339</v>
      </c>
      <c r="I11" s="64">
        <v>243.83</v>
      </c>
      <c r="J11" s="64">
        <f t="shared" si="1"/>
        <v>461.18197104540047</v>
      </c>
    </row>
    <row r="12" spans="1:10" ht="16.5" customHeight="1" x14ac:dyDescent="0.15">
      <c r="A12" s="3" t="s">
        <v>86</v>
      </c>
      <c r="B12" s="3" t="s">
        <v>87</v>
      </c>
      <c r="C12" s="61" t="s">
        <v>87</v>
      </c>
      <c r="D12" s="62">
        <v>153884</v>
      </c>
      <c r="E12" s="62">
        <v>177513</v>
      </c>
      <c r="F12" s="62">
        <v>331397</v>
      </c>
      <c r="G12" s="63">
        <v>177937</v>
      </c>
      <c r="H12" s="64">
        <f t="shared" si="0"/>
        <v>1.8624400771059419</v>
      </c>
      <c r="I12" s="64">
        <v>747.66</v>
      </c>
      <c r="J12" s="64">
        <f t="shared" si="1"/>
        <v>443.24559291656635</v>
      </c>
    </row>
    <row r="13" spans="1:10" ht="16.5" customHeight="1" x14ac:dyDescent="0.15">
      <c r="A13" s="3" t="s">
        <v>88</v>
      </c>
      <c r="B13" s="3" t="s">
        <v>89</v>
      </c>
      <c r="C13" s="61" t="s">
        <v>90</v>
      </c>
      <c r="D13" s="62">
        <v>39181</v>
      </c>
      <c r="E13" s="62">
        <v>42398</v>
      </c>
      <c r="F13" s="62">
        <v>81579</v>
      </c>
      <c r="G13" s="63">
        <v>45186</v>
      </c>
      <c r="H13" s="64">
        <f t="shared" si="0"/>
        <v>1.805404328774399</v>
      </c>
      <c r="I13" s="64">
        <v>81.010000000000005</v>
      </c>
      <c r="J13" s="64">
        <f t="shared" si="1"/>
        <v>1007.0238242192321</v>
      </c>
    </row>
    <row r="14" spans="1:10" ht="16.5" customHeight="1" x14ac:dyDescent="0.15">
      <c r="A14" s="3" t="s">
        <v>91</v>
      </c>
      <c r="B14" s="3" t="s">
        <v>92</v>
      </c>
      <c r="C14" s="61" t="s">
        <v>93</v>
      </c>
      <c r="D14" s="62">
        <v>77917</v>
      </c>
      <c r="E14" s="62">
        <v>87750</v>
      </c>
      <c r="F14" s="62">
        <v>165667</v>
      </c>
      <c r="G14" s="63">
        <v>94055</v>
      </c>
      <c r="H14" s="64">
        <f t="shared" si="0"/>
        <v>1.7613842964223061</v>
      </c>
      <c r="I14" s="64">
        <v>1363.29</v>
      </c>
      <c r="J14" s="64">
        <f t="shared" si="1"/>
        <v>121.51999941318428</v>
      </c>
    </row>
    <row r="15" spans="1:10" ht="16.5" customHeight="1" x14ac:dyDescent="0.15">
      <c r="A15" s="3" t="s">
        <v>94</v>
      </c>
      <c r="B15" s="3" t="s">
        <v>95</v>
      </c>
      <c r="C15" s="61" t="s">
        <v>96</v>
      </c>
      <c r="D15" s="62">
        <v>78962</v>
      </c>
      <c r="E15" s="62">
        <v>86708</v>
      </c>
      <c r="F15" s="62">
        <v>165670</v>
      </c>
      <c r="G15" s="63">
        <v>89041</v>
      </c>
      <c r="H15" s="64">
        <f t="shared" si="0"/>
        <v>1.8606035421884302</v>
      </c>
      <c r="I15" s="64">
        <v>619.34</v>
      </c>
      <c r="J15" s="64">
        <f t="shared" si="1"/>
        <v>267.4944295540414</v>
      </c>
    </row>
    <row r="16" spans="1:10" ht="16.5" customHeight="1" x14ac:dyDescent="0.15">
      <c r="A16" s="3" t="s">
        <v>97</v>
      </c>
      <c r="B16" s="3" t="s">
        <v>98</v>
      </c>
      <c r="C16" s="61" t="s">
        <v>99</v>
      </c>
      <c r="D16" s="62">
        <v>54902</v>
      </c>
      <c r="E16" s="62">
        <v>60533</v>
      </c>
      <c r="F16" s="62">
        <v>115435</v>
      </c>
      <c r="G16" s="63">
        <v>61671</v>
      </c>
      <c r="H16" s="64">
        <f t="shared" si="0"/>
        <v>1.8717873879132818</v>
      </c>
      <c r="I16" s="64">
        <v>1427.41</v>
      </c>
      <c r="J16" s="64">
        <f t="shared" si="1"/>
        <v>80.870247511226623</v>
      </c>
    </row>
    <row r="17" spans="1:10" ht="16.5" customHeight="1" x14ac:dyDescent="0.15">
      <c r="A17" s="3" t="s">
        <v>100</v>
      </c>
      <c r="B17" s="3" t="s">
        <v>101</v>
      </c>
      <c r="C17" s="61" t="s">
        <v>102</v>
      </c>
      <c r="D17" s="62">
        <v>3447</v>
      </c>
      <c r="E17" s="62">
        <v>3983</v>
      </c>
      <c r="F17" s="62">
        <v>7430</v>
      </c>
      <c r="G17" s="63">
        <v>4407</v>
      </c>
      <c r="H17" s="64">
        <f t="shared" si="0"/>
        <v>1.68595416383027</v>
      </c>
      <c r="I17" s="64">
        <v>763.07</v>
      </c>
      <c r="J17" s="64">
        <f t="shared" si="1"/>
        <v>9.7369835008583738</v>
      </c>
    </row>
    <row r="18" spans="1:10" ht="16.5" customHeight="1" x14ac:dyDescent="0.15">
      <c r="A18" s="3" t="s">
        <v>100</v>
      </c>
      <c r="B18" s="3" t="s">
        <v>101</v>
      </c>
      <c r="C18" s="61" t="s">
        <v>103</v>
      </c>
      <c r="D18" s="62">
        <v>37072</v>
      </c>
      <c r="E18" s="62">
        <v>42280</v>
      </c>
      <c r="F18" s="62">
        <v>79352</v>
      </c>
      <c r="G18" s="63">
        <v>41493</v>
      </c>
      <c r="H18" s="64">
        <f t="shared" si="0"/>
        <v>1.9124189622345937</v>
      </c>
      <c r="I18" s="64">
        <v>481.02</v>
      </c>
      <c r="J18" s="64">
        <f t="shared" si="1"/>
        <v>164.96611367510707</v>
      </c>
    </row>
    <row r="19" spans="1:10" ht="16.5" customHeight="1" x14ac:dyDescent="0.15">
      <c r="A19" s="3" t="s">
        <v>104</v>
      </c>
      <c r="B19" s="3" t="s">
        <v>105</v>
      </c>
      <c r="C19" s="61" t="s">
        <v>106</v>
      </c>
      <c r="D19" s="62">
        <v>16986</v>
      </c>
      <c r="E19" s="62">
        <v>17654</v>
      </c>
      <c r="F19" s="62">
        <v>34640</v>
      </c>
      <c r="G19" s="63">
        <v>18226</v>
      </c>
      <c r="H19" s="64">
        <f t="shared" si="0"/>
        <v>1.9005815867442115</v>
      </c>
      <c r="I19" s="64">
        <v>471</v>
      </c>
      <c r="J19" s="64">
        <f t="shared" si="1"/>
        <v>73.545647558386406</v>
      </c>
    </row>
    <row r="20" spans="1:10" ht="16.5" customHeight="1" x14ac:dyDescent="0.15">
      <c r="A20" s="3" t="s">
        <v>107</v>
      </c>
      <c r="B20" s="3" t="s">
        <v>108</v>
      </c>
      <c r="C20" s="61" t="s">
        <v>109</v>
      </c>
      <c r="D20" s="62">
        <v>9698</v>
      </c>
      <c r="E20" s="62">
        <v>10559</v>
      </c>
      <c r="F20" s="62">
        <v>20257</v>
      </c>
      <c r="G20" s="63">
        <v>11307</v>
      </c>
      <c r="H20" s="64">
        <f t="shared" si="0"/>
        <v>1.7915450605819403</v>
      </c>
      <c r="I20" s="64">
        <v>297.83999999999997</v>
      </c>
      <c r="J20" s="64">
        <f t="shared" si="1"/>
        <v>68.013027128659687</v>
      </c>
    </row>
    <row r="21" spans="1:10" ht="16.5" customHeight="1" x14ac:dyDescent="0.15">
      <c r="A21" s="3" t="s">
        <v>110</v>
      </c>
      <c r="B21" s="3" t="s">
        <v>111</v>
      </c>
      <c r="C21" s="61" t="s">
        <v>112</v>
      </c>
      <c r="D21" s="62">
        <v>83313</v>
      </c>
      <c r="E21" s="62">
        <v>86892</v>
      </c>
      <c r="F21" s="62">
        <v>170205</v>
      </c>
      <c r="G21" s="63">
        <v>89992</v>
      </c>
      <c r="H21" s="64">
        <f t="shared" si="0"/>
        <v>1.8913347853142501</v>
      </c>
      <c r="I21" s="64">
        <v>561.65</v>
      </c>
      <c r="J21" s="64">
        <f t="shared" si="1"/>
        <v>303.044600729992</v>
      </c>
    </row>
    <row r="22" spans="1:10" ht="16.5" customHeight="1" x14ac:dyDescent="0.15">
      <c r="A22" s="3" t="s">
        <v>113</v>
      </c>
      <c r="B22" s="3" t="s">
        <v>114</v>
      </c>
      <c r="C22" s="61" t="s">
        <v>115</v>
      </c>
      <c r="D22" s="62">
        <v>16287</v>
      </c>
      <c r="E22" s="62">
        <v>16745</v>
      </c>
      <c r="F22" s="62">
        <v>33032</v>
      </c>
      <c r="G22" s="63">
        <v>17635</v>
      </c>
      <c r="H22" s="64">
        <f t="shared" si="0"/>
        <v>1.8730932804082789</v>
      </c>
      <c r="I22" s="64">
        <v>761.42</v>
      </c>
      <c r="J22" s="64">
        <f t="shared" si="1"/>
        <v>43.382101862309895</v>
      </c>
    </row>
    <row r="23" spans="1:10" ht="16.5" customHeight="1" x14ac:dyDescent="0.15">
      <c r="A23" s="3" t="s">
        <v>100</v>
      </c>
      <c r="B23" s="3" t="s">
        <v>101</v>
      </c>
      <c r="C23" s="61" t="s">
        <v>116</v>
      </c>
      <c r="D23" s="62">
        <v>9768</v>
      </c>
      <c r="E23" s="62">
        <v>10736</v>
      </c>
      <c r="F23" s="62">
        <v>20504</v>
      </c>
      <c r="G23" s="63">
        <v>11269</v>
      </c>
      <c r="H23" s="64">
        <f t="shared" si="0"/>
        <v>1.8195048362765107</v>
      </c>
      <c r="I23" s="64">
        <v>277.69</v>
      </c>
      <c r="J23" s="64">
        <f t="shared" si="1"/>
        <v>73.83773272354064</v>
      </c>
    </row>
    <row r="24" spans="1:10" ht="16.5" customHeight="1" x14ac:dyDescent="0.15">
      <c r="A24" s="3" t="s">
        <v>65</v>
      </c>
      <c r="B24" s="3" t="s">
        <v>117</v>
      </c>
      <c r="C24" s="61" t="s">
        <v>118</v>
      </c>
      <c r="D24" s="62">
        <v>5856</v>
      </c>
      <c r="E24" s="62">
        <v>6918</v>
      </c>
      <c r="F24" s="62">
        <v>12774</v>
      </c>
      <c r="G24" s="63">
        <v>7255</v>
      </c>
      <c r="H24" s="64">
        <f t="shared" si="0"/>
        <v>1.7607167470709855</v>
      </c>
      <c r="I24" s="64">
        <v>865.04</v>
      </c>
      <c r="J24" s="64">
        <f t="shared" si="1"/>
        <v>14.76694719319338</v>
      </c>
    </row>
    <row r="25" spans="1:10" ht="16.5" customHeight="1" x14ac:dyDescent="0.15">
      <c r="A25" s="3" t="s">
        <v>69</v>
      </c>
      <c r="B25" s="3" t="s">
        <v>119</v>
      </c>
      <c r="C25" s="61" t="s">
        <v>120</v>
      </c>
      <c r="D25" s="62">
        <v>56932</v>
      </c>
      <c r="E25" s="62">
        <v>62883</v>
      </c>
      <c r="F25" s="62">
        <v>119815</v>
      </c>
      <c r="G25" s="63">
        <v>58685</v>
      </c>
      <c r="H25" s="64">
        <f t="shared" si="0"/>
        <v>2.0416631166396866</v>
      </c>
      <c r="I25" s="64">
        <v>187.38</v>
      </c>
      <c r="J25" s="64">
        <f t="shared" si="1"/>
        <v>639.42256377414878</v>
      </c>
    </row>
    <row r="26" spans="1:10" ht="16.5" customHeight="1" x14ac:dyDescent="0.15">
      <c r="A26" s="3" t="s">
        <v>65</v>
      </c>
      <c r="B26" s="3" t="s">
        <v>117</v>
      </c>
      <c r="C26" s="61" t="s">
        <v>121</v>
      </c>
      <c r="D26" s="62">
        <v>4387</v>
      </c>
      <c r="E26" s="62">
        <v>5255</v>
      </c>
      <c r="F26" s="62">
        <v>9642</v>
      </c>
      <c r="G26" s="63">
        <v>5707</v>
      </c>
      <c r="H26" s="64">
        <f t="shared" si="0"/>
        <v>1.6895041177501313</v>
      </c>
      <c r="I26" s="64">
        <v>129.88</v>
      </c>
      <c r="J26" s="64">
        <f t="shared" si="1"/>
        <v>74.237757930397294</v>
      </c>
    </row>
    <row r="27" spans="1:10" ht="16.5" customHeight="1" x14ac:dyDescent="0.15">
      <c r="A27" s="3" t="s">
        <v>122</v>
      </c>
      <c r="B27" s="3" t="s">
        <v>123</v>
      </c>
      <c r="C27" s="61" t="s">
        <v>124</v>
      </c>
      <c r="D27" s="62">
        <v>9958</v>
      </c>
      <c r="E27" s="62">
        <v>11359</v>
      </c>
      <c r="F27" s="62">
        <v>21317</v>
      </c>
      <c r="G27" s="63">
        <v>11822</v>
      </c>
      <c r="H27" s="64">
        <f t="shared" si="0"/>
        <v>1.803163593300626</v>
      </c>
      <c r="I27" s="64">
        <v>830.67</v>
      </c>
      <c r="J27" s="64">
        <f t="shared" si="1"/>
        <v>25.662417085003671</v>
      </c>
    </row>
    <row r="28" spans="1:10" ht="16.5" customHeight="1" x14ac:dyDescent="0.15">
      <c r="A28" s="3" t="s">
        <v>125</v>
      </c>
      <c r="B28" s="3" t="s">
        <v>126</v>
      </c>
      <c r="C28" s="61" t="s">
        <v>127</v>
      </c>
      <c r="D28" s="62">
        <v>8575</v>
      </c>
      <c r="E28" s="62">
        <v>9559</v>
      </c>
      <c r="F28" s="62">
        <v>18134</v>
      </c>
      <c r="G28" s="63">
        <v>9192</v>
      </c>
      <c r="H28" s="64">
        <f t="shared" si="0"/>
        <v>1.9728024369016537</v>
      </c>
      <c r="I28" s="64">
        <v>1119.22</v>
      </c>
      <c r="J28" s="64">
        <f t="shared" si="1"/>
        <v>16.202355211665267</v>
      </c>
    </row>
    <row r="29" spans="1:10" ht="16.5" customHeight="1" x14ac:dyDescent="0.15">
      <c r="A29" s="3" t="s">
        <v>125</v>
      </c>
      <c r="B29" s="3" t="s">
        <v>126</v>
      </c>
      <c r="C29" s="61" t="s">
        <v>128</v>
      </c>
      <c r="D29" s="62">
        <v>13189</v>
      </c>
      <c r="E29" s="62">
        <v>13870</v>
      </c>
      <c r="F29" s="62">
        <v>27059</v>
      </c>
      <c r="G29" s="63">
        <v>14397</v>
      </c>
      <c r="H29" s="64">
        <f t="shared" si="0"/>
        <v>1.8794887823852191</v>
      </c>
      <c r="I29" s="64">
        <v>535.20000000000005</v>
      </c>
      <c r="J29" s="64">
        <f t="shared" si="1"/>
        <v>50.558669656203286</v>
      </c>
    </row>
    <row r="30" spans="1:10" ht="16.5" customHeight="1" x14ac:dyDescent="0.15">
      <c r="A30" s="3" t="s">
        <v>100</v>
      </c>
      <c r="B30" s="3" t="s">
        <v>101</v>
      </c>
      <c r="C30" s="61" t="s">
        <v>129</v>
      </c>
      <c r="D30" s="62">
        <v>3711</v>
      </c>
      <c r="E30" s="62">
        <v>4437</v>
      </c>
      <c r="F30" s="62">
        <v>8148</v>
      </c>
      <c r="G30" s="63">
        <v>4747</v>
      </c>
      <c r="H30" s="64">
        <f t="shared" si="0"/>
        <v>1.7164524963134611</v>
      </c>
      <c r="I30" s="64">
        <v>302.52</v>
      </c>
      <c r="J30" s="64">
        <f t="shared" si="1"/>
        <v>26.933756445854822</v>
      </c>
    </row>
    <row r="31" spans="1:10" ht="16.5" customHeight="1" x14ac:dyDescent="0.15">
      <c r="A31" s="3" t="s">
        <v>130</v>
      </c>
      <c r="B31" s="3" t="s">
        <v>131</v>
      </c>
      <c r="C31" s="61" t="s">
        <v>132</v>
      </c>
      <c r="D31" s="62">
        <v>11830</v>
      </c>
      <c r="E31" s="62">
        <v>13028</v>
      </c>
      <c r="F31" s="62">
        <v>24858</v>
      </c>
      <c r="G31" s="63">
        <v>12469</v>
      </c>
      <c r="H31" s="64">
        <f t="shared" si="0"/>
        <v>1.9935840885395781</v>
      </c>
      <c r="I31" s="64">
        <v>506.25</v>
      </c>
      <c r="J31" s="64">
        <f t="shared" si="1"/>
        <v>49.102222222222224</v>
      </c>
    </row>
    <row r="32" spans="1:10" ht="16.5" customHeight="1" x14ac:dyDescent="0.15">
      <c r="A32" s="3" t="s">
        <v>69</v>
      </c>
      <c r="B32" s="3" t="s">
        <v>133</v>
      </c>
      <c r="C32" s="61" t="s">
        <v>134</v>
      </c>
      <c r="D32" s="62">
        <v>49723</v>
      </c>
      <c r="E32" s="62">
        <v>48219</v>
      </c>
      <c r="F32" s="62">
        <v>97942</v>
      </c>
      <c r="G32" s="63">
        <v>50810</v>
      </c>
      <c r="H32" s="64">
        <f t="shared" si="0"/>
        <v>1.9276126746703406</v>
      </c>
      <c r="I32" s="64">
        <v>594.5</v>
      </c>
      <c r="J32" s="64">
        <f t="shared" si="1"/>
        <v>164.74684608915055</v>
      </c>
    </row>
    <row r="33" spans="1:10" ht="16.5" customHeight="1" x14ac:dyDescent="0.15">
      <c r="A33" s="3" t="s">
        <v>65</v>
      </c>
      <c r="B33" s="3" t="s">
        <v>117</v>
      </c>
      <c r="C33" s="61" t="s">
        <v>135</v>
      </c>
      <c r="D33" s="62">
        <v>18667</v>
      </c>
      <c r="E33" s="62">
        <v>20597</v>
      </c>
      <c r="F33" s="62">
        <v>39264</v>
      </c>
      <c r="G33" s="63">
        <v>21271</v>
      </c>
      <c r="H33" s="64">
        <f t="shared" si="0"/>
        <v>1.8458934699826055</v>
      </c>
      <c r="I33" s="64">
        <v>115.9</v>
      </c>
      <c r="J33" s="64">
        <f t="shared" si="1"/>
        <v>338.77480586712682</v>
      </c>
    </row>
    <row r="34" spans="1:10" ht="16.5" customHeight="1" x14ac:dyDescent="0.15">
      <c r="A34" s="3" t="s">
        <v>65</v>
      </c>
      <c r="B34" s="3" t="s">
        <v>117</v>
      </c>
      <c r="C34" s="61" t="s">
        <v>136</v>
      </c>
      <c r="D34" s="62">
        <v>7611</v>
      </c>
      <c r="E34" s="62">
        <v>8894</v>
      </c>
      <c r="F34" s="62">
        <v>16505</v>
      </c>
      <c r="G34" s="63">
        <v>8778</v>
      </c>
      <c r="H34" s="64">
        <f t="shared" si="0"/>
        <v>1.8802688539530645</v>
      </c>
      <c r="I34" s="64">
        <v>78.680000000000007</v>
      </c>
      <c r="J34" s="64">
        <f t="shared" si="1"/>
        <v>209.77376715810877</v>
      </c>
    </row>
    <row r="35" spans="1:10" ht="16.5" customHeight="1" x14ac:dyDescent="0.15">
      <c r="A35" s="3" t="s">
        <v>65</v>
      </c>
      <c r="B35" s="3" t="s">
        <v>117</v>
      </c>
      <c r="C35" s="61" t="s">
        <v>137</v>
      </c>
      <c r="D35" s="62">
        <v>1432</v>
      </c>
      <c r="E35" s="62">
        <v>1587</v>
      </c>
      <c r="F35" s="62">
        <v>3019</v>
      </c>
      <c r="G35" s="63">
        <v>1788</v>
      </c>
      <c r="H35" s="64">
        <f t="shared" si="0"/>
        <v>1.6884787472035794</v>
      </c>
      <c r="I35" s="64">
        <v>55.95</v>
      </c>
      <c r="J35" s="64">
        <f t="shared" si="1"/>
        <v>53.958891867739048</v>
      </c>
    </row>
    <row r="36" spans="1:10" ht="16.5" customHeight="1" x14ac:dyDescent="0.15">
      <c r="A36" s="3" t="s">
        <v>138</v>
      </c>
      <c r="B36" s="3" t="s">
        <v>139</v>
      </c>
      <c r="C36" s="61" t="s">
        <v>140</v>
      </c>
      <c r="D36" s="62">
        <v>9436</v>
      </c>
      <c r="E36" s="62">
        <v>10649</v>
      </c>
      <c r="F36" s="62">
        <v>20085</v>
      </c>
      <c r="G36" s="63">
        <v>10798</v>
      </c>
      <c r="H36" s="64">
        <f t="shared" si="0"/>
        <v>1.8600666790146323</v>
      </c>
      <c r="I36" s="64">
        <v>529.41999999999996</v>
      </c>
      <c r="J36" s="64">
        <f t="shared" si="1"/>
        <v>37.937743190661479</v>
      </c>
    </row>
    <row r="37" spans="1:10" ht="16.5" customHeight="1" x14ac:dyDescent="0.15">
      <c r="A37" s="3" t="s">
        <v>141</v>
      </c>
      <c r="B37" s="3" t="s">
        <v>142</v>
      </c>
      <c r="C37" s="61" t="s">
        <v>143</v>
      </c>
      <c r="D37" s="62">
        <v>9914</v>
      </c>
      <c r="E37" s="62">
        <v>11157</v>
      </c>
      <c r="F37" s="62">
        <v>21071</v>
      </c>
      <c r="G37" s="63">
        <v>10688</v>
      </c>
      <c r="H37" s="64">
        <f t="shared" si="0"/>
        <v>1.9714633233532934</v>
      </c>
      <c r="I37" s="64">
        <v>600.71</v>
      </c>
      <c r="J37" s="64">
        <f t="shared" si="1"/>
        <v>35.076825756188505</v>
      </c>
    </row>
    <row r="38" spans="1:10" ht="16.5" customHeight="1" x14ac:dyDescent="0.15">
      <c r="A38" s="3" t="s">
        <v>88</v>
      </c>
      <c r="B38" s="3" t="s">
        <v>89</v>
      </c>
      <c r="C38" s="61" t="s">
        <v>144</v>
      </c>
      <c r="D38" s="62">
        <v>22463</v>
      </c>
      <c r="E38" s="62">
        <v>24370</v>
      </c>
      <c r="F38" s="62">
        <v>46833</v>
      </c>
      <c r="G38" s="63">
        <v>24487</v>
      </c>
      <c r="H38" s="64">
        <f t="shared" si="0"/>
        <v>1.9125658512680197</v>
      </c>
      <c r="I38" s="64">
        <v>212.21</v>
      </c>
      <c r="J38" s="64">
        <f t="shared" si="1"/>
        <v>220.6917675887093</v>
      </c>
    </row>
    <row r="39" spans="1:10" ht="16.5" customHeight="1" x14ac:dyDescent="0.15">
      <c r="A39" s="3" t="s">
        <v>69</v>
      </c>
      <c r="B39" s="3" t="s">
        <v>133</v>
      </c>
      <c r="C39" s="61" t="s">
        <v>145</v>
      </c>
      <c r="D39" s="62">
        <v>34124</v>
      </c>
      <c r="E39" s="62">
        <v>35973</v>
      </c>
      <c r="F39" s="62">
        <v>70097</v>
      </c>
      <c r="G39" s="63">
        <v>34136</v>
      </c>
      <c r="H39" s="64">
        <f t="shared" si="0"/>
        <v>2.0534626201078039</v>
      </c>
      <c r="I39" s="64">
        <v>294.64999999999998</v>
      </c>
      <c r="J39" s="64">
        <f t="shared" si="1"/>
        <v>237.89920244357714</v>
      </c>
    </row>
    <row r="40" spans="1:10" ht="16.5" customHeight="1" x14ac:dyDescent="0.15">
      <c r="A40" s="3" t="s">
        <v>88</v>
      </c>
      <c r="B40" s="3" t="s">
        <v>89</v>
      </c>
      <c r="C40" s="61" t="s">
        <v>146</v>
      </c>
      <c r="D40" s="62">
        <v>15519</v>
      </c>
      <c r="E40" s="62">
        <v>17887</v>
      </c>
      <c r="F40" s="62">
        <v>33406</v>
      </c>
      <c r="G40" s="63">
        <v>17818</v>
      </c>
      <c r="H40" s="64">
        <f t="shared" si="0"/>
        <v>1.8748456616904254</v>
      </c>
      <c r="I40" s="64">
        <v>444.21</v>
      </c>
      <c r="J40" s="64">
        <f t="shared" si="1"/>
        <v>75.203169672001991</v>
      </c>
    </row>
    <row r="41" spans="1:10" ht="16.5" customHeight="1" x14ac:dyDescent="0.15">
      <c r="A41" s="3" t="s">
        <v>69</v>
      </c>
      <c r="B41" s="3" t="s">
        <v>133</v>
      </c>
      <c r="C41" s="61" t="s">
        <v>147</v>
      </c>
      <c r="D41" s="62">
        <v>27880</v>
      </c>
      <c r="E41" s="62">
        <v>30250</v>
      </c>
      <c r="F41" s="62">
        <v>58130</v>
      </c>
      <c r="G41" s="63">
        <v>27976</v>
      </c>
      <c r="H41" s="64">
        <f t="shared" si="0"/>
        <v>2.0778524449528168</v>
      </c>
      <c r="I41" s="64">
        <v>119.05</v>
      </c>
      <c r="J41" s="64">
        <f t="shared" si="1"/>
        <v>488.28223435531288</v>
      </c>
    </row>
    <row r="42" spans="1:10" ht="16.5" customHeight="1" x14ac:dyDescent="0.15">
      <c r="A42" s="3" t="s">
        <v>69</v>
      </c>
      <c r="B42" s="3" t="s">
        <v>119</v>
      </c>
      <c r="C42" s="61" t="s">
        <v>148</v>
      </c>
      <c r="D42" s="62">
        <v>28231</v>
      </c>
      <c r="E42" s="62">
        <v>30051</v>
      </c>
      <c r="F42" s="62">
        <v>58282</v>
      </c>
      <c r="G42" s="63">
        <v>28174</v>
      </c>
      <c r="H42" s="64">
        <f t="shared" si="0"/>
        <v>2.0686448498615744</v>
      </c>
      <c r="I42" s="64">
        <v>722.42</v>
      </c>
      <c r="J42" s="64">
        <f t="shared" si="1"/>
        <v>80.676061017136846</v>
      </c>
    </row>
    <row r="43" spans="1:10" ht="16.5" customHeight="1" x14ac:dyDescent="0.15">
      <c r="A43" s="3" t="s">
        <v>149</v>
      </c>
      <c r="B43" s="3" t="s">
        <v>150</v>
      </c>
      <c r="C43" s="61" t="s">
        <v>151</v>
      </c>
      <c r="D43" s="62">
        <v>21396</v>
      </c>
      <c r="E43" s="62">
        <v>24261</v>
      </c>
      <c r="F43" s="62">
        <v>45657</v>
      </c>
      <c r="G43" s="63">
        <v>22327</v>
      </c>
      <c r="H43" s="64">
        <f t="shared" si="0"/>
        <v>2.0449231871724818</v>
      </c>
      <c r="I43" s="64">
        <v>397.44</v>
      </c>
      <c r="J43" s="64">
        <f t="shared" si="1"/>
        <v>114.87771739130434</v>
      </c>
    </row>
    <row r="44" spans="1:10" ht="16.5" customHeight="1" x14ac:dyDescent="0.15">
      <c r="A44" s="3" t="s">
        <v>69</v>
      </c>
      <c r="B44" s="3" t="s">
        <v>119</v>
      </c>
      <c r="C44" s="61" t="s">
        <v>152</v>
      </c>
      <c r="D44" s="62">
        <v>7622</v>
      </c>
      <c r="E44" s="62">
        <v>7996</v>
      </c>
      <c r="F44" s="62">
        <v>15618</v>
      </c>
      <c r="G44" s="63">
        <v>7683</v>
      </c>
      <c r="H44" s="64">
        <f t="shared" si="0"/>
        <v>2.0327996876220227</v>
      </c>
      <c r="I44" s="64">
        <v>422.86</v>
      </c>
      <c r="J44" s="64">
        <f t="shared" si="1"/>
        <v>36.934209903987131</v>
      </c>
    </row>
    <row r="45" spans="1:10" ht="16.5" customHeight="1" x14ac:dyDescent="0.15">
      <c r="A45" s="3" t="s">
        <v>69</v>
      </c>
      <c r="B45" s="3" t="s">
        <v>119</v>
      </c>
      <c r="C45" s="61" t="s">
        <v>153</v>
      </c>
      <c r="D45" s="62">
        <v>1435</v>
      </c>
      <c r="E45" s="62">
        <v>1544</v>
      </c>
      <c r="F45" s="62">
        <v>2979</v>
      </c>
      <c r="G45" s="63">
        <v>1383</v>
      </c>
      <c r="H45" s="64">
        <f t="shared" si="0"/>
        <v>2.1540130151843817</v>
      </c>
      <c r="I45" s="64">
        <v>78.040000000000006</v>
      </c>
      <c r="J45" s="64">
        <f t="shared" si="1"/>
        <v>38.172731932342387</v>
      </c>
    </row>
    <row r="46" spans="1:10" ht="16.5" customHeight="1" x14ac:dyDescent="0.15">
      <c r="A46" s="3" t="s">
        <v>149</v>
      </c>
      <c r="B46" s="3" t="s">
        <v>150</v>
      </c>
      <c r="C46" s="61" t="s">
        <v>154</v>
      </c>
      <c r="D46" s="62">
        <v>3193</v>
      </c>
      <c r="E46" s="62">
        <v>3560</v>
      </c>
      <c r="F46" s="62">
        <v>6753</v>
      </c>
      <c r="G46" s="63">
        <v>3878</v>
      </c>
      <c r="H46" s="64">
        <f t="shared" si="0"/>
        <v>1.7413615265600826</v>
      </c>
      <c r="I46" s="64">
        <v>293.25</v>
      </c>
      <c r="J46" s="64">
        <f t="shared" si="1"/>
        <v>23.028132992327365</v>
      </c>
    </row>
    <row r="47" spans="1:10" ht="16.5" customHeight="1" x14ac:dyDescent="0.15">
      <c r="A47" s="3" t="s">
        <v>149</v>
      </c>
      <c r="B47" s="3" t="s">
        <v>150</v>
      </c>
      <c r="C47" s="61" t="s">
        <v>155</v>
      </c>
      <c r="D47" s="62">
        <v>1790</v>
      </c>
      <c r="E47" s="62">
        <v>2069</v>
      </c>
      <c r="F47" s="62">
        <v>3859</v>
      </c>
      <c r="G47" s="63">
        <v>2035</v>
      </c>
      <c r="H47" s="64">
        <f t="shared" si="0"/>
        <v>1.8963144963144962</v>
      </c>
      <c r="I47" s="64">
        <v>187.25</v>
      </c>
      <c r="J47" s="64">
        <f t="shared" si="1"/>
        <v>20.608811748998665</v>
      </c>
    </row>
    <row r="48" spans="1:10" ht="16.5" customHeight="1" x14ac:dyDescent="0.15">
      <c r="A48" s="3" t="s">
        <v>149</v>
      </c>
      <c r="B48" s="3" t="s">
        <v>150</v>
      </c>
      <c r="C48" s="61" t="s">
        <v>156</v>
      </c>
      <c r="D48" s="62">
        <v>2053</v>
      </c>
      <c r="E48" s="62">
        <v>2145</v>
      </c>
      <c r="F48" s="62">
        <v>4198</v>
      </c>
      <c r="G48" s="63">
        <v>2077</v>
      </c>
      <c r="H48" s="64">
        <f t="shared" si="0"/>
        <v>2.0211844005777562</v>
      </c>
      <c r="I48" s="64">
        <v>196.76</v>
      </c>
      <c r="J48" s="64">
        <f t="shared" si="1"/>
        <v>21.335637324659483</v>
      </c>
    </row>
    <row r="49" spans="1:10" ht="16.5" customHeight="1" x14ac:dyDescent="0.15">
      <c r="A49" s="3" t="s">
        <v>149</v>
      </c>
      <c r="B49" s="3" t="s">
        <v>150</v>
      </c>
      <c r="C49" s="61" t="s">
        <v>157</v>
      </c>
      <c r="D49" s="62">
        <v>1829</v>
      </c>
      <c r="E49" s="62">
        <v>2127</v>
      </c>
      <c r="F49" s="62">
        <v>3956</v>
      </c>
      <c r="G49" s="63">
        <v>2148</v>
      </c>
      <c r="H49" s="64">
        <f t="shared" si="0"/>
        <v>1.8417132216014898</v>
      </c>
      <c r="I49" s="64">
        <v>221.86</v>
      </c>
      <c r="J49" s="64">
        <f t="shared" si="1"/>
        <v>17.831064635355627</v>
      </c>
    </row>
    <row r="50" spans="1:10" ht="16.5" customHeight="1" x14ac:dyDescent="0.15">
      <c r="A50" s="3" t="s">
        <v>149</v>
      </c>
      <c r="B50" s="3" t="s">
        <v>150</v>
      </c>
      <c r="C50" s="61" t="s">
        <v>158</v>
      </c>
      <c r="D50" s="62">
        <v>12953</v>
      </c>
      <c r="E50" s="62">
        <v>15119</v>
      </c>
      <c r="F50" s="62">
        <v>28072</v>
      </c>
      <c r="G50" s="63">
        <v>13930</v>
      </c>
      <c r="H50" s="64">
        <f t="shared" si="0"/>
        <v>2.0152189519023689</v>
      </c>
      <c r="I50" s="64">
        <v>216.75</v>
      </c>
      <c r="J50" s="64">
        <f t="shared" si="1"/>
        <v>129.5132641291811</v>
      </c>
    </row>
    <row r="51" spans="1:10" ht="16.5" customHeight="1" x14ac:dyDescent="0.15">
      <c r="A51" s="3" t="s">
        <v>149</v>
      </c>
      <c r="B51" s="3" t="s">
        <v>150</v>
      </c>
      <c r="C51" s="61" t="s">
        <v>159</v>
      </c>
      <c r="D51" s="62">
        <v>1811</v>
      </c>
      <c r="E51" s="62">
        <v>2000</v>
      </c>
      <c r="F51" s="62">
        <v>3811</v>
      </c>
      <c r="G51" s="63">
        <v>1866</v>
      </c>
      <c r="H51" s="64">
        <f t="shared" si="0"/>
        <v>2.042336548767417</v>
      </c>
      <c r="I51" s="64">
        <v>110.63</v>
      </c>
      <c r="J51" s="64">
        <f t="shared" si="1"/>
        <v>34.448160535117061</v>
      </c>
    </row>
    <row r="52" spans="1:10" ht="16.5" customHeight="1" x14ac:dyDescent="0.15">
      <c r="A52" s="3" t="s">
        <v>149</v>
      </c>
      <c r="B52" s="3" t="s">
        <v>150</v>
      </c>
      <c r="C52" s="61" t="s">
        <v>160</v>
      </c>
      <c r="D52" s="62">
        <v>6972</v>
      </c>
      <c r="E52" s="62">
        <v>7877</v>
      </c>
      <c r="F52" s="62">
        <v>14849</v>
      </c>
      <c r="G52" s="63">
        <v>7517</v>
      </c>
      <c r="H52" s="64">
        <f t="shared" si="0"/>
        <v>1.9753891179992018</v>
      </c>
      <c r="I52" s="64">
        <v>368.79</v>
      </c>
      <c r="J52" s="64">
        <f t="shared" si="1"/>
        <v>40.264106944331459</v>
      </c>
    </row>
    <row r="53" spans="1:10" ht="16.5" customHeight="1" x14ac:dyDescent="0.15">
      <c r="A53" s="3" t="s">
        <v>161</v>
      </c>
      <c r="B53" s="3" t="s">
        <v>162</v>
      </c>
      <c r="C53" s="61" t="s">
        <v>163</v>
      </c>
      <c r="D53" s="62">
        <v>7683</v>
      </c>
      <c r="E53" s="62">
        <v>7990</v>
      </c>
      <c r="F53" s="62">
        <v>15673</v>
      </c>
      <c r="G53" s="63">
        <v>8087</v>
      </c>
      <c r="H53" s="64">
        <f t="shared" si="0"/>
        <v>1.9380487201681711</v>
      </c>
      <c r="I53" s="64">
        <v>956.08</v>
      </c>
      <c r="J53" s="64">
        <f t="shared" si="1"/>
        <v>16.392979666973474</v>
      </c>
    </row>
    <row r="54" spans="1:10" ht="16.5" customHeight="1" x14ac:dyDescent="0.15">
      <c r="A54" s="3" t="s">
        <v>161</v>
      </c>
      <c r="B54" s="3" t="s">
        <v>162</v>
      </c>
      <c r="C54" s="61" t="s">
        <v>164</v>
      </c>
      <c r="D54" s="62">
        <v>2360</v>
      </c>
      <c r="E54" s="62">
        <v>2751</v>
      </c>
      <c r="F54" s="62">
        <v>5111</v>
      </c>
      <c r="G54" s="63">
        <v>2885</v>
      </c>
      <c r="H54" s="64">
        <f t="shared" si="0"/>
        <v>1.7715771230502599</v>
      </c>
      <c r="I54" s="64">
        <v>310.76</v>
      </c>
      <c r="J54" s="64">
        <f t="shared" si="1"/>
        <v>16.446775646801392</v>
      </c>
    </row>
    <row r="55" spans="1:10" ht="16.5" customHeight="1" x14ac:dyDescent="0.15">
      <c r="A55" s="3" t="s">
        <v>165</v>
      </c>
      <c r="B55" s="3" t="s">
        <v>166</v>
      </c>
      <c r="C55" s="61" t="s">
        <v>167</v>
      </c>
      <c r="D55" s="62">
        <v>3529</v>
      </c>
      <c r="E55" s="62">
        <v>3781</v>
      </c>
      <c r="F55" s="62">
        <v>7310</v>
      </c>
      <c r="G55" s="63">
        <v>4212</v>
      </c>
      <c r="H55" s="64">
        <f t="shared" si="0"/>
        <v>1.7355175688509021</v>
      </c>
      <c r="I55" s="64">
        <v>109.48</v>
      </c>
      <c r="J55" s="64">
        <f t="shared" si="1"/>
        <v>66.770186335403722</v>
      </c>
    </row>
    <row r="56" spans="1:10" ht="16.5" customHeight="1" x14ac:dyDescent="0.15">
      <c r="A56" s="3" t="s">
        <v>165</v>
      </c>
      <c r="B56" s="3" t="s">
        <v>166</v>
      </c>
      <c r="C56" s="61" t="s">
        <v>168</v>
      </c>
      <c r="D56" s="62">
        <v>2138</v>
      </c>
      <c r="E56" s="62">
        <v>2477</v>
      </c>
      <c r="F56" s="62">
        <v>4615</v>
      </c>
      <c r="G56" s="63">
        <v>2453</v>
      </c>
      <c r="H56" s="64">
        <f t="shared" si="0"/>
        <v>1.8813697513249084</v>
      </c>
      <c r="I56" s="64">
        <v>547.72</v>
      </c>
      <c r="J56" s="64">
        <f t="shared" si="1"/>
        <v>8.4258380194259832</v>
      </c>
    </row>
    <row r="57" spans="1:10" ht="16.5" customHeight="1" x14ac:dyDescent="0.15">
      <c r="A57" s="3" t="s">
        <v>165</v>
      </c>
      <c r="B57" s="3" t="s">
        <v>166</v>
      </c>
      <c r="C57" s="61" t="s">
        <v>169</v>
      </c>
      <c r="D57" s="62">
        <v>1757</v>
      </c>
      <c r="E57" s="62">
        <v>1944</v>
      </c>
      <c r="F57" s="62">
        <v>3701</v>
      </c>
      <c r="G57" s="63">
        <v>1876</v>
      </c>
      <c r="H57" s="64">
        <f t="shared" si="0"/>
        <v>1.9728144989339018</v>
      </c>
      <c r="I57" s="64">
        <v>460.58</v>
      </c>
      <c r="J57" s="64">
        <f t="shared" si="1"/>
        <v>8.0355204307612151</v>
      </c>
    </row>
    <row r="58" spans="1:10" ht="16.5" customHeight="1" x14ac:dyDescent="0.15">
      <c r="A58" s="3" t="s">
        <v>165</v>
      </c>
      <c r="B58" s="3" t="s">
        <v>166</v>
      </c>
      <c r="C58" s="61" t="s">
        <v>170</v>
      </c>
      <c r="D58" s="62">
        <v>1610</v>
      </c>
      <c r="E58" s="62">
        <v>1910</v>
      </c>
      <c r="F58" s="62">
        <v>3520</v>
      </c>
      <c r="G58" s="63">
        <v>1851</v>
      </c>
      <c r="H58" s="64">
        <f t="shared" si="0"/>
        <v>1.9016747703943815</v>
      </c>
      <c r="I58" s="64">
        <v>162.59</v>
      </c>
      <c r="J58" s="64">
        <f t="shared" si="1"/>
        <v>21.649547942677902</v>
      </c>
    </row>
    <row r="59" spans="1:10" ht="16.5" customHeight="1" x14ac:dyDescent="0.15">
      <c r="A59" s="3" t="s">
        <v>165</v>
      </c>
      <c r="B59" s="3" t="s">
        <v>166</v>
      </c>
      <c r="C59" s="61" t="s">
        <v>171</v>
      </c>
      <c r="D59" s="62">
        <v>1339</v>
      </c>
      <c r="E59" s="62">
        <v>1159</v>
      </c>
      <c r="F59" s="62">
        <v>2498</v>
      </c>
      <c r="G59" s="63">
        <v>1516</v>
      </c>
      <c r="H59" s="64">
        <f t="shared" si="0"/>
        <v>1.6477572559366755</v>
      </c>
      <c r="I59" s="64">
        <v>142.99</v>
      </c>
      <c r="J59" s="64">
        <f t="shared" si="1"/>
        <v>17.469753129589481</v>
      </c>
    </row>
    <row r="60" spans="1:10" ht="16.5" customHeight="1" x14ac:dyDescent="0.15">
      <c r="A60" s="3" t="s">
        <v>161</v>
      </c>
      <c r="B60" s="3" t="s">
        <v>162</v>
      </c>
      <c r="C60" s="61" t="s">
        <v>172</v>
      </c>
      <c r="D60" s="62">
        <v>2418</v>
      </c>
      <c r="E60" s="62">
        <v>2636</v>
      </c>
      <c r="F60" s="62">
        <v>5054</v>
      </c>
      <c r="G60" s="63">
        <v>2497</v>
      </c>
      <c r="H60" s="64">
        <f t="shared" si="0"/>
        <v>2.0240288346015216</v>
      </c>
      <c r="I60" s="64">
        <v>568.25</v>
      </c>
      <c r="J60" s="64">
        <f t="shared" si="1"/>
        <v>8.8939727232732064</v>
      </c>
    </row>
    <row r="61" spans="1:10" ht="16.5" customHeight="1" x14ac:dyDescent="0.15">
      <c r="A61" s="3" t="s">
        <v>161</v>
      </c>
      <c r="B61" s="3" t="s">
        <v>162</v>
      </c>
      <c r="C61" s="61" t="s">
        <v>173</v>
      </c>
      <c r="D61" s="62">
        <v>3558</v>
      </c>
      <c r="E61" s="62">
        <v>4005</v>
      </c>
      <c r="F61" s="62">
        <v>7563</v>
      </c>
      <c r="G61" s="63">
        <v>4074</v>
      </c>
      <c r="H61" s="64">
        <f t="shared" ref="H61:H124" si="2">F61/G61</f>
        <v>1.8564064801178204</v>
      </c>
      <c r="I61" s="64">
        <v>638.67999999999995</v>
      </c>
      <c r="J61" s="64">
        <f t="shared" ref="J61:J124" si="3">+F61/I61</f>
        <v>11.841610822321037</v>
      </c>
    </row>
    <row r="62" spans="1:10" ht="16.5" customHeight="1" x14ac:dyDescent="0.15">
      <c r="A62" s="3" t="s">
        <v>84</v>
      </c>
      <c r="B62" s="3" t="s">
        <v>174</v>
      </c>
      <c r="C62" s="61" t="s">
        <v>175</v>
      </c>
      <c r="D62" s="62">
        <v>704</v>
      </c>
      <c r="E62" s="62">
        <v>706</v>
      </c>
      <c r="F62" s="62">
        <v>1410</v>
      </c>
      <c r="G62" s="63">
        <v>803</v>
      </c>
      <c r="H62" s="64">
        <f t="shared" si="2"/>
        <v>1.7559153175591531</v>
      </c>
      <c r="I62" s="64">
        <v>437.18</v>
      </c>
      <c r="J62" s="64">
        <f t="shared" si="3"/>
        <v>3.2252161581042134</v>
      </c>
    </row>
    <row r="63" spans="1:10" ht="16.5" customHeight="1" x14ac:dyDescent="0.15">
      <c r="A63" s="3" t="s">
        <v>84</v>
      </c>
      <c r="B63" s="3" t="s">
        <v>174</v>
      </c>
      <c r="C63" s="61" t="s">
        <v>176</v>
      </c>
      <c r="D63" s="62">
        <v>1414</v>
      </c>
      <c r="E63" s="62">
        <v>1473</v>
      </c>
      <c r="F63" s="62">
        <v>2887</v>
      </c>
      <c r="G63" s="63">
        <v>1649</v>
      </c>
      <c r="H63" s="64">
        <f t="shared" si="2"/>
        <v>1.750758035172832</v>
      </c>
      <c r="I63" s="64">
        <v>95.25</v>
      </c>
      <c r="J63" s="64">
        <f t="shared" si="3"/>
        <v>30.309711286089239</v>
      </c>
    </row>
    <row r="64" spans="1:10" ht="16.5" customHeight="1" x14ac:dyDescent="0.15">
      <c r="A64" s="3" t="s">
        <v>84</v>
      </c>
      <c r="B64" s="3" t="s">
        <v>174</v>
      </c>
      <c r="C64" s="61" t="s">
        <v>177</v>
      </c>
      <c r="D64" s="62">
        <v>1310</v>
      </c>
      <c r="E64" s="62">
        <v>1425</v>
      </c>
      <c r="F64" s="62">
        <v>2735</v>
      </c>
      <c r="G64" s="63">
        <v>1474</v>
      </c>
      <c r="H64" s="64">
        <f t="shared" si="2"/>
        <v>1.855495251017639</v>
      </c>
      <c r="I64" s="64">
        <v>345.65</v>
      </c>
      <c r="J64" s="64">
        <f t="shared" si="3"/>
        <v>7.9126283813105749</v>
      </c>
    </row>
    <row r="65" spans="1:10" ht="16.5" customHeight="1" x14ac:dyDescent="0.15">
      <c r="A65" s="3" t="s">
        <v>84</v>
      </c>
      <c r="B65" s="3" t="s">
        <v>174</v>
      </c>
      <c r="C65" s="61" t="s">
        <v>178</v>
      </c>
      <c r="D65" s="62">
        <v>2239</v>
      </c>
      <c r="E65" s="62">
        <v>2366</v>
      </c>
      <c r="F65" s="62">
        <v>4605</v>
      </c>
      <c r="G65" s="63">
        <v>2355</v>
      </c>
      <c r="H65" s="64">
        <f t="shared" si="2"/>
        <v>1.9554140127388535</v>
      </c>
      <c r="I65" s="64">
        <v>449.78</v>
      </c>
      <c r="J65" s="64">
        <f t="shared" si="3"/>
        <v>10.238338743385656</v>
      </c>
    </row>
    <row r="66" spans="1:10" ht="16.5" customHeight="1" x14ac:dyDescent="0.15">
      <c r="A66" s="3" t="s">
        <v>84</v>
      </c>
      <c r="B66" s="3" t="s">
        <v>174</v>
      </c>
      <c r="C66" s="61" t="s">
        <v>179</v>
      </c>
      <c r="D66" s="62">
        <v>2496</v>
      </c>
      <c r="E66" s="62">
        <v>2500</v>
      </c>
      <c r="F66" s="62">
        <v>4996</v>
      </c>
      <c r="G66" s="63">
        <v>2564</v>
      </c>
      <c r="H66" s="64">
        <f t="shared" si="2"/>
        <v>1.9485179407176287</v>
      </c>
      <c r="I66" s="64">
        <v>197.13</v>
      </c>
      <c r="J66" s="64">
        <f t="shared" si="3"/>
        <v>25.343681834322528</v>
      </c>
    </row>
    <row r="67" spans="1:10" ht="16.5" customHeight="1" x14ac:dyDescent="0.15">
      <c r="A67" s="3" t="s">
        <v>84</v>
      </c>
      <c r="B67" s="3" t="s">
        <v>174</v>
      </c>
      <c r="C67" s="61" t="s">
        <v>180</v>
      </c>
      <c r="D67" s="62">
        <v>1014</v>
      </c>
      <c r="E67" s="62">
        <v>996</v>
      </c>
      <c r="F67" s="62">
        <v>2010</v>
      </c>
      <c r="G67" s="63">
        <v>964</v>
      </c>
      <c r="H67" s="64">
        <f t="shared" si="2"/>
        <v>2.0850622406639006</v>
      </c>
      <c r="I67" s="64">
        <v>114.25</v>
      </c>
      <c r="J67" s="64">
        <f t="shared" si="3"/>
        <v>17.592997811816193</v>
      </c>
    </row>
    <row r="68" spans="1:10" ht="16.5" customHeight="1" x14ac:dyDescent="0.15">
      <c r="A68" s="3" t="s">
        <v>84</v>
      </c>
      <c r="B68" s="3" t="s">
        <v>174</v>
      </c>
      <c r="C68" s="61" t="s">
        <v>181</v>
      </c>
      <c r="D68" s="62">
        <v>969</v>
      </c>
      <c r="E68" s="62">
        <v>942</v>
      </c>
      <c r="F68" s="62">
        <v>1911</v>
      </c>
      <c r="G68" s="63">
        <v>999</v>
      </c>
      <c r="H68" s="64">
        <f t="shared" si="2"/>
        <v>1.912912912912913</v>
      </c>
      <c r="I68" s="64">
        <v>119.84</v>
      </c>
      <c r="J68" s="64">
        <f t="shared" si="3"/>
        <v>15.946261682242991</v>
      </c>
    </row>
    <row r="69" spans="1:10" ht="16.5" customHeight="1" x14ac:dyDescent="0.15">
      <c r="A69" s="3" t="s">
        <v>84</v>
      </c>
      <c r="B69" s="3" t="s">
        <v>174</v>
      </c>
      <c r="C69" s="61" t="s">
        <v>182</v>
      </c>
      <c r="D69" s="62">
        <v>1082</v>
      </c>
      <c r="E69" s="62">
        <v>1049</v>
      </c>
      <c r="F69" s="62">
        <v>2131</v>
      </c>
      <c r="G69" s="63">
        <v>1248</v>
      </c>
      <c r="H69" s="64">
        <f t="shared" si="2"/>
        <v>1.7075320512820513</v>
      </c>
      <c r="I69" s="64">
        <v>189.41</v>
      </c>
      <c r="J69" s="64">
        <f t="shared" si="3"/>
        <v>11.25072593844042</v>
      </c>
    </row>
    <row r="70" spans="1:10" ht="16.5" customHeight="1" x14ac:dyDescent="0.15">
      <c r="A70" s="3" t="s">
        <v>84</v>
      </c>
      <c r="B70" s="3" t="s">
        <v>174</v>
      </c>
      <c r="C70" s="61" t="s">
        <v>183</v>
      </c>
      <c r="D70" s="62">
        <v>1420</v>
      </c>
      <c r="E70" s="62">
        <v>1507</v>
      </c>
      <c r="F70" s="62">
        <v>2927</v>
      </c>
      <c r="G70" s="63">
        <v>1458</v>
      </c>
      <c r="H70" s="64">
        <f t="shared" si="2"/>
        <v>2.0075445816186557</v>
      </c>
      <c r="I70" s="64">
        <v>231.49</v>
      </c>
      <c r="J70" s="64">
        <f t="shared" si="3"/>
        <v>12.644174694371246</v>
      </c>
    </row>
    <row r="71" spans="1:10" ht="16.5" customHeight="1" x14ac:dyDescent="0.15">
      <c r="A71" s="3" t="s">
        <v>84</v>
      </c>
      <c r="B71" s="3" t="s">
        <v>174</v>
      </c>
      <c r="C71" s="61" t="s">
        <v>184</v>
      </c>
      <c r="D71" s="62">
        <v>7713</v>
      </c>
      <c r="E71" s="62">
        <v>7410</v>
      </c>
      <c r="F71" s="62">
        <v>15123</v>
      </c>
      <c r="G71" s="63">
        <v>8144</v>
      </c>
      <c r="H71" s="64">
        <f t="shared" si="2"/>
        <v>1.856949901768173</v>
      </c>
      <c r="I71" s="64">
        <v>261.33999999999997</v>
      </c>
      <c r="J71" s="64">
        <f t="shared" si="3"/>
        <v>57.867146246269236</v>
      </c>
    </row>
    <row r="72" spans="1:10" ht="16.5" customHeight="1" x14ac:dyDescent="0.15">
      <c r="A72" s="3" t="s">
        <v>84</v>
      </c>
      <c r="B72" s="3" t="s">
        <v>185</v>
      </c>
      <c r="C72" s="61" t="s">
        <v>186</v>
      </c>
      <c r="D72" s="62">
        <v>2913</v>
      </c>
      <c r="E72" s="62">
        <v>2817</v>
      </c>
      <c r="F72" s="62">
        <v>5730</v>
      </c>
      <c r="G72" s="63">
        <v>2830</v>
      </c>
      <c r="H72" s="64">
        <f t="shared" si="2"/>
        <v>2.0247349823321557</v>
      </c>
      <c r="I72" s="64">
        <v>304.92</v>
      </c>
      <c r="J72" s="64">
        <f t="shared" si="3"/>
        <v>18.791814246359699</v>
      </c>
    </row>
    <row r="73" spans="1:10" ht="16.5" customHeight="1" x14ac:dyDescent="0.15">
      <c r="A73" s="3" t="s">
        <v>84</v>
      </c>
      <c r="B73" s="3" t="s">
        <v>185</v>
      </c>
      <c r="C73" s="61" t="s">
        <v>187</v>
      </c>
      <c r="D73" s="62">
        <v>5655</v>
      </c>
      <c r="E73" s="62">
        <v>6328</v>
      </c>
      <c r="F73" s="62">
        <v>11983</v>
      </c>
      <c r="G73" s="63">
        <v>6620</v>
      </c>
      <c r="H73" s="64">
        <f t="shared" si="2"/>
        <v>1.8101208459214502</v>
      </c>
      <c r="I73" s="64">
        <v>70.599999999999994</v>
      </c>
      <c r="J73" s="64">
        <f t="shared" si="3"/>
        <v>169.73087818696885</v>
      </c>
    </row>
    <row r="74" spans="1:10" ht="16.5" customHeight="1" x14ac:dyDescent="0.15">
      <c r="A74" s="3" t="s">
        <v>84</v>
      </c>
      <c r="B74" s="3" t="s">
        <v>185</v>
      </c>
      <c r="C74" s="61" t="s">
        <v>188</v>
      </c>
      <c r="D74" s="62">
        <v>747</v>
      </c>
      <c r="E74" s="62">
        <v>814</v>
      </c>
      <c r="F74" s="62">
        <v>1561</v>
      </c>
      <c r="G74" s="63">
        <v>869</v>
      </c>
      <c r="H74" s="64">
        <f t="shared" si="2"/>
        <v>1.7963176064441888</v>
      </c>
      <c r="I74" s="64">
        <v>82.27</v>
      </c>
      <c r="J74" s="64">
        <f t="shared" si="3"/>
        <v>18.974109638993557</v>
      </c>
    </row>
    <row r="75" spans="1:10" ht="16.5" customHeight="1" x14ac:dyDescent="0.15">
      <c r="A75" s="3" t="s">
        <v>84</v>
      </c>
      <c r="B75" s="3" t="s">
        <v>185</v>
      </c>
      <c r="C75" s="61" t="s">
        <v>189</v>
      </c>
      <c r="D75" s="62">
        <v>392</v>
      </c>
      <c r="E75" s="62">
        <v>423</v>
      </c>
      <c r="F75" s="62">
        <v>815</v>
      </c>
      <c r="G75" s="63">
        <v>463</v>
      </c>
      <c r="H75" s="64">
        <f t="shared" si="2"/>
        <v>1.7602591792656588</v>
      </c>
      <c r="I75" s="64">
        <v>147.79</v>
      </c>
      <c r="J75" s="64">
        <f t="shared" si="3"/>
        <v>5.5145815007781316</v>
      </c>
    </row>
    <row r="76" spans="1:10" ht="16.5" customHeight="1" x14ac:dyDescent="0.15">
      <c r="A76" s="3" t="s">
        <v>84</v>
      </c>
      <c r="B76" s="3" t="s">
        <v>174</v>
      </c>
      <c r="C76" s="61" t="s">
        <v>190</v>
      </c>
      <c r="D76" s="62">
        <v>893</v>
      </c>
      <c r="E76" s="62">
        <v>1029</v>
      </c>
      <c r="F76" s="62">
        <v>1922</v>
      </c>
      <c r="G76" s="63">
        <v>1067</v>
      </c>
      <c r="H76" s="64">
        <f t="shared" si="2"/>
        <v>1.8013120899718837</v>
      </c>
      <c r="I76" s="64">
        <v>238.13</v>
      </c>
      <c r="J76" s="64">
        <f t="shared" si="3"/>
        <v>8.07122160164616</v>
      </c>
    </row>
    <row r="77" spans="1:10" ht="16.5" customHeight="1" x14ac:dyDescent="0.15">
      <c r="A77" s="3" t="s">
        <v>84</v>
      </c>
      <c r="B77" s="3" t="s">
        <v>174</v>
      </c>
      <c r="C77" s="61" t="s">
        <v>191</v>
      </c>
      <c r="D77" s="62">
        <v>1372</v>
      </c>
      <c r="E77" s="62">
        <v>1528</v>
      </c>
      <c r="F77" s="62">
        <v>2900</v>
      </c>
      <c r="G77" s="63">
        <v>1717</v>
      </c>
      <c r="H77" s="64">
        <f t="shared" si="2"/>
        <v>1.6889924286546301</v>
      </c>
      <c r="I77" s="64">
        <v>188.36</v>
      </c>
      <c r="J77" s="64">
        <f t="shared" si="3"/>
        <v>15.396050116797621</v>
      </c>
    </row>
    <row r="78" spans="1:10" ht="16.5" customHeight="1" x14ac:dyDescent="0.15">
      <c r="A78" s="3" t="s">
        <v>84</v>
      </c>
      <c r="B78" s="3" t="s">
        <v>174</v>
      </c>
      <c r="C78" s="61" t="s">
        <v>192</v>
      </c>
      <c r="D78" s="62">
        <v>1544</v>
      </c>
      <c r="E78" s="62">
        <v>1672</v>
      </c>
      <c r="F78" s="62">
        <v>3216</v>
      </c>
      <c r="G78" s="63">
        <v>1698</v>
      </c>
      <c r="H78" s="64">
        <f t="shared" si="2"/>
        <v>1.8939929328621907</v>
      </c>
      <c r="I78" s="64">
        <v>167.96</v>
      </c>
      <c r="J78" s="64">
        <f t="shared" si="3"/>
        <v>19.147416051440818</v>
      </c>
    </row>
    <row r="79" spans="1:10" ht="16.5" customHeight="1" x14ac:dyDescent="0.15">
      <c r="A79" s="3" t="s">
        <v>84</v>
      </c>
      <c r="B79" s="3" t="s">
        <v>174</v>
      </c>
      <c r="C79" s="61" t="s">
        <v>193</v>
      </c>
      <c r="D79" s="62">
        <v>8512</v>
      </c>
      <c r="E79" s="62">
        <v>9741</v>
      </c>
      <c r="F79" s="62">
        <v>18253</v>
      </c>
      <c r="G79" s="63">
        <v>9778</v>
      </c>
      <c r="H79" s="64">
        <f t="shared" si="2"/>
        <v>1.86674166496216</v>
      </c>
      <c r="I79" s="64">
        <v>140.59</v>
      </c>
      <c r="J79" s="64">
        <f t="shared" si="3"/>
        <v>129.83142471015009</v>
      </c>
    </row>
    <row r="80" spans="1:10" ht="16.5" customHeight="1" x14ac:dyDescent="0.15">
      <c r="A80" s="3" t="s">
        <v>84</v>
      </c>
      <c r="B80" s="3" t="s">
        <v>174</v>
      </c>
      <c r="C80" s="61" t="s">
        <v>194</v>
      </c>
      <c r="D80" s="62">
        <v>588</v>
      </c>
      <c r="E80" s="62">
        <v>588</v>
      </c>
      <c r="F80" s="62">
        <v>1176</v>
      </c>
      <c r="G80" s="63">
        <v>663</v>
      </c>
      <c r="H80" s="64">
        <f t="shared" si="2"/>
        <v>1.7737556561085972</v>
      </c>
      <c r="I80" s="64">
        <v>280.08999999999997</v>
      </c>
      <c r="J80" s="64">
        <f t="shared" si="3"/>
        <v>4.1986504337891395</v>
      </c>
    </row>
    <row r="81" spans="1:10" ht="16.5" customHeight="1" x14ac:dyDescent="0.15">
      <c r="A81" s="3" t="s">
        <v>195</v>
      </c>
      <c r="B81" s="3" t="s">
        <v>101</v>
      </c>
      <c r="C81" s="61" t="s">
        <v>196</v>
      </c>
      <c r="D81" s="62">
        <v>3544</v>
      </c>
      <c r="E81" s="62">
        <v>3903</v>
      </c>
      <c r="F81" s="62">
        <v>7447</v>
      </c>
      <c r="G81" s="63">
        <v>3476</v>
      </c>
      <c r="H81" s="64">
        <f t="shared" si="2"/>
        <v>2.1424050632911391</v>
      </c>
      <c r="I81" s="64">
        <v>81.36</v>
      </c>
      <c r="J81" s="64">
        <f t="shared" si="3"/>
        <v>91.531465093411995</v>
      </c>
    </row>
    <row r="82" spans="1:10" ht="16.5" customHeight="1" x14ac:dyDescent="0.15">
      <c r="A82" s="3" t="s">
        <v>65</v>
      </c>
      <c r="B82" s="3" t="s">
        <v>117</v>
      </c>
      <c r="C82" s="61" t="s">
        <v>197</v>
      </c>
      <c r="D82" s="62">
        <v>2477</v>
      </c>
      <c r="E82" s="62">
        <v>2758</v>
      </c>
      <c r="F82" s="62">
        <v>5235</v>
      </c>
      <c r="G82" s="63">
        <v>2764</v>
      </c>
      <c r="H82" s="64">
        <f t="shared" si="2"/>
        <v>1.8939942112879884</v>
      </c>
      <c r="I82" s="64">
        <v>88.19</v>
      </c>
      <c r="J82" s="64">
        <f t="shared" si="3"/>
        <v>59.360471708810522</v>
      </c>
    </row>
    <row r="83" spans="1:10" ht="16.5" customHeight="1" x14ac:dyDescent="0.15">
      <c r="A83" s="3" t="s">
        <v>65</v>
      </c>
      <c r="B83" s="3" t="s">
        <v>117</v>
      </c>
      <c r="C83" s="61" t="s">
        <v>198</v>
      </c>
      <c r="D83" s="62">
        <v>1283</v>
      </c>
      <c r="E83" s="62">
        <v>1518</v>
      </c>
      <c r="F83" s="62">
        <v>2801</v>
      </c>
      <c r="G83" s="63">
        <v>1695</v>
      </c>
      <c r="H83" s="64">
        <f t="shared" si="2"/>
        <v>1.6525073746312684</v>
      </c>
      <c r="I83" s="64">
        <v>39.979999999999997</v>
      </c>
      <c r="J83" s="64">
        <f t="shared" si="3"/>
        <v>70.060030015007513</v>
      </c>
    </row>
    <row r="84" spans="1:10" ht="16.5" customHeight="1" x14ac:dyDescent="0.15">
      <c r="A84" s="3" t="s">
        <v>195</v>
      </c>
      <c r="B84" s="3" t="s">
        <v>101</v>
      </c>
      <c r="C84" s="61" t="s">
        <v>199</v>
      </c>
      <c r="D84" s="62">
        <v>2365</v>
      </c>
      <c r="E84" s="62">
        <v>2568</v>
      </c>
      <c r="F84" s="62">
        <v>4933</v>
      </c>
      <c r="G84" s="63">
        <v>2369</v>
      </c>
      <c r="H84" s="64">
        <f t="shared" si="2"/>
        <v>2.0823132123258761</v>
      </c>
      <c r="I84" s="64">
        <v>133.74</v>
      </c>
      <c r="J84" s="64">
        <f t="shared" si="3"/>
        <v>36.885000747719452</v>
      </c>
    </row>
    <row r="85" spans="1:10" ht="16.5" customHeight="1" x14ac:dyDescent="0.15">
      <c r="A85" s="3" t="s">
        <v>195</v>
      </c>
      <c r="B85" s="3" t="s">
        <v>101</v>
      </c>
      <c r="C85" s="61" t="s">
        <v>200</v>
      </c>
      <c r="D85" s="62">
        <v>5081</v>
      </c>
      <c r="E85" s="62">
        <v>5434</v>
      </c>
      <c r="F85" s="62">
        <v>10515</v>
      </c>
      <c r="G85" s="63">
        <v>4935</v>
      </c>
      <c r="H85" s="64">
        <f t="shared" si="2"/>
        <v>2.1306990881458967</v>
      </c>
      <c r="I85" s="64">
        <v>168.52</v>
      </c>
      <c r="J85" s="64">
        <f t="shared" si="3"/>
        <v>62.396154759079039</v>
      </c>
    </row>
    <row r="86" spans="1:10" ht="16.5" customHeight="1" x14ac:dyDescent="0.15">
      <c r="A86" s="3" t="s">
        <v>195</v>
      </c>
      <c r="B86" s="3" t="s">
        <v>101</v>
      </c>
      <c r="C86" s="61" t="s">
        <v>201</v>
      </c>
      <c r="D86" s="62">
        <v>5321</v>
      </c>
      <c r="E86" s="62">
        <v>6153</v>
      </c>
      <c r="F86" s="62">
        <v>11474</v>
      </c>
      <c r="G86" s="63">
        <v>5799</v>
      </c>
      <c r="H86" s="64">
        <f t="shared" si="2"/>
        <v>1.97861700293154</v>
      </c>
      <c r="I86" s="64">
        <v>203.93</v>
      </c>
      <c r="J86" s="64">
        <f t="shared" si="3"/>
        <v>56.264404452508209</v>
      </c>
    </row>
    <row r="87" spans="1:10" ht="16.5" customHeight="1" x14ac:dyDescent="0.15">
      <c r="A87" s="3" t="s">
        <v>195</v>
      </c>
      <c r="B87" s="3" t="s">
        <v>101</v>
      </c>
      <c r="C87" s="61" t="s">
        <v>202</v>
      </c>
      <c r="D87" s="62">
        <v>1582</v>
      </c>
      <c r="E87" s="62">
        <v>1498</v>
      </c>
      <c r="F87" s="62">
        <v>3080</v>
      </c>
      <c r="G87" s="63">
        <v>1658</v>
      </c>
      <c r="H87" s="64">
        <f t="shared" si="2"/>
        <v>1.8576598311218335</v>
      </c>
      <c r="I87" s="64">
        <v>150.4</v>
      </c>
      <c r="J87" s="64">
        <f t="shared" si="3"/>
        <v>20.478723404255319</v>
      </c>
    </row>
    <row r="88" spans="1:10" ht="16.5" customHeight="1" x14ac:dyDescent="0.15">
      <c r="A88" s="3" t="s">
        <v>65</v>
      </c>
      <c r="B88" s="3" t="s">
        <v>117</v>
      </c>
      <c r="C88" s="61" t="s">
        <v>203</v>
      </c>
      <c r="D88" s="62">
        <v>846</v>
      </c>
      <c r="E88" s="62">
        <v>903</v>
      </c>
      <c r="F88" s="62">
        <v>1749</v>
      </c>
      <c r="G88" s="63">
        <v>833</v>
      </c>
      <c r="H88" s="64">
        <f t="shared" si="2"/>
        <v>2.0996398559423768</v>
      </c>
      <c r="I88" s="64">
        <v>101.83</v>
      </c>
      <c r="J88" s="64">
        <f t="shared" si="3"/>
        <v>17.175684965137975</v>
      </c>
    </row>
    <row r="89" spans="1:10" ht="16.5" customHeight="1" x14ac:dyDescent="0.15">
      <c r="A89" s="3" t="s">
        <v>65</v>
      </c>
      <c r="B89" s="3" t="s">
        <v>117</v>
      </c>
      <c r="C89" s="61" t="s">
        <v>204</v>
      </c>
      <c r="D89" s="62">
        <v>3051</v>
      </c>
      <c r="E89" s="62">
        <v>3497</v>
      </c>
      <c r="F89" s="62">
        <v>6548</v>
      </c>
      <c r="G89" s="63">
        <v>2986</v>
      </c>
      <c r="H89" s="64">
        <f t="shared" si="2"/>
        <v>2.1929002009377094</v>
      </c>
      <c r="I89" s="64">
        <v>495.47</v>
      </c>
      <c r="J89" s="64">
        <f t="shared" si="3"/>
        <v>13.215734555068924</v>
      </c>
    </row>
    <row r="90" spans="1:10" ht="16.5" customHeight="1" x14ac:dyDescent="0.15">
      <c r="A90" s="3" t="s">
        <v>138</v>
      </c>
      <c r="B90" s="3" t="s">
        <v>139</v>
      </c>
      <c r="C90" s="61" t="s">
        <v>205</v>
      </c>
      <c r="D90" s="62">
        <v>1350</v>
      </c>
      <c r="E90" s="62">
        <v>1477</v>
      </c>
      <c r="F90" s="62">
        <v>2827</v>
      </c>
      <c r="G90" s="63">
        <v>1392</v>
      </c>
      <c r="H90" s="64">
        <f t="shared" si="2"/>
        <v>2.0308908045977012</v>
      </c>
      <c r="I90" s="64">
        <v>48.64</v>
      </c>
      <c r="J90" s="64">
        <f t="shared" si="3"/>
        <v>58.120888157894733</v>
      </c>
    </row>
    <row r="91" spans="1:10" ht="16.5" customHeight="1" x14ac:dyDescent="0.15">
      <c r="A91" s="3" t="s">
        <v>138</v>
      </c>
      <c r="B91" s="3" t="s">
        <v>139</v>
      </c>
      <c r="C91" s="61" t="s">
        <v>206</v>
      </c>
      <c r="D91" s="62">
        <v>1100</v>
      </c>
      <c r="E91" s="62">
        <v>1265</v>
      </c>
      <c r="F91" s="62">
        <v>2365</v>
      </c>
      <c r="G91" s="63">
        <v>1122</v>
      </c>
      <c r="H91" s="64">
        <f t="shared" si="2"/>
        <v>2.107843137254902</v>
      </c>
      <c r="I91" s="64">
        <v>47.18</v>
      </c>
      <c r="J91" s="64">
        <f t="shared" si="3"/>
        <v>50.127172530733361</v>
      </c>
    </row>
    <row r="92" spans="1:10" ht="16.5" customHeight="1" x14ac:dyDescent="0.15">
      <c r="A92" s="3" t="s">
        <v>207</v>
      </c>
      <c r="B92" s="3" t="s">
        <v>117</v>
      </c>
      <c r="C92" s="61" t="s">
        <v>208</v>
      </c>
      <c r="D92" s="62">
        <v>1103</v>
      </c>
      <c r="E92" s="62">
        <v>1155</v>
      </c>
      <c r="F92" s="62">
        <v>2258</v>
      </c>
      <c r="G92" s="63">
        <v>1091</v>
      </c>
      <c r="H92" s="64">
        <f t="shared" si="2"/>
        <v>2.0696608615948673</v>
      </c>
      <c r="I92" s="64">
        <v>191.15</v>
      </c>
      <c r="J92" s="64">
        <f t="shared" si="3"/>
        <v>11.81271252942715</v>
      </c>
    </row>
    <row r="93" spans="1:10" ht="16.5" customHeight="1" x14ac:dyDescent="0.15">
      <c r="A93" s="3" t="s">
        <v>138</v>
      </c>
      <c r="B93" s="3" t="s">
        <v>139</v>
      </c>
      <c r="C93" s="61" t="s">
        <v>209</v>
      </c>
      <c r="D93" s="62">
        <v>850</v>
      </c>
      <c r="E93" s="62">
        <v>906</v>
      </c>
      <c r="F93" s="62">
        <v>1756</v>
      </c>
      <c r="G93" s="63">
        <v>811</v>
      </c>
      <c r="H93" s="64">
        <f t="shared" si="2"/>
        <v>2.1652281134401972</v>
      </c>
      <c r="I93" s="64">
        <v>158.69999999999999</v>
      </c>
      <c r="J93" s="64">
        <f t="shared" si="3"/>
        <v>11.064902331442974</v>
      </c>
    </row>
    <row r="94" spans="1:10" ht="16.5" customHeight="1" x14ac:dyDescent="0.15">
      <c r="A94" s="3" t="s">
        <v>138</v>
      </c>
      <c r="B94" s="3" t="s">
        <v>139</v>
      </c>
      <c r="C94" s="61" t="s">
        <v>210</v>
      </c>
      <c r="D94" s="62">
        <v>1413</v>
      </c>
      <c r="E94" s="62">
        <v>1562</v>
      </c>
      <c r="F94" s="62">
        <v>2975</v>
      </c>
      <c r="G94" s="63">
        <v>1467</v>
      </c>
      <c r="H94" s="64">
        <f t="shared" si="2"/>
        <v>2.0279481935923656</v>
      </c>
      <c r="I94" s="64">
        <v>283.35000000000002</v>
      </c>
      <c r="J94" s="64">
        <f t="shared" si="3"/>
        <v>10.499382389271219</v>
      </c>
    </row>
    <row r="95" spans="1:10" ht="16.5" customHeight="1" x14ac:dyDescent="0.15">
      <c r="A95" s="3" t="s">
        <v>86</v>
      </c>
      <c r="B95" s="3" t="s">
        <v>211</v>
      </c>
      <c r="C95" s="61" t="s">
        <v>212</v>
      </c>
      <c r="D95" s="62">
        <v>3212</v>
      </c>
      <c r="E95" s="62">
        <v>3559</v>
      </c>
      <c r="F95" s="62">
        <v>6771</v>
      </c>
      <c r="G95" s="63">
        <v>3097</v>
      </c>
      <c r="H95" s="64">
        <f t="shared" si="2"/>
        <v>2.1863093316112368</v>
      </c>
      <c r="I95" s="64">
        <v>139.41999999999999</v>
      </c>
      <c r="J95" s="64">
        <f t="shared" si="3"/>
        <v>48.565485583130112</v>
      </c>
    </row>
    <row r="96" spans="1:10" ht="16.5" customHeight="1" x14ac:dyDescent="0.15">
      <c r="A96" s="3" t="s">
        <v>86</v>
      </c>
      <c r="B96" s="3" t="s">
        <v>211</v>
      </c>
      <c r="C96" s="61" t="s">
        <v>213</v>
      </c>
      <c r="D96" s="62">
        <v>4786</v>
      </c>
      <c r="E96" s="62">
        <v>5368</v>
      </c>
      <c r="F96" s="62">
        <v>10154</v>
      </c>
      <c r="G96" s="63">
        <v>4366</v>
      </c>
      <c r="H96" s="64">
        <f t="shared" si="2"/>
        <v>2.3256985799358683</v>
      </c>
      <c r="I96" s="64">
        <v>68.5</v>
      </c>
      <c r="J96" s="64">
        <f t="shared" si="3"/>
        <v>148.23357664233578</v>
      </c>
    </row>
    <row r="97" spans="1:10" ht="16.5" customHeight="1" x14ac:dyDescent="0.15">
      <c r="A97" s="3" t="s">
        <v>86</v>
      </c>
      <c r="B97" s="3" t="s">
        <v>211</v>
      </c>
      <c r="C97" s="61" t="s">
        <v>214</v>
      </c>
      <c r="D97" s="62">
        <v>2941</v>
      </c>
      <c r="E97" s="62">
        <v>3431</v>
      </c>
      <c r="F97" s="62">
        <v>6372</v>
      </c>
      <c r="G97" s="63">
        <v>3056</v>
      </c>
      <c r="H97" s="64">
        <f t="shared" si="2"/>
        <v>2.0850785340314135</v>
      </c>
      <c r="I97" s="64">
        <v>204.9</v>
      </c>
      <c r="J97" s="64">
        <f t="shared" si="3"/>
        <v>31.098096632503658</v>
      </c>
    </row>
    <row r="98" spans="1:10" ht="16.5" customHeight="1" x14ac:dyDescent="0.15">
      <c r="A98" s="3" t="s">
        <v>86</v>
      </c>
      <c r="B98" s="3" t="s">
        <v>211</v>
      </c>
      <c r="C98" s="61" t="s">
        <v>215</v>
      </c>
      <c r="D98" s="62">
        <v>1704</v>
      </c>
      <c r="E98" s="62">
        <v>1912</v>
      </c>
      <c r="F98" s="62">
        <v>3616</v>
      </c>
      <c r="G98" s="63">
        <v>1802</v>
      </c>
      <c r="H98" s="64">
        <f t="shared" si="2"/>
        <v>2.0066592674805772</v>
      </c>
      <c r="I98" s="64">
        <v>86.9</v>
      </c>
      <c r="J98" s="64">
        <f t="shared" si="3"/>
        <v>41.611047180667434</v>
      </c>
    </row>
    <row r="99" spans="1:10" ht="16.5" customHeight="1" x14ac:dyDescent="0.15">
      <c r="A99" s="3" t="s">
        <v>86</v>
      </c>
      <c r="B99" s="3" t="s">
        <v>211</v>
      </c>
      <c r="C99" s="61" t="s">
        <v>216</v>
      </c>
      <c r="D99" s="62">
        <v>1257</v>
      </c>
      <c r="E99" s="62">
        <v>1424</v>
      </c>
      <c r="F99" s="62">
        <v>2681</v>
      </c>
      <c r="G99" s="63">
        <v>1350</v>
      </c>
      <c r="H99" s="64">
        <f t="shared" si="2"/>
        <v>1.9859259259259259</v>
      </c>
      <c r="I99" s="64">
        <v>250.13</v>
      </c>
      <c r="J99" s="64">
        <f t="shared" si="3"/>
        <v>10.718426418262503</v>
      </c>
    </row>
    <row r="100" spans="1:10" ht="16.5" customHeight="1" x14ac:dyDescent="0.15">
      <c r="A100" s="3" t="s">
        <v>86</v>
      </c>
      <c r="B100" s="3" t="s">
        <v>211</v>
      </c>
      <c r="C100" s="61" t="s">
        <v>217</v>
      </c>
      <c r="D100" s="62">
        <v>1605</v>
      </c>
      <c r="E100" s="62">
        <v>1793</v>
      </c>
      <c r="F100" s="62">
        <v>3398</v>
      </c>
      <c r="G100" s="63">
        <v>1957</v>
      </c>
      <c r="H100" s="64">
        <f t="shared" si="2"/>
        <v>1.7363311190597854</v>
      </c>
      <c r="I100" s="64">
        <v>1049.47</v>
      </c>
      <c r="J100" s="64">
        <f t="shared" si="3"/>
        <v>3.2378248068072453</v>
      </c>
    </row>
    <row r="101" spans="1:10" ht="16.5" customHeight="1" x14ac:dyDescent="0.15">
      <c r="A101" s="3" t="s">
        <v>86</v>
      </c>
      <c r="B101" s="3" t="s">
        <v>211</v>
      </c>
      <c r="C101" s="61" t="s">
        <v>218</v>
      </c>
      <c r="D101" s="62">
        <v>3936</v>
      </c>
      <c r="E101" s="62">
        <v>4501</v>
      </c>
      <c r="F101" s="62">
        <v>8437</v>
      </c>
      <c r="G101" s="63">
        <v>4036</v>
      </c>
      <c r="H101" s="64">
        <f t="shared" si="2"/>
        <v>2.090436075322101</v>
      </c>
      <c r="I101" s="64">
        <v>247.3</v>
      </c>
      <c r="J101" s="64">
        <f t="shared" si="3"/>
        <v>34.116457743631216</v>
      </c>
    </row>
    <row r="102" spans="1:10" ht="16.5" customHeight="1" x14ac:dyDescent="0.15">
      <c r="A102" s="3" t="s">
        <v>86</v>
      </c>
      <c r="B102" s="3" t="s">
        <v>211</v>
      </c>
      <c r="C102" s="61" t="s">
        <v>219</v>
      </c>
      <c r="D102" s="62">
        <v>4552</v>
      </c>
      <c r="E102" s="62">
        <v>5223</v>
      </c>
      <c r="F102" s="62">
        <v>9775</v>
      </c>
      <c r="G102" s="63">
        <v>4783</v>
      </c>
      <c r="H102" s="64">
        <f t="shared" si="2"/>
        <v>2.0436964248379677</v>
      </c>
      <c r="I102" s="64">
        <v>676.78</v>
      </c>
      <c r="J102" s="64">
        <f t="shared" si="3"/>
        <v>14.443393717308432</v>
      </c>
    </row>
    <row r="103" spans="1:10" ht="16.5" customHeight="1" x14ac:dyDescent="0.15">
      <c r="A103" s="3" t="s">
        <v>141</v>
      </c>
      <c r="B103" s="3" t="s">
        <v>142</v>
      </c>
      <c r="C103" s="61" t="s">
        <v>220</v>
      </c>
      <c r="D103" s="62">
        <v>5398</v>
      </c>
      <c r="E103" s="62">
        <v>5103</v>
      </c>
      <c r="F103" s="62">
        <v>10501</v>
      </c>
      <c r="G103" s="63">
        <v>5363</v>
      </c>
      <c r="H103" s="64">
        <f t="shared" si="2"/>
        <v>1.9580458698489651</v>
      </c>
      <c r="I103" s="64">
        <v>237.1</v>
      </c>
      <c r="J103" s="64">
        <f t="shared" si="3"/>
        <v>44.289329396878955</v>
      </c>
    </row>
    <row r="104" spans="1:10" ht="16.5" customHeight="1" x14ac:dyDescent="0.15">
      <c r="A104" s="3" t="s">
        <v>141</v>
      </c>
      <c r="B104" s="3" t="s">
        <v>142</v>
      </c>
      <c r="C104" s="61" t="s">
        <v>221</v>
      </c>
      <c r="D104" s="62">
        <v>2330</v>
      </c>
      <c r="E104" s="62">
        <v>2519</v>
      </c>
      <c r="F104" s="62">
        <v>4849</v>
      </c>
      <c r="G104" s="63">
        <v>2172</v>
      </c>
      <c r="H104" s="64">
        <f t="shared" si="2"/>
        <v>2.2325046040515653</v>
      </c>
      <c r="I104" s="64">
        <v>108.65</v>
      </c>
      <c r="J104" s="64">
        <f t="shared" si="3"/>
        <v>44.629544408651633</v>
      </c>
    </row>
    <row r="105" spans="1:10" ht="16.5" customHeight="1" x14ac:dyDescent="0.15">
      <c r="A105" s="3" t="s">
        <v>141</v>
      </c>
      <c r="B105" s="3" t="s">
        <v>142</v>
      </c>
      <c r="C105" s="61" t="s">
        <v>222</v>
      </c>
      <c r="D105" s="62">
        <v>1217</v>
      </c>
      <c r="E105" s="62">
        <v>1168</v>
      </c>
      <c r="F105" s="62">
        <v>2385</v>
      </c>
      <c r="G105" s="63">
        <v>1328</v>
      </c>
      <c r="H105" s="64">
        <f t="shared" si="2"/>
        <v>1.7959337349397591</v>
      </c>
      <c r="I105" s="64">
        <v>665.54</v>
      </c>
      <c r="J105" s="64">
        <f t="shared" si="3"/>
        <v>3.5835562099948914</v>
      </c>
    </row>
    <row r="106" spans="1:10" ht="16.5" customHeight="1" x14ac:dyDescent="0.15">
      <c r="A106" s="3" t="s">
        <v>141</v>
      </c>
      <c r="B106" s="3" t="s">
        <v>142</v>
      </c>
      <c r="C106" s="61" t="s">
        <v>223</v>
      </c>
      <c r="D106" s="62">
        <v>652</v>
      </c>
      <c r="E106" s="62">
        <v>663</v>
      </c>
      <c r="F106" s="62">
        <v>1315</v>
      </c>
      <c r="G106" s="63">
        <v>845</v>
      </c>
      <c r="H106" s="64">
        <f t="shared" si="2"/>
        <v>1.5562130177514792</v>
      </c>
      <c r="I106" s="64">
        <v>571.41</v>
      </c>
      <c r="J106" s="64">
        <f t="shared" si="3"/>
        <v>2.3013247930557745</v>
      </c>
    </row>
    <row r="107" spans="1:10" ht="16.5" customHeight="1" x14ac:dyDescent="0.15">
      <c r="A107" s="3" t="s">
        <v>125</v>
      </c>
      <c r="B107" s="3" t="s">
        <v>126</v>
      </c>
      <c r="C107" s="61" t="s">
        <v>224</v>
      </c>
      <c r="D107" s="62">
        <v>1517</v>
      </c>
      <c r="E107" s="62">
        <v>1705</v>
      </c>
      <c r="F107" s="62">
        <v>3222</v>
      </c>
      <c r="G107" s="63">
        <v>1620</v>
      </c>
      <c r="H107" s="64">
        <f t="shared" si="2"/>
        <v>1.9888888888888889</v>
      </c>
      <c r="I107" s="64">
        <v>225.11</v>
      </c>
      <c r="J107" s="64">
        <f t="shared" si="3"/>
        <v>14.313002532095419</v>
      </c>
    </row>
    <row r="108" spans="1:10" ht="16.5" customHeight="1" x14ac:dyDescent="0.15">
      <c r="A108" s="3" t="s">
        <v>125</v>
      </c>
      <c r="B108" s="3" t="s">
        <v>126</v>
      </c>
      <c r="C108" s="61" t="s">
        <v>225</v>
      </c>
      <c r="D108" s="62">
        <v>1471</v>
      </c>
      <c r="E108" s="62">
        <v>1541</v>
      </c>
      <c r="F108" s="62">
        <v>3012</v>
      </c>
      <c r="G108" s="63">
        <v>1464</v>
      </c>
      <c r="H108" s="64">
        <f t="shared" si="2"/>
        <v>2.057377049180328</v>
      </c>
      <c r="I108" s="64">
        <v>130.99</v>
      </c>
      <c r="J108" s="64">
        <f t="shared" si="3"/>
        <v>22.994121688678522</v>
      </c>
    </row>
    <row r="109" spans="1:10" ht="16.5" customHeight="1" x14ac:dyDescent="0.15">
      <c r="A109" s="3" t="s">
        <v>125</v>
      </c>
      <c r="B109" s="3" t="s">
        <v>126</v>
      </c>
      <c r="C109" s="61" t="s">
        <v>226</v>
      </c>
      <c r="D109" s="62">
        <v>1516</v>
      </c>
      <c r="E109" s="62">
        <v>1670</v>
      </c>
      <c r="F109" s="62">
        <v>3186</v>
      </c>
      <c r="G109" s="63">
        <v>1698</v>
      </c>
      <c r="H109" s="64">
        <f t="shared" si="2"/>
        <v>1.8763250883392226</v>
      </c>
      <c r="I109" s="64">
        <v>644.20000000000005</v>
      </c>
      <c r="J109" s="64">
        <f t="shared" si="3"/>
        <v>4.9456690468798508</v>
      </c>
    </row>
    <row r="110" spans="1:10" ht="16.5" customHeight="1" x14ac:dyDescent="0.15">
      <c r="A110" s="3" t="s">
        <v>125</v>
      </c>
      <c r="B110" s="3" t="s">
        <v>126</v>
      </c>
      <c r="C110" s="61" t="s">
        <v>227</v>
      </c>
      <c r="D110" s="62">
        <v>2019</v>
      </c>
      <c r="E110" s="62">
        <v>2093</v>
      </c>
      <c r="F110" s="62">
        <v>4112</v>
      </c>
      <c r="G110" s="63">
        <v>2152</v>
      </c>
      <c r="H110" s="64">
        <f t="shared" si="2"/>
        <v>1.9107806691449813</v>
      </c>
      <c r="I110" s="64">
        <v>672.09</v>
      </c>
      <c r="J110" s="64">
        <f t="shared" si="3"/>
        <v>6.118228213483313</v>
      </c>
    </row>
    <row r="111" spans="1:10" ht="16.5" customHeight="1" x14ac:dyDescent="0.15">
      <c r="A111" s="3" t="s">
        <v>125</v>
      </c>
      <c r="B111" s="3" t="s">
        <v>126</v>
      </c>
      <c r="C111" s="61" t="s">
        <v>228</v>
      </c>
      <c r="D111" s="62">
        <v>361</v>
      </c>
      <c r="E111" s="62">
        <v>338</v>
      </c>
      <c r="F111" s="62">
        <v>699</v>
      </c>
      <c r="G111" s="63">
        <v>459</v>
      </c>
      <c r="H111" s="64">
        <f t="shared" si="2"/>
        <v>1.522875816993464</v>
      </c>
      <c r="I111" s="64">
        <v>275.63</v>
      </c>
      <c r="J111" s="64">
        <f t="shared" si="3"/>
        <v>2.5360084170808692</v>
      </c>
    </row>
    <row r="112" spans="1:10" ht="16.5" customHeight="1" x14ac:dyDescent="0.15">
      <c r="A112" s="3" t="s">
        <v>125</v>
      </c>
      <c r="B112" s="3" t="s">
        <v>126</v>
      </c>
      <c r="C112" s="61" t="s">
        <v>229</v>
      </c>
      <c r="D112" s="62">
        <v>726</v>
      </c>
      <c r="E112" s="62">
        <v>714</v>
      </c>
      <c r="F112" s="62">
        <v>1440</v>
      </c>
      <c r="G112" s="63">
        <v>776</v>
      </c>
      <c r="H112" s="64">
        <f t="shared" si="2"/>
        <v>1.8556701030927836</v>
      </c>
      <c r="I112" s="64">
        <v>594.74</v>
      </c>
      <c r="J112" s="64">
        <f t="shared" si="3"/>
        <v>2.4212260819854055</v>
      </c>
    </row>
    <row r="113" spans="1:10" ht="16.5" customHeight="1" x14ac:dyDescent="0.15">
      <c r="A113" s="3" t="s">
        <v>86</v>
      </c>
      <c r="B113" s="3" t="s">
        <v>211</v>
      </c>
      <c r="C113" s="61" t="s">
        <v>230</v>
      </c>
      <c r="D113" s="62">
        <v>684</v>
      </c>
      <c r="E113" s="62">
        <v>702</v>
      </c>
      <c r="F113" s="62">
        <v>1386</v>
      </c>
      <c r="G113" s="63">
        <v>746</v>
      </c>
      <c r="H113" s="64">
        <f t="shared" si="2"/>
        <v>1.8579088471849865</v>
      </c>
      <c r="I113" s="64">
        <v>767.04</v>
      </c>
      <c r="J113" s="64">
        <f t="shared" si="3"/>
        <v>1.8069461827284106</v>
      </c>
    </row>
    <row r="114" spans="1:10" ht="16.5" customHeight="1" x14ac:dyDescent="0.15">
      <c r="A114" s="3" t="s">
        <v>107</v>
      </c>
      <c r="B114" s="3" t="s">
        <v>108</v>
      </c>
      <c r="C114" s="61" t="s">
        <v>231</v>
      </c>
      <c r="D114" s="62">
        <v>1885</v>
      </c>
      <c r="E114" s="62">
        <v>2231</v>
      </c>
      <c r="F114" s="62">
        <v>4116</v>
      </c>
      <c r="G114" s="63">
        <v>2225</v>
      </c>
      <c r="H114" s="64">
        <f t="shared" si="2"/>
        <v>1.8498876404494382</v>
      </c>
      <c r="I114" s="64">
        <v>369.71</v>
      </c>
      <c r="J114" s="64">
        <f t="shared" si="3"/>
        <v>11.133050228557519</v>
      </c>
    </row>
    <row r="115" spans="1:10" ht="16.5" customHeight="1" x14ac:dyDescent="0.15">
      <c r="A115" s="3" t="s">
        <v>107</v>
      </c>
      <c r="B115" s="3" t="s">
        <v>108</v>
      </c>
      <c r="C115" s="61" t="s">
        <v>232</v>
      </c>
      <c r="D115" s="62">
        <v>1426</v>
      </c>
      <c r="E115" s="62">
        <v>1570</v>
      </c>
      <c r="F115" s="62">
        <v>2996</v>
      </c>
      <c r="G115" s="63">
        <v>1594</v>
      </c>
      <c r="H115" s="64">
        <f t="shared" si="2"/>
        <v>1.8795483061480551</v>
      </c>
      <c r="I115" s="64">
        <v>627.22</v>
      </c>
      <c r="J115" s="64">
        <f t="shared" si="3"/>
        <v>4.7766333981697011</v>
      </c>
    </row>
    <row r="116" spans="1:10" ht="16.5" customHeight="1" x14ac:dyDescent="0.15">
      <c r="A116" s="3" t="s">
        <v>107</v>
      </c>
      <c r="B116" s="3" t="s">
        <v>108</v>
      </c>
      <c r="C116" s="61" t="s">
        <v>233</v>
      </c>
      <c r="D116" s="62">
        <v>1446</v>
      </c>
      <c r="E116" s="62">
        <v>1540</v>
      </c>
      <c r="F116" s="62">
        <v>2986</v>
      </c>
      <c r="G116" s="63">
        <v>1505</v>
      </c>
      <c r="H116" s="64">
        <f t="shared" si="2"/>
        <v>1.9840531561461794</v>
      </c>
      <c r="I116" s="64">
        <v>454.6</v>
      </c>
      <c r="J116" s="64">
        <f t="shared" si="3"/>
        <v>6.5684117905851291</v>
      </c>
    </row>
    <row r="117" spans="1:10" ht="16.5" customHeight="1" x14ac:dyDescent="0.15">
      <c r="A117" s="3" t="s">
        <v>107</v>
      </c>
      <c r="B117" s="3" t="s">
        <v>108</v>
      </c>
      <c r="C117" s="61" t="s">
        <v>234</v>
      </c>
      <c r="D117" s="62">
        <v>3199</v>
      </c>
      <c r="E117" s="62">
        <v>3462</v>
      </c>
      <c r="F117" s="62">
        <v>6661</v>
      </c>
      <c r="G117" s="63">
        <v>3520</v>
      </c>
      <c r="H117" s="64">
        <f t="shared" si="2"/>
        <v>1.8923295454545455</v>
      </c>
      <c r="I117" s="64">
        <v>472.65</v>
      </c>
      <c r="J117" s="64">
        <f t="shared" si="3"/>
        <v>14.092880567015763</v>
      </c>
    </row>
    <row r="118" spans="1:10" ht="16.5" customHeight="1" x14ac:dyDescent="0.15">
      <c r="A118" s="3" t="s">
        <v>107</v>
      </c>
      <c r="B118" s="3" t="s">
        <v>108</v>
      </c>
      <c r="C118" s="61" t="s">
        <v>235</v>
      </c>
      <c r="D118" s="62">
        <v>534</v>
      </c>
      <c r="E118" s="62">
        <v>591</v>
      </c>
      <c r="F118" s="62">
        <v>1125</v>
      </c>
      <c r="G118" s="63">
        <v>536</v>
      </c>
      <c r="H118" s="64">
        <f t="shared" si="2"/>
        <v>2.0988805970149254</v>
      </c>
      <c r="I118" s="64">
        <v>279.52</v>
      </c>
      <c r="J118" s="64">
        <f t="shared" si="3"/>
        <v>4.024756725815684</v>
      </c>
    </row>
    <row r="119" spans="1:10" ht="16.5" customHeight="1" x14ac:dyDescent="0.15">
      <c r="A119" s="3" t="s">
        <v>107</v>
      </c>
      <c r="B119" s="3" t="s">
        <v>108</v>
      </c>
      <c r="C119" s="61" t="s">
        <v>236</v>
      </c>
      <c r="D119" s="62">
        <v>1226</v>
      </c>
      <c r="E119" s="62">
        <v>1317</v>
      </c>
      <c r="F119" s="62">
        <v>2543</v>
      </c>
      <c r="G119" s="63">
        <v>1317</v>
      </c>
      <c r="H119" s="64">
        <f t="shared" si="2"/>
        <v>1.9309035687167806</v>
      </c>
      <c r="I119" s="64">
        <v>590.79999999999995</v>
      </c>
      <c r="J119" s="64">
        <f t="shared" si="3"/>
        <v>4.3043331076506437</v>
      </c>
    </row>
    <row r="120" spans="1:10" ht="16.5" customHeight="1" x14ac:dyDescent="0.15">
      <c r="A120" s="3" t="s">
        <v>107</v>
      </c>
      <c r="B120" s="3" t="s">
        <v>108</v>
      </c>
      <c r="C120" s="61" t="s">
        <v>237</v>
      </c>
      <c r="D120" s="62">
        <v>1490</v>
      </c>
      <c r="E120" s="62">
        <v>1483</v>
      </c>
      <c r="F120" s="62">
        <v>2973</v>
      </c>
      <c r="G120" s="63">
        <v>1511</v>
      </c>
      <c r="H120" s="64">
        <f t="shared" si="2"/>
        <v>1.9675711449371278</v>
      </c>
      <c r="I120" s="64">
        <v>353.56</v>
      </c>
      <c r="J120" s="64">
        <f t="shared" si="3"/>
        <v>8.408756646679489</v>
      </c>
    </row>
    <row r="121" spans="1:10" ht="16.5" customHeight="1" x14ac:dyDescent="0.15">
      <c r="A121" s="3" t="s">
        <v>113</v>
      </c>
      <c r="B121" s="3" t="s">
        <v>114</v>
      </c>
      <c r="C121" s="61" t="s">
        <v>238</v>
      </c>
      <c r="D121" s="62">
        <v>1331</v>
      </c>
      <c r="E121" s="62">
        <v>1391</v>
      </c>
      <c r="F121" s="62">
        <v>2722</v>
      </c>
      <c r="G121" s="63">
        <v>1287</v>
      </c>
      <c r="H121" s="64">
        <f t="shared" si="2"/>
        <v>2.114996114996115</v>
      </c>
      <c r="I121" s="64">
        <v>589.99</v>
      </c>
      <c r="J121" s="64">
        <f t="shared" si="3"/>
        <v>4.6136375192799877</v>
      </c>
    </row>
    <row r="122" spans="1:10" ht="16.5" customHeight="1" x14ac:dyDescent="0.15">
      <c r="A122" s="3" t="s">
        <v>113</v>
      </c>
      <c r="B122" s="3" t="s">
        <v>114</v>
      </c>
      <c r="C122" s="61" t="s">
        <v>239</v>
      </c>
      <c r="D122" s="62">
        <v>1708</v>
      </c>
      <c r="E122" s="62">
        <v>1780</v>
      </c>
      <c r="F122" s="62">
        <v>3488</v>
      </c>
      <c r="G122" s="63">
        <v>1893</v>
      </c>
      <c r="H122" s="64">
        <f t="shared" si="2"/>
        <v>1.8425779186476492</v>
      </c>
      <c r="I122" s="64">
        <v>401.64</v>
      </c>
      <c r="J122" s="64">
        <f t="shared" si="3"/>
        <v>8.6843939846628828</v>
      </c>
    </row>
    <row r="123" spans="1:10" ht="16.5" customHeight="1" x14ac:dyDescent="0.15">
      <c r="A123" s="3" t="s">
        <v>113</v>
      </c>
      <c r="B123" s="3" t="s">
        <v>114</v>
      </c>
      <c r="C123" s="61" t="s">
        <v>240</v>
      </c>
      <c r="D123" s="62">
        <v>825</v>
      </c>
      <c r="E123" s="62">
        <v>832</v>
      </c>
      <c r="F123" s="62">
        <v>1657</v>
      </c>
      <c r="G123" s="63">
        <v>872</v>
      </c>
      <c r="H123" s="64">
        <f t="shared" si="2"/>
        <v>1.900229357798165</v>
      </c>
      <c r="I123" s="64">
        <v>398.51</v>
      </c>
      <c r="J123" s="64">
        <f t="shared" si="3"/>
        <v>4.1579885071892804</v>
      </c>
    </row>
    <row r="124" spans="1:10" ht="16.5" customHeight="1" x14ac:dyDescent="0.15">
      <c r="A124" s="3" t="s">
        <v>113</v>
      </c>
      <c r="B124" s="3" t="s">
        <v>114</v>
      </c>
      <c r="C124" s="61" t="s">
        <v>241</v>
      </c>
      <c r="D124" s="62">
        <v>3730</v>
      </c>
      <c r="E124" s="62">
        <v>4126</v>
      </c>
      <c r="F124" s="62">
        <v>7856</v>
      </c>
      <c r="G124" s="63">
        <v>3924</v>
      </c>
      <c r="H124" s="64">
        <f t="shared" si="2"/>
        <v>2.0020387359836902</v>
      </c>
      <c r="I124" s="64">
        <v>1115.93</v>
      </c>
      <c r="J124" s="64">
        <f t="shared" si="3"/>
        <v>7.0398680920846282</v>
      </c>
    </row>
    <row r="125" spans="1:10" ht="16.5" customHeight="1" x14ac:dyDescent="0.15">
      <c r="A125" s="3" t="s">
        <v>113</v>
      </c>
      <c r="B125" s="3" t="s">
        <v>114</v>
      </c>
      <c r="C125" s="61" t="s">
        <v>242</v>
      </c>
      <c r="D125" s="62">
        <v>1935</v>
      </c>
      <c r="E125" s="62">
        <v>1888</v>
      </c>
      <c r="F125" s="62">
        <v>3823</v>
      </c>
      <c r="G125" s="63">
        <v>1933</v>
      </c>
      <c r="H125" s="64">
        <f t="shared" ref="H125:H187" si="4">F125/G125</f>
        <v>1.9777547853078117</v>
      </c>
      <c r="I125" s="64">
        <v>520.69000000000005</v>
      </c>
      <c r="J125" s="64">
        <f t="shared" ref="J125:J187" si="5">+F125/I125</f>
        <v>7.3421805680923384</v>
      </c>
    </row>
    <row r="126" spans="1:10" ht="16.5" customHeight="1" x14ac:dyDescent="0.15">
      <c r="A126" s="3" t="s">
        <v>113</v>
      </c>
      <c r="B126" s="3" t="s">
        <v>114</v>
      </c>
      <c r="C126" s="61" t="s">
        <v>243</v>
      </c>
      <c r="D126" s="62">
        <v>1226</v>
      </c>
      <c r="E126" s="62">
        <v>1190</v>
      </c>
      <c r="F126" s="62">
        <v>2416</v>
      </c>
      <c r="G126" s="63">
        <v>1258</v>
      </c>
      <c r="H126" s="64">
        <f t="shared" si="4"/>
        <v>1.9205087440381559</v>
      </c>
      <c r="I126" s="64">
        <v>81.64</v>
      </c>
      <c r="J126" s="64">
        <f t="shared" si="5"/>
        <v>29.593336599706028</v>
      </c>
    </row>
    <row r="127" spans="1:10" ht="16.5" customHeight="1" x14ac:dyDescent="0.15">
      <c r="A127" s="3" t="s">
        <v>113</v>
      </c>
      <c r="B127" s="3" t="s">
        <v>114</v>
      </c>
      <c r="C127" s="61" t="s">
        <v>244</v>
      </c>
      <c r="D127" s="62">
        <v>961</v>
      </c>
      <c r="E127" s="62">
        <v>1003</v>
      </c>
      <c r="F127" s="62">
        <v>1964</v>
      </c>
      <c r="G127" s="63">
        <v>1049</v>
      </c>
      <c r="H127" s="64">
        <f t="shared" si="4"/>
        <v>1.8722592945662535</v>
      </c>
      <c r="I127" s="64">
        <v>76.5</v>
      </c>
      <c r="J127" s="64">
        <f t="shared" si="5"/>
        <v>25.673202614379086</v>
      </c>
    </row>
    <row r="128" spans="1:10" ht="16.5" customHeight="1" x14ac:dyDescent="0.15">
      <c r="A128" s="3" t="s">
        <v>113</v>
      </c>
      <c r="B128" s="3" t="s">
        <v>114</v>
      </c>
      <c r="C128" s="61" t="s">
        <v>245</v>
      </c>
      <c r="D128" s="62">
        <v>1156</v>
      </c>
      <c r="E128" s="62">
        <v>1232</v>
      </c>
      <c r="F128" s="62">
        <v>2388</v>
      </c>
      <c r="G128" s="63">
        <v>1255</v>
      </c>
      <c r="H128" s="64">
        <f t="shared" si="4"/>
        <v>1.902788844621514</v>
      </c>
      <c r="I128" s="64">
        <v>105.62</v>
      </c>
      <c r="J128" s="64">
        <f t="shared" si="5"/>
        <v>22.609354288960422</v>
      </c>
    </row>
    <row r="129" spans="1:10" ht="16.5" customHeight="1" x14ac:dyDescent="0.15">
      <c r="A129" s="3" t="s">
        <v>113</v>
      </c>
      <c r="B129" s="3" t="s">
        <v>114</v>
      </c>
      <c r="C129" s="61" t="s">
        <v>246</v>
      </c>
      <c r="D129" s="62">
        <v>1171</v>
      </c>
      <c r="E129" s="62">
        <v>1098</v>
      </c>
      <c r="F129" s="62">
        <v>2269</v>
      </c>
      <c r="G129" s="63">
        <v>1245</v>
      </c>
      <c r="H129" s="64">
        <f t="shared" si="4"/>
        <v>1.8224899598393574</v>
      </c>
      <c r="I129" s="64">
        <v>574.1</v>
      </c>
      <c r="J129" s="64">
        <f t="shared" si="5"/>
        <v>3.9522731231492769</v>
      </c>
    </row>
    <row r="130" spans="1:10" ht="16.5" customHeight="1" x14ac:dyDescent="0.15">
      <c r="A130" s="3" t="s">
        <v>104</v>
      </c>
      <c r="B130" s="3" t="s">
        <v>98</v>
      </c>
      <c r="C130" s="61" t="s">
        <v>247</v>
      </c>
      <c r="D130" s="62">
        <v>9210</v>
      </c>
      <c r="E130" s="62">
        <v>9731</v>
      </c>
      <c r="F130" s="62">
        <v>18941</v>
      </c>
      <c r="G130" s="63">
        <v>9484</v>
      </c>
      <c r="H130" s="64">
        <f t="shared" si="4"/>
        <v>1.9971530999578238</v>
      </c>
      <c r="I130" s="64">
        <v>438.41</v>
      </c>
      <c r="J130" s="64">
        <f t="shared" si="5"/>
        <v>43.203850277137839</v>
      </c>
    </row>
    <row r="131" spans="1:10" ht="16.5" customHeight="1" x14ac:dyDescent="0.15">
      <c r="A131" s="3" t="s">
        <v>104</v>
      </c>
      <c r="B131" s="3" t="s">
        <v>98</v>
      </c>
      <c r="C131" s="61" t="s">
        <v>248</v>
      </c>
      <c r="D131" s="62">
        <v>2174</v>
      </c>
      <c r="E131" s="62">
        <v>2310</v>
      </c>
      <c r="F131" s="62">
        <v>4484</v>
      </c>
      <c r="G131" s="63">
        <v>2281</v>
      </c>
      <c r="H131" s="64">
        <f t="shared" si="4"/>
        <v>1.9658044717229286</v>
      </c>
      <c r="I131" s="64">
        <v>716.8</v>
      </c>
      <c r="J131" s="64">
        <f t="shared" si="5"/>
        <v>6.2555803571428577</v>
      </c>
    </row>
    <row r="132" spans="1:10" ht="16.5" customHeight="1" x14ac:dyDescent="0.15">
      <c r="A132" s="3" t="s">
        <v>104</v>
      </c>
      <c r="B132" s="3" t="s">
        <v>105</v>
      </c>
      <c r="C132" s="61" t="s">
        <v>249</v>
      </c>
      <c r="D132" s="62">
        <v>5577</v>
      </c>
      <c r="E132" s="62">
        <v>5723</v>
      </c>
      <c r="F132" s="62">
        <v>11300</v>
      </c>
      <c r="G132" s="63">
        <v>5519</v>
      </c>
      <c r="H132" s="64">
        <f t="shared" si="4"/>
        <v>2.0474723681826417</v>
      </c>
      <c r="I132" s="64">
        <v>737.13</v>
      </c>
      <c r="J132" s="64">
        <f t="shared" si="5"/>
        <v>15.329724743261027</v>
      </c>
    </row>
    <row r="133" spans="1:10" ht="16.5" customHeight="1" x14ac:dyDescent="0.15">
      <c r="A133" s="3" t="s">
        <v>104</v>
      </c>
      <c r="B133" s="3" t="s">
        <v>105</v>
      </c>
      <c r="C133" s="61" t="s">
        <v>250</v>
      </c>
      <c r="D133" s="62">
        <v>1942</v>
      </c>
      <c r="E133" s="62">
        <v>2009</v>
      </c>
      <c r="F133" s="62">
        <v>3951</v>
      </c>
      <c r="G133" s="63">
        <v>1759</v>
      </c>
      <c r="H133" s="64">
        <f t="shared" si="4"/>
        <v>2.2461625923820354</v>
      </c>
      <c r="I133" s="64">
        <v>402.76</v>
      </c>
      <c r="J133" s="64">
        <f t="shared" si="5"/>
        <v>9.8098122951633737</v>
      </c>
    </row>
    <row r="134" spans="1:10" ht="16.5" customHeight="1" x14ac:dyDescent="0.15">
      <c r="A134" s="3" t="s">
        <v>104</v>
      </c>
      <c r="B134" s="3" t="s">
        <v>105</v>
      </c>
      <c r="C134" s="61" t="s">
        <v>251</v>
      </c>
      <c r="D134" s="62">
        <v>2215</v>
      </c>
      <c r="E134" s="62">
        <v>2461</v>
      </c>
      <c r="F134" s="62">
        <v>4676</v>
      </c>
      <c r="G134" s="63">
        <v>2062</v>
      </c>
      <c r="H134" s="64">
        <f t="shared" si="4"/>
        <v>2.267701260911736</v>
      </c>
      <c r="I134" s="64">
        <v>286.89</v>
      </c>
      <c r="J134" s="64">
        <f t="shared" si="5"/>
        <v>16.298929903447316</v>
      </c>
    </row>
    <row r="135" spans="1:10" ht="16.5" customHeight="1" x14ac:dyDescent="0.15">
      <c r="A135" s="3" t="s">
        <v>104</v>
      </c>
      <c r="B135" s="3" t="s">
        <v>98</v>
      </c>
      <c r="C135" s="61" t="s">
        <v>252</v>
      </c>
      <c r="D135" s="62">
        <v>2313</v>
      </c>
      <c r="E135" s="62">
        <v>2497</v>
      </c>
      <c r="F135" s="62">
        <v>4810</v>
      </c>
      <c r="G135" s="63">
        <v>2094</v>
      </c>
      <c r="H135" s="64">
        <f t="shared" si="4"/>
        <v>2.2970391595033428</v>
      </c>
      <c r="I135" s="64">
        <v>190.95</v>
      </c>
      <c r="J135" s="64">
        <f t="shared" si="5"/>
        <v>25.189840272322598</v>
      </c>
    </row>
    <row r="136" spans="1:10" ht="16.5" customHeight="1" x14ac:dyDescent="0.15">
      <c r="A136" s="3" t="s">
        <v>104</v>
      </c>
      <c r="B136" s="3" t="s">
        <v>98</v>
      </c>
      <c r="C136" s="61" t="s">
        <v>253</v>
      </c>
      <c r="D136" s="62">
        <v>1280</v>
      </c>
      <c r="E136" s="62">
        <v>1485</v>
      </c>
      <c r="F136" s="62">
        <v>2765</v>
      </c>
      <c r="G136" s="63">
        <v>1404</v>
      </c>
      <c r="H136" s="64">
        <f t="shared" si="4"/>
        <v>1.9693732193732194</v>
      </c>
      <c r="I136" s="64">
        <v>527.27</v>
      </c>
      <c r="J136" s="64">
        <f t="shared" si="5"/>
        <v>5.2439926413412481</v>
      </c>
    </row>
    <row r="137" spans="1:10" ht="16.5" customHeight="1" x14ac:dyDescent="0.15">
      <c r="A137" s="3" t="s">
        <v>122</v>
      </c>
      <c r="B137" s="3" t="s">
        <v>123</v>
      </c>
      <c r="C137" s="61" t="s">
        <v>254</v>
      </c>
      <c r="D137" s="62">
        <v>2344</v>
      </c>
      <c r="E137" s="62">
        <v>2611</v>
      </c>
      <c r="F137" s="62">
        <v>4955</v>
      </c>
      <c r="G137" s="63">
        <v>2426</v>
      </c>
      <c r="H137" s="64">
        <f t="shared" si="4"/>
        <v>2.042456718878813</v>
      </c>
      <c r="I137" s="64">
        <v>404.94</v>
      </c>
      <c r="J137" s="64">
        <f t="shared" si="5"/>
        <v>12.236380698375068</v>
      </c>
    </row>
    <row r="138" spans="1:10" ht="16.5" customHeight="1" x14ac:dyDescent="0.15">
      <c r="A138" s="3" t="s">
        <v>122</v>
      </c>
      <c r="B138" s="3" t="s">
        <v>123</v>
      </c>
      <c r="C138" s="61" t="s">
        <v>255</v>
      </c>
      <c r="D138" s="62">
        <v>9431</v>
      </c>
      <c r="E138" s="62">
        <v>9927</v>
      </c>
      <c r="F138" s="62">
        <v>19358</v>
      </c>
      <c r="G138" s="63">
        <v>10143</v>
      </c>
      <c r="H138" s="64">
        <f t="shared" si="4"/>
        <v>1.9085083308685793</v>
      </c>
      <c r="I138" s="64">
        <v>1332.45</v>
      </c>
      <c r="J138" s="64">
        <f t="shared" si="5"/>
        <v>14.528124882734812</v>
      </c>
    </row>
    <row r="139" spans="1:10" ht="16.5" customHeight="1" x14ac:dyDescent="0.15">
      <c r="A139" s="3" t="s">
        <v>122</v>
      </c>
      <c r="B139" s="3" t="s">
        <v>123</v>
      </c>
      <c r="C139" s="61" t="s">
        <v>256</v>
      </c>
      <c r="D139" s="62">
        <v>4035</v>
      </c>
      <c r="E139" s="62">
        <v>4434</v>
      </c>
      <c r="F139" s="62">
        <v>8469</v>
      </c>
      <c r="G139" s="63">
        <v>4081</v>
      </c>
      <c r="H139" s="64">
        <f t="shared" si="4"/>
        <v>2.0752266601323206</v>
      </c>
      <c r="I139" s="64">
        <v>505.79</v>
      </c>
      <c r="J139" s="64">
        <f t="shared" si="5"/>
        <v>16.744103283971608</v>
      </c>
    </row>
    <row r="140" spans="1:10" ht="16.5" customHeight="1" x14ac:dyDescent="0.15">
      <c r="A140" s="3" t="s">
        <v>122</v>
      </c>
      <c r="B140" s="3" t="s">
        <v>123</v>
      </c>
      <c r="C140" s="61" t="s">
        <v>257</v>
      </c>
      <c r="D140" s="62">
        <v>1203</v>
      </c>
      <c r="E140" s="62">
        <v>1276</v>
      </c>
      <c r="F140" s="62">
        <v>2479</v>
      </c>
      <c r="G140" s="63">
        <v>1381</v>
      </c>
      <c r="H140" s="64">
        <f t="shared" si="4"/>
        <v>1.7950760318609702</v>
      </c>
      <c r="I140" s="64">
        <v>766.89</v>
      </c>
      <c r="J140" s="64">
        <f t="shared" si="5"/>
        <v>3.2325366089008853</v>
      </c>
    </row>
    <row r="141" spans="1:10" ht="16.5" customHeight="1" x14ac:dyDescent="0.15">
      <c r="A141" s="3" t="s">
        <v>122</v>
      </c>
      <c r="B141" s="3" t="s">
        <v>123</v>
      </c>
      <c r="C141" s="61" t="s">
        <v>258</v>
      </c>
      <c r="D141" s="62">
        <v>1842</v>
      </c>
      <c r="E141" s="62">
        <v>1913</v>
      </c>
      <c r="F141" s="62">
        <v>3755</v>
      </c>
      <c r="G141" s="63">
        <v>1819</v>
      </c>
      <c r="H141" s="64">
        <f t="shared" si="4"/>
        <v>2.0643210555250135</v>
      </c>
      <c r="I141" s="64">
        <v>362.55</v>
      </c>
      <c r="J141" s="64">
        <f t="shared" si="5"/>
        <v>10.357192111432905</v>
      </c>
    </row>
    <row r="142" spans="1:10" ht="16.5" customHeight="1" x14ac:dyDescent="0.15">
      <c r="A142" s="3" t="s">
        <v>122</v>
      </c>
      <c r="B142" s="3" t="s">
        <v>123</v>
      </c>
      <c r="C142" s="61" t="s">
        <v>259</v>
      </c>
      <c r="D142" s="62">
        <v>523</v>
      </c>
      <c r="E142" s="62">
        <v>535</v>
      </c>
      <c r="F142" s="62">
        <v>1058</v>
      </c>
      <c r="G142" s="63">
        <v>664</v>
      </c>
      <c r="H142" s="64">
        <f t="shared" si="4"/>
        <v>1.5933734939759037</v>
      </c>
      <c r="I142" s="64">
        <v>308.08</v>
      </c>
      <c r="J142" s="64">
        <f t="shared" si="5"/>
        <v>3.434172942092963</v>
      </c>
    </row>
    <row r="143" spans="1:10" ht="16.5" customHeight="1" x14ac:dyDescent="0.15">
      <c r="A143" s="3" t="s">
        <v>122</v>
      </c>
      <c r="B143" s="3" t="s">
        <v>123</v>
      </c>
      <c r="C143" s="61" t="s">
        <v>260</v>
      </c>
      <c r="D143" s="62">
        <v>2079</v>
      </c>
      <c r="E143" s="62">
        <v>2260</v>
      </c>
      <c r="F143" s="62">
        <v>4339</v>
      </c>
      <c r="G143" s="63">
        <v>2256</v>
      </c>
      <c r="H143" s="64">
        <f t="shared" si="4"/>
        <v>1.9233156028368794</v>
      </c>
      <c r="I143" s="64">
        <v>636.89</v>
      </c>
      <c r="J143" s="64">
        <f t="shared" si="5"/>
        <v>6.8127934180156702</v>
      </c>
    </row>
    <row r="144" spans="1:10" ht="16.5" customHeight="1" x14ac:dyDescent="0.15">
      <c r="A144" s="3" t="s">
        <v>104</v>
      </c>
      <c r="B144" s="3" t="s">
        <v>105</v>
      </c>
      <c r="C144" s="61" t="s">
        <v>261</v>
      </c>
      <c r="D144" s="62">
        <v>3388</v>
      </c>
      <c r="E144" s="62">
        <v>3575</v>
      </c>
      <c r="F144" s="62">
        <v>6963</v>
      </c>
      <c r="G144" s="63">
        <v>3027</v>
      </c>
      <c r="H144" s="64">
        <f t="shared" si="4"/>
        <v>2.3002973240832509</v>
      </c>
      <c r="I144" s="64">
        <v>343.66</v>
      </c>
      <c r="J144" s="64">
        <f t="shared" si="5"/>
        <v>20.261304777978232</v>
      </c>
    </row>
    <row r="145" spans="1:10" ht="16.5" customHeight="1" x14ac:dyDescent="0.15">
      <c r="A145" s="3" t="s">
        <v>88</v>
      </c>
      <c r="B145" s="3" t="s">
        <v>89</v>
      </c>
      <c r="C145" s="61" t="s">
        <v>262</v>
      </c>
      <c r="D145" s="62">
        <v>1778</v>
      </c>
      <c r="E145" s="62">
        <v>1981</v>
      </c>
      <c r="F145" s="62">
        <v>3759</v>
      </c>
      <c r="G145" s="63">
        <v>2099</v>
      </c>
      <c r="H145" s="64">
        <f t="shared" si="4"/>
        <v>1.7908527870414483</v>
      </c>
      <c r="I145" s="64">
        <v>233.57</v>
      </c>
      <c r="J145" s="64">
        <f t="shared" si="5"/>
        <v>16.093676413923021</v>
      </c>
    </row>
    <row r="146" spans="1:10" ht="16.5" customHeight="1" x14ac:dyDescent="0.15">
      <c r="A146" s="3" t="s">
        <v>88</v>
      </c>
      <c r="B146" s="3" t="s">
        <v>89</v>
      </c>
      <c r="C146" s="61" t="s">
        <v>263</v>
      </c>
      <c r="D146" s="62">
        <v>1142</v>
      </c>
      <c r="E146" s="62">
        <v>1287</v>
      </c>
      <c r="F146" s="62">
        <v>2429</v>
      </c>
      <c r="G146" s="63">
        <v>1298</v>
      </c>
      <c r="H146" s="64">
        <f t="shared" si="4"/>
        <v>1.8713405238828968</v>
      </c>
      <c r="I146" s="64">
        <v>205.01</v>
      </c>
      <c r="J146" s="64">
        <f t="shared" si="5"/>
        <v>11.848202526706014</v>
      </c>
    </row>
    <row r="147" spans="1:10" ht="16.5" customHeight="1" x14ac:dyDescent="0.15">
      <c r="A147" s="3" t="s">
        <v>110</v>
      </c>
      <c r="B147" s="3" t="s">
        <v>111</v>
      </c>
      <c r="C147" s="61" t="s">
        <v>264</v>
      </c>
      <c r="D147" s="62">
        <v>7772</v>
      </c>
      <c r="E147" s="62">
        <v>8584</v>
      </c>
      <c r="F147" s="62">
        <v>16356</v>
      </c>
      <c r="G147" s="63">
        <v>9385</v>
      </c>
      <c r="H147" s="64">
        <f t="shared" si="4"/>
        <v>1.7427810335641982</v>
      </c>
      <c r="I147" s="64">
        <v>425.64</v>
      </c>
      <c r="J147" s="64">
        <f t="shared" si="5"/>
        <v>38.426839582745984</v>
      </c>
    </row>
    <row r="148" spans="1:10" ht="16.5" customHeight="1" x14ac:dyDescent="0.15">
      <c r="A148" s="3" t="s">
        <v>110</v>
      </c>
      <c r="B148" s="3" t="s">
        <v>111</v>
      </c>
      <c r="C148" s="61" t="s">
        <v>265</v>
      </c>
      <c r="D148" s="62">
        <v>2210</v>
      </c>
      <c r="E148" s="62">
        <v>2210</v>
      </c>
      <c r="F148" s="62">
        <v>4420</v>
      </c>
      <c r="G148" s="63">
        <v>2090</v>
      </c>
      <c r="H148" s="64">
        <f t="shared" si="4"/>
        <v>2.1148325358851676</v>
      </c>
      <c r="I148" s="64">
        <v>404.61</v>
      </c>
      <c r="J148" s="64">
        <f t="shared" si="5"/>
        <v>10.924099750376906</v>
      </c>
    </row>
    <row r="149" spans="1:10" ht="16.5" customHeight="1" x14ac:dyDescent="0.15">
      <c r="A149" s="3" t="s">
        <v>88</v>
      </c>
      <c r="B149" s="3" t="s">
        <v>89</v>
      </c>
      <c r="C149" s="61" t="s">
        <v>266</v>
      </c>
      <c r="D149" s="62">
        <v>3945</v>
      </c>
      <c r="E149" s="62">
        <v>4549</v>
      </c>
      <c r="F149" s="62">
        <v>8494</v>
      </c>
      <c r="G149" s="63">
        <v>4825</v>
      </c>
      <c r="H149" s="64">
        <f t="shared" si="4"/>
        <v>1.7604145077720208</v>
      </c>
      <c r="I149" s="64">
        <v>180.87</v>
      </c>
      <c r="J149" s="64">
        <f t="shared" si="5"/>
        <v>46.961906341571293</v>
      </c>
    </row>
    <row r="150" spans="1:10" ht="16.5" customHeight="1" x14ac:dyDescent="0.15">
      <c r="A150" s="3" t="s">
        <v>110</v>
      </c>
      <c r="B150" s="3" t="s">
        <v>111</v>
      </c>
      <c r="C150" s="61" t="s">
        <v>267</v>
      </c>
      <c r="D150" s="62">
        <v>3743</v>
      </c>
      <c r="E150" s="62">
        <v>3823</v>
      </c>
      <c r="F150" s="62">
        <v>7566</v>
      </c>
      <c r="G150" s="63">
        <v>4028</v>
      </c>
      <c r="H150" s="64">
        <f t="shared" si="4"/>
        <v>1.878351539225422</v>
      </c>
      <c r="I150" s="64">
        <v>237.16</v>
      </c>
      <c r="J150" s="64">
        <f t="shared" si="5"/>
        <v>31.902513071344242</v>
      </c>
    </row>
    <row r="151" spans="1:10" ht="16.5" customHeight="1" x14ac:dyDescent="0.15">
      <c r="A151" s="3" t="s">
        <v>110</v>
      </c>
      <c r="B151" s="3" t="s">
        <v>111</v>
      </c>
      <c r="C151" s="61" t="s">
        <v>268</v>
      </c>
      <c r="D151" s="62">
        <v>3806</v>
      </c>
      <c r="E151" s="62">
        <v>3928</v>
      </c>
      <c r="F151" s="62">
        <v>7734</v>
      </c>
      <c r="G151" s="63">
        <v>4063</v>
      </c>
      <c r="H151" s="64">
        <f t="shared" si="4"/>
        <v>1.9035195668225449</v>
      </c>
      <c r="I151" s="64">
        <v>711.36</v>
      </c>
      <c r="J151" s="64">
        <f t="shared" si="5"/>
        <v>10.8721322537112</v>
      </c>
    </row>
    <row r="152" spans="1:10" ht="16.5" customHeight="1" x14ac:dyDescent="0.15">
      <c r="A152" s="3" t="s">
        <v>269</v>
      </c>
      <c r="B152" s="3" t="s">
        <v>270</v>
      </c>
      <c r="C152" s="61" t="s">
        <v>271</v>
      </c>
      <c r="D152" s="62">
        <v>5902</v>
      </c>
      <c r="E152" s="62">
        <v>5745</v>
      </c>
      <c r="F152" s="62">
        <v>11647</v>
      </c>
      <c r="G152" s="63">
        <v>6286</v>
      </c>
      <c r="H152" s="64">
        <f t="shared" si="4"/>
        <v>1.852847597836462</v>
      </c>
      <c r="I152" s="64">
        <v>992.07</v>
      </c>
      <c r="J152" s="64">
        <f t="shared" si="5"/>
        <v>11.740098984950658</v>
      </c>
    </row>
    <row r="153" spans="1:10" ht="16.5" customHeight="1" x14ac:dyDescent="0.15">
      <c r="A153" s="3" t="s">
        <v>269</v>
      </c>
      <c r="B153" s="3" t="s">
        <v>270</v>
      </c>
      <c r="C153" s="61" t="s">
        <v>272</v>
      </c>
      <c r="D153" s="62">
        <v>2337</v>
      </c>
      <c r="E153" s="62">
        <v>2448</v>
      </c>
      <c r="F153" s="62">
        <v>4785</v>
      </c>
      <c r="G153" s="63">
        <v>2460</v>
      </c>
      <c r="H153" s="64">
        <f t="shared" si="4"/>
        <v>1.9451219512195121</v>
      </c>
      <c r="I153" s="64">
        <v>743.09</v>
      </c>
      <c r="J153" s="64">
        <f t="shared" si="5"/>
        <v>6.43932767228734</v>
      </c>
    </row>
    <row r="154" spans="1:10" ht="16.5" customHeight="1" x14ac:dyDescent="0.15">
      <c r="A154" s="3" t="s">
        <v>269</v>
      </c>
      <c r="B154" s="3" t="s">
        <v>270</v>
      </c>
      <c r="C154" s="61" t="s">
        <v>273</v>
      </c>
      <c r="D154" s="62">
        <v>2649</v>
      </c>
      <c r="E154" s="62">
        <v>2743</v>
      </c>
      <c r="F154" s="62">
        <v>5392</v>
      </c>
      <c r="G154" s="63">
        <v>2749</v>
      </c>
      <c r="H154" s="64">
        <f t="shared" si="4"/>
        <v>1.9614405238268462</v>
      </c>
      <c r="I154" s="64">
        <v>585.80999999999995</v>
      </c>
      <c r="J154" s="64">
        <f t="shared" si="5"/>
        <v>9.2043495331250753</v>
      </c>
    </row>
    <row r="155" spans="1:10" ht="16.5" customHeight="1" x14ac:dyDescent="0.15">
      <c r="A155" s="3" t="s">
        <v>269</v>
      </c>
      <c r="B155" s="3" t="s">
        <v>274</v>
      </c>
      <c r="C155" s="61" t="s">
        <v>275</v>
      </c>
      <c r="D155" s="62">
        <v>5963</v>
      </c>
      <c r="E155" s="62">
        <v>6035</v>
      </c>
      <c r="F155" s="62">
        <v>11998</v>
      </c>
      <c r="G155" s="63">
        <v>6648</v>
      </c>
      <c r="H155" s="64">
        <f t="shared" si="4"/>
        <v>1.8047533092659447</v>
      </c>
      <c r="I155" s="64">
        <v>694.26</v>
      </c>
      <c r="J155" s="64">
        <f t="shared" si="5"/>
        <v>17.28171002218189</v>
      </c>
    </row>
    <row r="156" spans="1:10" ht="16.5" customHeight="1" x14ac:dyDescent="0.15">
      <c r="A156" s="3" t="s">
        <v>269</v>
      </c>
      <c r="B156" s="3" t="s">
        <v>274</v>
      </c>
      <c r="C156" s="61" t="s">
        <v>276</v>
      </c>
      <c r="D156" s="62">
        <v>1960</v>
      </c>
      <c r="E156" s="62">
        <v>2165</v>
      </c>
      <c r="F156" s="62">
        <v>4125</v>
      </c>
      <c r="G156" s="63">
        <v>2138</v>
      </c>
      <c r="H156" s="64">
        <f t="shared" si="4"/>
        <v>1.9293732460243218</v>
      </c>
      <c r="I156" s="64">
        <v>364.3</v>
      </c>
      <c r="J156" s="64">
        <f t="shared" si="5"/>
        <v>11.323085369201207</v>
      </c>
    </row>
    <row r="157" spans="1:10" ht="16.5" customHeight="1" x14ac:dyDescent="0.15">
      <c r="A157" s="3" t="s">
        <v>269</v>
      </c>
      <c r="B157" s="3" t="s">
        <v>274</v>
      </c>
      <c r="C157" s="61" t="s">
        <v>277</v>
      </c>
      <c r="D157" s="62">
        <v>2287</v>
      </c>
      <c r="E157" s="62">
        <v>2229</v>
      </c>
      <c r="F157" s="62">
        <v>4516</v>
      </c>
      <c r="G157" s="63">
        <v>2109</v>
      </c>
      <c r="H157" s="64">
        <f t="shared" si="4"/>
        <v>2.1412991939307728</v>
      </c>
      <c r="I157" s="64">
        <v>284</v>
      </c>
      <c r="J157" s="64">
        <f t="shared" si="5"/>
        <v>15.901408450704226</v>
      </c>
    </row>
    <row r="158" spans="1:10" ht="16.5" customHeight="1" x14ac:dyDescent="0.15">
      <c r="A158" s="3" t="s">
        <v>269</v>
      </c>
      <c r="B158" s="3" t="s">
        <v>270</v>
      </c>
      <c r="C158" s="61" t="s">
        <v>278</v>
      </c>
      <c r="D158" s="62">
        <v>10643</v>
      </c>
      <c r="E158" s="62">
        <v>11229</v>
      </c>
      <c r="F158" s="62">
        <v>21872</v>
      </c>
      <c r="G158" s="63">
        <v>11567</v>
      </c>
      <c r="H158" s="64">
        <f t="shared" si="4"/>
        <v>1.8908965159505491</v>
      </c>
      <c r="I158" s="64">
        <v>1147.55</v>
      </c>
      <c r="J158" s="64">
        <f t="shared" si="5"/>
        <v>19.059735959217463</v>
      </c>
    </row>
    <row r="159" spans="1:10" ht="16.5" customHeight="1" x14ac:dyDescent="0.15">
      <c r="A159" s="3" t="s">
        <v>94</v>
      </c>
      <c r="B159" s="3" t="s">
        <v>95</v>
      </c>
      <c r="C159" s="61" t="s">
        <v>279</v>
      </c>
      <c r="D159" s="62">
        <v>20908</v>
      </c>
      <c r="E159" s="62">
        <v>23137</v>
      </c>
      <c r="F159" s="62">
        <v>44045</v>
      </c>
      <c r="G159" s="63">
        <v>20522</v>
      </c>
      <c r="H159" s="64">
        <f t="shared" si="4"/>
        <v>2.1462333105935092</v>
      </c>
      <c r="I159" s="64">
        <v>466.02</v>
      </c>
      <c r="J159" s="64">
        <f t="shared" si="5"/>
        <v>94.513111025277894</v>
      </c>
    </row>
    <row r="160" spans="1:10" ht="16.5" customHeight="1" x14ac:dyDescent="0.15">
      <c r="A160" s="3" t="s">
        <v>94</v>
      </c>
      <c r="B160" s="3" t="s">
        <v>95</v>
      </c>
      <c r="C160" s="61" t="s">
        <v>280</v>
      </c>
      <c r="D160" s="62">
        <v>2959</v>
      </c>
      <c r="E160" s="62">
        <v>3068</v>
      </c>
      <c r="F160" s="62">
        <v>6027</v>
      </c>
      <c r="G160" s="63">
        <v>2757</v>
      </c>
      <c r="H160" s="64">
        <f t="shared" si="4"/>
        <v>2.1860718171926008</v>
      </c>
      <c r="I160" s="64">
        <v>259.19</v>
      </c>
      <c r="J160" s="64">
        <f t="shared" si="5"/>
        <v>23.253211929472588</v>
      </c>
    </row>
    <row r="161" spans="1:10" ht="16.5" customHeight="1" x14ac:dyDescent="0.15">
      <c r="A161" s="3" t="s">
        <v>94</v>
      </c>
      <c r="B161" s="3" t="s">
        <v>95</v>
      </c>
      <c r="C161" s="61" t="s">
        <v>281</v>
      </c>
      <c r="D161" s="62">
        <v>2441</v>
      </c>
      <c r="E161" s="62">
        <v>2523</v>
      </c>
      <c r="F161" s="62">
        <v>4964</v>
      </c>
      <c r="G161" s="63">
        <v>2597</v>
      </c>
      <c r="H161" s="64">
        <f t="shared" si="4"/>
        <v>1.9114362726222565</v>
      </c>
      <c r="I161" s="64">
        <v>694.23</v>
      </c>
      <c r="J161" s="64">
        <f t="shared" si="5"/>
        <v>7.1503680336487907</v>
      </c>
    </row>
    <row r="162" spans="1:10" ht="16.5" customHeight="1" x14ac:dyDescent="0.15">
      <c r="A162" s="3" t="s">
        <v>94</v>
      </c>
      <c r="B162" s="3" t="s">
        <v>95</v>
      </c>
      <c r="C162" s="61" t="s">
        <v>282</v>
      </c>
      <c r="D162" s="62">
        <v>2570</v>
      </c>
      <c r="E162" s="62">
        <v>2677</v>
      </c>
      <c r="F162" s="62">
        <v>5247</v>
      </c>
      <c r="G162" s="63">
        <v>2467</v>
      </c>
      <c r="H162" s="64">
        <f t="shared" si="4"/>
        <v>2.1268747466558575</v>
      </c>
      <c r="I162" s="64">
        <v>402.88</v>
      </c>
      <c r="J162" s="64">
        <f t="shared" si="5"/>
        <v>13.023729150119141</v>
      </c>
    </row>
    <row r="163" spans="1:10" ht="16.5" customHeight="1" x14ac:dyDescent="0.15">
      <c r="A163" s="3" t="s">
        <v>94</v>
      </c>
      <c r="B163" s="3" t="s">
        <v>95</v>
      </c>
      <c r="C163" s="61" t="s">
        <v>283</v>
      </c>
      <c r="D163" s="62">
        <v>2882</v>
      </c>
      <c r="E163" s="62">
        <v>2953</v>
      </c>
      <c r="F163" s="62">
        <v>5835</v>
      </c>
      <c r="G163" s="63">
        <v>3228</v>
      </c>
      <c r="H163" s="64">
        <f t="shared" si="4"/>
        <v>1.8076208178438662</v>
      </c>
      <c r="I163" s="64">
        <v>1063.83</v>
      </c>
      <c r="J163" s="64">
        <f t="shared" si="5"/>
        <v>5.4848989030202198</v>
      </c>
    </row>
    <row r="164" spans="1:10" ht="16.5" customHeight="1" x14ac:dyDescent="0.15">
      <c r="A164" s="3" t="s">
        <v>94</v>
      </c>
      <c r="B164" s="3" t="s">
        <v>95</v>
      </c>
      <c r="C164" s="61" t="s">
        <v>284</v>
      </c>
      <c r="D164" s="62">
        <v>4600</v>
      </c>
      <c r="E164" s="62">
        <v>4705</v>
      </c>
      <c r="F164" s="62">
        <v>9305</v>
      </c>
      <c r="G164" s="63">
        <v>4731</v>
      </c>
      <c r="H164" s="64">
        <f t="shared" si="4"/>
        <v>1.9668146269287676</v>
      </c>
      <c r="I164" s="64">
        <v>402.25</v>
      </c>
      <c r="J164" s="64">
        <f t="shared" si="5"/>
        <v>23.132380360472343</v>
      </c>
    </row>
    <row r="165" spans="1:10" ht="16.5" customHeight="1" x14ac:dyDescent="0.15">
      <c r="A165" s="3" t="s">
        <v>94</v>
      </c>
      <c r="B165" s="3" t="s">
        <v>95</v>
      </c>
      <c r="C165" s="61" t="s">
        <v>285</v>
      </c>
      <c r="D165" s="62">
        <v>8783</v>
      </c>
      <c r="E165" s="62">
        <v>9543</v>
      </c>
      <c r="F165" s="62">
        <v>18326</v>
      </c>
      <c r="G165" s="63">
        <v>7980</v>
      </c>
      <c r="H165" s="64">
        <f t="shared" si="4"/>
        <v>2.2964912280701753</v>
      </c>
      <c r="I165" s="64">
        <v>513.76</v>
      </c>
      <c r="J165" s="64">
        <f t="shared" si="5"/>
        <v>35.670351915291185</v>
      </c>
    </row>
    <row r="166" spans="1:10" ht="16.5" customHeight="1" x14ac:dyDescent="0.15">
      <c r="A166" s="3" t="s">
        <v>94</v>
      </c>
      <c r="B166" s="3" t="s">
        <v>95</v>
      </c>
      <c r="C166" s="61" t="s">
        <v>286</v>
      </c>
      <c r="D166" s="62">
        <v>1895</v>
      </c>
      <c r="E166" s="62">
        <v>2027</v>
      </c>
      <c r="F166" s="62">
        <v>3922</v>
      </c>
      <c r="G166" s="63">
        <v>1905</v>
      </c>
      <c r="H166" s="64">
        <f t="shared" si="4"/>
        <v>2.0587926509186354</v>
      </c>
      <c r="I166" s="64">
        <v>292.58</v>
      </c>
      <c r="J166" s="64">
        <f t="shared" si="5"/>
        <v>13.404880716385263</v>
      </c>
    </row>
    <row r="167" spans="1:10" ht="16.5" customHeight="1" x14ac:dyDescent="0.15">
      <c r="A167" s="3" t="s">
        <v>94</v>
      </c>
      <c r="B167" s="3" t="s">
        <v>95</v>
      </c>
      <c r="C167" s="61" t="s">
        <v>287</v>
      </c>
      <c r="D167" s="62">
        <v>1550</v>
      </c>
      <c r="E167" s="62">
        <v>1601</v>
      </c>
      <c r="F167" s="62">
        <v>3151</v>
      </c>
      <c r="G167" s="63">
        <v>1332</v>
      </c>
      <c r="H167" s="64">
        <f t="shared" si="4"/>
        <v>2.3656156156156154</v>
      </c>
      <c r="I167" s="64">
        <v>176.9</v>
      </c>
      <c r="J167" s="64">
        <f t="shared" si="5"/>
        <v>17.81232334652346</v>
      </c>
    </row>
    <row r="168" spans="1:10" ht="16.5" customHeight="1" x14ac:dyDescent="0.15">
      <c r="A168" s="3" t="s">
        <v>94</v>
      </c>
      <c r="B168" s="3" t="s">
        <v>95</v>
      </c>
      <c r="C168" s="61" t="s">
        <v>288</v>
      </c>
      <c r="D168" s="62">
        <v>2704</v>
      </c>
      <c r="E168" s="62">
        <v>2747</v>
      </c>
      <c r="F168" s="62">
        <v>5451</v>
      </c>
      <c r="G168" s="63">
        <v>2724</v>
      </c>
      <c r="H168" s="64">
        <f t="shared" si="4"/>
        <v>2.001101321585903</v>
      </c>
      <c r="I168" s="64">
        <v>815.68</v>
      </c>
      <c r="J168" s="64">
        <f t="shared" si="5"/>
        <v>6.6827677520596316</v>
      </c>
    </row>
    <row r="169" spans="1:10" ht="16.5" customHeight="1" x14ac:dyDescent="0.15">
      <c r="A169" s="3" t="s">
        <v>94</v>
      </c>
      <c r="B169" s="3" t="s">
        <v>95</v>
      </c>
      <c r="C169" s="61" t="s">
        <v>289</v>
      </c>
      <c r="D169" s="62">
        <v>3165</v>
      </c>
      <c r="E169" s="62">
        <v>3382</v>
      </c>
      <c r="F169" s="62">
        <v>6547</v>
      </c>
      <c r="G169" s="63">
        <v>3290</v>
      </c>
      <c r="H169" s="64">
        <f t="shared" si="4"/>
        <v>1.9899696048632218</v>
      </c>
      <c r="I169" s="64">
        <v>596.54</v>
      </c>
      <c r="J169" s="64">
        <f t="shared" si="5"/>
        <v>10.974955577161634</v>
      </c>
    </row>
    <row r="170" spans="1:10" ht="16.5" customHeight="1" x14ac:dyDescent="0.15">
      <c r="A170" s="3" t="s">
        <v>94</v>
      </c>
      <c r="B170" s="3" t="s">
        <v>95</v>
      </c>
      <c r="C170" s="61" t="s">
        <v>290</v>
      </c>
      <c r="D170" s="62">
        <v>12630</v>
      </c>
      <c r="E170" s="62">
        <v>13813</v>
      </c>
      <c r="F170" s="62">
        <v>26443</v>
      </c>
      <c r="G170" s="63">
        <v>12545</v>
      </c>
      <c r="H170" s="64">
        <f t="shared" si="4"/>
        <v>2.1078517337584697</v>
      </c>
      <c r="I170" s="64">
        <v>477.64</v>
      </c>
      <c r="J170" s="64">
        <f t="shared" si="5"/>
        <v>55.361778745498704</v>
      </c>
    </row>
    <row r="171" spans="1:10" ht="16.5" customHeight="1" x14ac:dyDescent="0.15">
      <c r="A171" s="3" t="s">
        <v>94</v>
      </c>
      <c r="B171" s="3" t="s">
        <v>95</v>
      </c>
      <c r="C171" s="61" t="s">
        <v>291</v>
      </c>
      <c r="D171" s="62">
        <v>3037</v>
      </c>
      <c r="E171" s="62">
        <v>3403</v>
      </c>
      <c r="F171" s="62">
        <v>6440</v>
      </c>
      <c r="G171" s="63">
        <v>3313</v>
      </c>
      <c r="H171" s="64">
        <f t="shared" si="4"/>
        <v>1.9438575309387263</v>
      </c>
      <c r="I171" s="64">
        <v>371.79</v>
      </c>
      <c r="J171" s="64">
        <f t="shared" si="5"/>
        <v>17.321606283116811</v>
      </c>
    </row>
    <row r="172" spans="1:10" ht="16.5" customHeight="1" x14ac:dyDescent="0.15">
      <c r="A172" s="3" t="s">
        <v>94</v>
      </c>
      <c r="B172" s="3" t="s">
        <v>95</v>
      </c>
      <c r="C172" s="61" t="s">
        <v>292</v>
      </c>
      <c r="D172" s="62">
        <v>1499</v>
      </c>
      <c r="E172" s="62">
        <v>1589</v>
      </c>
      <c r="F172" s="62">
        <v>3088</v>
      </c>
      <c r="G172" s="63">
        <v>1466</v>
      </c>
      <c r="H172" s="64">
        <f t="shared" si="4"/>
        <v>2.1064120054570261</v>
      </c>
      <c r="I172" s="64">
        <v>536.71</v>
      </c>
      <c r="J172" s="64">
        <f t="shared" si="5"/>
        <v>5.7535726928881514</v>
      </c>
    </row>
    <row r="173" spans="1:10" ht="16.5" customHeight="1" x14ac:dyDescent="0.15">
      <c r="A173" s="3" t="s">
        <v>94</v>
      </c>
      <c r="B173" s="3" t="s">
        <v>95</v>
      </c>
      <c r="C173" s="61" t="s">
        <v>293</v>
      </c>
      <c r="D173" s="62">
        <v>3297</v>
      </c>
      <c r="E173" s="62">
        <v>3436</v>
      </c>
      <c r="F173" s="62">
        <v>6733</v>
      </c>
      <c r="G173" s="63">
        <v>3588</v>
      </c>
      <c r="H173" s="64">
        <f t="shared" si="4"/>
        <v>1.8765328874024527</v>
      </c>
      <c r="I173" s="64">
        <v>391.91</v>
      </c>
      <c r="J173" s="64">
        <f t="shared" si="5"/>
        <v>17.179964787833942</v>
      </c>
    </row>
    <row r="174" spans="1:10" ht="16.5" customHeight="1" x14ac:dyDescent="0.15">
      <c r="A174" s="3" t="s">
        <v>94</v>
      </c>
      <c r="B174" s="3" t="s">
        <v>95</v>
      </c>
      <c r="C174" s="61" t="s">
        <v>294</v>
      </c>
      <c r="D174" s="62">
        <v>3286</v>
      </c>
      <c r="E174" s="62">
        <v>3398</v>
      </c>
      <c r="F174" s="62">
        <v>6684</v>
      </c>
      <c r="G174" s="63">
        <v>3460</v>
      </c>
      <c r="H174" s="64">
        <f t="shared" si="4"/>
        <v>1.931791907514451</v>
      </c>
      <c r="I174" s="64">
        <v>1408.04</v>
      </c>
      <c r="J174" s="64">
        <f t="shared" si="5"/>
        <v>4.7470242322661287</v>
      </c>
    </row>
    <row r="175" spans="1:10" ht="16.5" customHeight="1" x14ac:dyDescent="0.15">
      <c r="A175" s="3" t="s">
        <v>94</v>
      </c>
      <c r="B175" s="3" t="s">
        <v>95</v>
      </c>
      <c r="C175" s="61" t="s">
        <v>295</v>
      </c>
      <c r="D175" s="62">
        <v>1162</v>
      </c>
      <c r="E175" s="62">
        <v>1152</v>
      </c>
      <c r="F175" s="62">
        <v>2314</v>
      </c>
      <c r="G175" s="63">
        <v>1301</v>
      </c>
      <c r="H175" s="64">
        <f t="shared" si="4"/>
        <v>1.7786318216756341</v>
      </c>
      <c r="I175" s="64">
        <v>608.9</v>
      </c>
      <c r="J175" s="64">
        <f t="shared" si="5"/>
        <v>3.8002956150435212</v>
      </c>
    </row>
    <row r="176" spans="1:10" ht="16.5" customHeight="1" x14ac:dyDescent="0.15">
      <c r="A176" s="3" t="s">
        <v>94</v>
      </c>
      <c r="B176" s="3" t="s">
        <v>95</v>
      </c>
      <c r="C176" s="61" t="s">
        <v>296</v>
      </c>
      <c r="D176" s="62">
        <v>2203</v>
      </c>
      <c r="E176" s="62">
        <v>2341</v>
      </c>
      <c r="F176" s="62">
        <v>4544</v>
      </c>
      <c r="G176" s="63">
        <v>2242</v>
      </c>
      <c r="H176" s="64">
        <f t="shared" si="4"/>
        <v>2.0267618198037467</v>
      </c>
      <c r="I176" s="64">
        <v>729.85</v>
      </c>
      <c r="J176" s="64">
        <f t="shared" si="5"/>
        <v>6.2259368363362331</v>
      </c>
    </row>
    <row r="177" spans="1:10" ht="16.5" customHeight="1" x14ac:dyDescent="0.15">
      <c r="A177" s="3" t="s">
        <v>91</v>
      </c>
      <c r="B177" s="3" t="s">
        <v>92</v>
      </c>
      <c r="C177" s="61" t="s">
        <v>297</v>
      </c>
      <c r="D177" s="62">
        <v>9284</v>
      </c>
      <c r="E177" s="62">
        <v>10108</v>
      </c>
      <c r="F177" s="62">
        <v>19392</v>
      </c>
      <c r="G177" s="63">
        <v>9634</v>
      </c>
      <c r="H177" s="64">
        <f t="shared" si="4"/>
        <v>2.0128710815860495</v>
      </c>
      <c r="I177" s="64">
        <v>252.66</v>
      </c>
      <c r="J177" s="64">
        <f t="shared" si="5"/>
        <v>76.751365471384474</v>
      </c>
    </row>
    <row r="178" spans="1:10" ht="16.5" customHeight="1" x14ac:dyDescent="0.15">
      <c r="A178" s="3" t="s">
        <v>91</v>
      </c>
      <c r="B178" s="3" t="s">
        <v>92</v>
      </c>
      <c r="C178" s="61" t="s">
        <v>298</v>
      </c>
      <c r="D178" s="62">
        <v>4279</v>
      </c>
      <c r="E178" s="62">
        <v>4785</v>
      </c>
      <c r="F178" s="62">
        <v>9064</v>
      </c>
      <c r="G178" s="63">
        <v>4344</v>
      </c>
      <c r="H178" s="64">
        <f t="shared" si="4"/>
        <v>2.0865561694290977</v>
      </c>
      <c r="I178" s="64">
        <v>739.27</v>
      </c>
      <c r="J178" s="64">
        <f t="shared" si="5"/>
        <v>12.260743706629514</v>
      </c>
    </row>
    <row r="179" spans="1:10" ht="16.5" customHeight="1" x14ac:dyDescent="0.15">
      <c r="A179" s="3" t="s">
        <v>91</v>
      </c>
      <c r="B179" s="3" t="s">
        <v>92</v>
      </c>
      <c r="C179" s="61" t="s">
        <v>299</v>
      </c>
      <c r="D179" s="62">
        <v>2775</v>
      </c>
      <c r="E179" s="62">
        <v>2889</v>
      </c>
      <c r="F179" s="62">
        <v>5664</v>
      </c>
      <c r="G179" s="63">
        <v>2490</v>
      </c>
      <c r="H179" s="64">
        <f t="shared" si="4"/>
        <v>2.2746987951807229</v>
      </c>
      <c r="I179" s="64">
        <v>423.63</v>
      </c>
      <c r="J179" s="64">
        <f t="shared" si="5"/>
        <v>13.370157920827136</v>
      </c>
    </row>
    <row r="180" spans="1:10" ht="16.5" customHeight="1" x14ac:dyDescent="0.15">
      <c r="A180" s="3" t="s">
        <v>91</v>
      </c>
      <c r="B180" s="3" t="s">
        <v>92</v>
      </c>
      <c r="C180" s="61" t="s">
        <v>300</v>
      </c>
      <c r="D180" s="62">
        <v>3556</v>
      </c>
      <c r="E180" s="62">
        <v>3869</v>
      </c>
      <c r="F180" s="62">
        <v>7425</v>
      </c>
      <c r="G180" s="63">
        <v>3664</v>
      </c>
      <c r="H180" s="64">
        <f t="shared" si="4"/>
        <v>2.0264737991266375</v>
      </c>
      <c r="I180" s="64">
        <v>1099.3699999999999</v>
      </c>
      <c r="J180" s="64">
        <f t="shared" si="5"/>
        <v>6.753868124471289</v>
      </c>
    </row>
    <row r="181" spans="1:10" ht="16.5" customHeight="1" x14ac:dyDescent="0.15">
      <c r="A181" s="3" t="s">
        <v>91</v>
      </c>
      <c r="B181" s="3" t="s">
        <v>92</v>
      </c>
      <c r="C181" s="61" t="s">
        <v>301</v>
      </c>
      <c r="D181" s="62">
        <v>3311</v>
      </c>
      <c r="E181" s="62">
        <v>3626</v>
      </c>
      <c r="F181" s="62">
        <v>6937</v>
      </c>
      <c r="G181" s="63">
        <v>3801</v>
      </c>
      <c r="H181" s="64">
        <f t="shared" si="4"/>
        <v>1.8250460405156537</v>
      </c>
      <c r="I181" s="64">
        <v>774.33</v>
      </c>
      <c r="J181" s="64">
        <f t="shared" si="5"/>
        <v>8.9587126935544266</v>
      </c>
    </row>
    <row r="182" spans="1:10" ht="16.5" customHeight="1" x14ac:dyDescent="0.15">
      <c r="A182" s="3" t="s">
        <v>91</v>
      </c>
      <c r="B182" s="3" t="s">
        <v>92</v>
      </c>
      <c r="C182" s="61" t="s">
        <v>302</v>
      </c>
      <c r="D182" s="62">
        <v>1270</v>
      </c>
      <c r="E182" s="62">
        <v>1250</v>
      </c>
      <c r="F182" s="62">
        <v>2520</v>
      </c>
      <c r="G182" s="63">
        <v>1198</v>
      </c>
      <c r="H182" s="64">
        <f t="shared" si="4"/>
        <v>2.1035058430717863</v>
      </c>
      <c r="I182" s="64">
        <v>571.79999999999995</v>
      </c>
      <c r="J182" s="64">
        <f t="shared" si="5"/>
        <v>4.4071353620146905</v>
      </c>
    </row>
    <row r="183" spans="1:10" ht="16.5" customHeight="1" x14ac:dyDescent="0.15">
      <c r="A183" s="3" t="s">
        <v>91</v>
      </c>
      <c r="B183" s="3" t="s">
        <v>92</v>
      </c>
      <c r="C183" s="61" t="s">
        <v>303</v>
      </c>
      <c r="D183" s="62">
        <v>3536</v>
      </c>
      <c r="E183" s="62">
        <v>4003</v>
      </c>
      <c r="F183" s="62">
        <v>7539</v>
      </c>
      <c r="G183" s="63">
        <v>4074</v>
      </c>
      <c r="H183" s="64">
        <f t="shared" si="4"/>
        <v>1.8505154639175259</v>
      </c>
      <c r="I183" s="64">
        <v>773.13</v>
      </c>
      <c r="J183" s="64">
        <f t="shared" si="5"/>
        <v>9.7512708082728654</v>
      </c>
    </row>
    <row r="184" spans="1:10" ht="16.5" customHeight="1" x14ac:dyDescent="0.15">
      <c r="A184" s="3" t="s">
        <v>304</v>
      </c>
      <c r="B184" s="3" t="s">
        <v>305</v>
      </c>
      <c r="C184" s="61" t="s">
        <v>306</v>
      </c>
      <c r="D184" s="62">
        <v>7508</v>
      </c>
      <c r="E184" s="62">
        <v>7319</v>
      </c>
      <c r="F184" s="62">
        <v>14827</v>
      </c>
      <c r="G184" s="63">
        <v>6782</v>
      </c>
      <c r="H184" s="64">
        <f t="shared" si="4"/>
        <v>2.1862282512533175</v>
      </c>
      <c r="I184" s="64">
        <v>1319.63</v>
      </c>
      <c r="J184" s="64">
        <f t="shared" si="5"/>
        <v>11.235725165387267</v>
      </c>
    </row>
    <row r="185" spans="1:10" ht="16.5" customHeight="1" x14ac:dyDescent="0.15">
      <c r="A185" s="3" t="s">
        <v>304</v>
      </c>
      <c r="B185" s="3" t="s">
        <v>305</v>
      </c>
      <c r="C185" s="61" t="s">
        <v>307</v>
      </c>
      <c r="D185" s="62">
        <v>11435</v>
      </c>
      <c r="E185" s="62">
        <v>11768</v>
      </c>
      <c r="F185" s="62">
        <v>23203</v>
      </c>
      <c r="G185" s="63">
        <v>11345</v>
      </c>
      <c r="H185" s="64">
        <f t="shared" si="4"/>
        <v>2.0452181577787574</v>
      </c>
      <c r="I185" s="64">
        <v>684.87</v>
      </c>
      <c r="J185" s="64">
        <f t="shared" si="5"/>
        <v>33.879422372129014</v>
      </c>
    </row>
    <row r="186" spans="1:10" ht="16.5" customHeight="1" x14ac:dyDescent="0.15">
      <c r="A186" s="3" t="s">
        <v>304</v>
      </c>
      <c r="B186" s="3" t="s">
        <v>305</v>
      </c>
      <c r="C186" s="61" t="s">
        <v>308</v>
      </c>
      <c r="D186" s="62">
        <v>2487</v>
      </c>
      <c r="E186" s="62">
        <v>2636</v>
      </c>
      <c r="F186" s="62">
        <v>5123</v>
      </c>
      <c r="G186" s="63">
        <v>2372</v>
      </c>
      <c r="H186" s="64">
        <f t="shared" si="4"/>
        <v>2.1597807757166949</v>
      </c>
      <c r="I186" s="64">
        <v>624.69000000000005</v>
      </c>
      <c r="J186" s="64">
        <f t="shared" si="5"/>
        <v>8.2008676303446499</v>
      </c>
    </row>
    <row r="187" spans="1:10" ht="16.5" customHeight="1" x14ac:dyDescent="0.15">
      <c r="A187" s="3" t="s">
        <v>304</v>
      </c>
      <c r="B187" s="3" t="s">
        <v>305</v>
      </c>
      <c r="C187" s="61" t="s">
        <v>309</v>
      </c>
      <c r="D187" s="62">
        <v>2364</v>
      </c>
      <c r="E187" s="62">
        <v>2402</v>
      </c>
      <c r="F187" s="62">
        <v>4766</v>
      </c>
      <c r="G187" s="63">
        <v>2082</v>
      </c>
      <c r="H187" s="64">
        <f t="shared" si="4"/>
        <v>2.2891450528338138</v>
      </c>
      <c r="I187" s="64">
        <v>397.72</v>
      </c>
      <c r="J187" s="64">
        <f t="shared" si="5"/>
        <v>11.983304837574172</v>
      </c>
    </row>
    <row r="188" spans="1:10" ht="16.5" customHeight="1" x14ac:dyDescent="0.15">
      <c r="A188" s="3" t="s">
        <v>304</v>
      </c>
      <c r="C188" s="61" t="s">
        <v>310</v>
      </c>
      <c r="D188" s="121" t="s">
        <v>1035</v>
      </c>
      <c r="E188" s="121" t="s">
        <v>1035</v>
      </c>
      <c r="F188" s="121" t="s">
        <v>1035</v>
      </c>
      <c r="G188" s="121" t="s">
        <v>1035</v>
      </c>
      <c r="H188" s="122" t="s">
        <v>1035</v>
      </c>
      <c r="I188" s="64">
        <v>250.57</v>
      </c>
      <c r="J188" s="122" t="s">
        <v>1035</v>
      </c>
    </row>
    <row r="189" spans="1:10" ht="16.5" customHeight="1" x14ac:dyDescent="0.15">
      <c r="A189" s="3" t="s">
        <v>304</v>
      </c>
      <c r="C189" s="61" t="s">
        <v>311</v>
      </c>
      <c r="D189" s="121" t="s">
        <v>1035</v>
      </c>
      <c r="E189" s="121" t="s">
        <v>1035</v>
      </c>
      <c r="F189" s="121" t="s">
        <v>1035</v>
      </c>
      <c r="G189" s="121" t="s">
        <v>1035</v>
      </c>
      <c r="H189" s="122" t="s">
        <v>1035</v>
      </c>
      <c r="I189" s="64">
        <v>535.35</v>
      </c>
      <c r="J189" s="122" t="s">
        <v>1035</v>
      </c>
    </row>
    <row r="190" spans="1:10" ht="16.5" customHeight="1" x14ac:dyDescent="0.15">
      <c r="A190" s="3" t="s">
        <v>304</v>
      </c>
      <c r="C190" s="61" t="s">
        <v>312</v>
      </c>
      <c r="D190" s="121" t="s">
        <v>1035</v>
      </c>
      <c r="E190" s="121" t="s">
        <v>1035</v>
      </c>
      <c r="F190" s="121" t="s">
        <v>1035</v>
      </c>
      <c r="G190" s="121" t="s">
        <v>1035</v>
      </c>
      <c r="H190" s="122" t="s">
        <v>1035</v>
      </c>
      <c r="I190" s="64">
        <v>954.55</v>
      </c>
      <c r="J190" s="122" t="s">
        <v>1035</v>
      </c>
    </row>
    <row r="191" spans="1:10" ht="16.5" customHeight="1" x14ac:dyDescent="0.15">
      <c r="A191" s="3" t="s">
        <v>304</v>
      </c>
      <c r="C191" s="61" t="s">
        <v>313</v>
      </c>
      <c r="D191" s="121" t="s">
        <v>1035</v>
      </c>
      <c r="E191" s="121" t="s">
        <v>1035</v>
      </c>
      <c r="F191" s="121" t="s">
        <v>1035</v>
      </c>
      <c r="G191" s="121" t="s">
        <v>1035</v>
      </c>
      <c r="H191" s="122" t="s">
        <v>1035</v>
      </c>
      <c r="I191" s="64">
        <v>1442.82</v>
      </c>
      <c r="J191" s="122" t="s">
        <v>1035</v>
      </c>
    </row>
    <row r="192" spans="1:10" ht="16.5" customHeight="1" x14ac:dyDescent="0.15">
      <c r="A192" s="3" t="s">
        <v>304</v>
      </c>
      <c r="C192" s="61" t="s">
        <v>314</v>
      </c>
      <c r="D192" s="121" t="s">
        <v>1035</v>
      </c>
      <c r="E192" s="121" t="s">
        <v>1035</v>
      </c>
      <c r="F192" s="121" t="s">
        <v>1035</v>
      </c>
      <c r="G192" s="121" t="s">
        <v>1035</v>
      </c>
      <c r="H192" s="122" t="s">
        <v>1035</v>
      </c>
      <c r="I192" s="64">
        <v>968.32</v>
      </c>
      <c r="J192" s="122" t="s">
        <v>1035</v>
      </c>
    </row>
    <row r="193" spans="1:14" ht="16.5" customHeight="1" x14ac:dyDescent="0.15">
      <c r="A193" s="3" t="s">
        <v>304</v>
      </c>
      <c r="C193" s="65" t="s">
        <v>315</v>
      </c>
      <c r="D193" s="123" t="s">
        <v>1035</v>
      </c>
      <c r="E193" s="123" t="s">
        <v>1035</v>
      </c>
      <c r="F193" s="123" t="s">
        <v>1035</v>
      </c>
      <c r="G193" s="123" t="s">
        <v>1035</v>
      </c>
      <c r="H193" s="124" t="s">
        <v>1035</v>
      </c>
      <c r="I193" s="66">
        <v>756.61</v>
      </c>
      <c r="J193" s="124" t="s">
        <v>1035</v>
      </c>
    </row>
    <row r="194" spans="1:14" ht="16.5" customHeight="1" x14ac:dyDescent="0.15">
      <c r="C194" s="4" t="s">
        <v>37</v>
      </c>
      <c r="D194" s="140" t="s">
        <v>1037</v>
      </c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1:14" ht="16.5" customHeight="1" x14ac:dyDescent="0.15">
      <c r="C195" s="4"/>
      <c r="D195" s="3" t="s">
        <v>1038</v>
      </c>
    </row>
    <row r="196" spans="1:14" ht="16.5" customHeight="1" x14ac:dyDescent="0.15"/>
    <row r="197" spans="1:14" ht="16.5" customHeight="1" x14ac:dyDescent="0.15">
      <c r="C197" s="4" t="s">
        <v>36</v>
      </c>
      <c r="D197" s="3" t="s">
        <v>35</v>
      </c>
    </row>
    <row r="198" spans="1:14" ht="16.5" customHeight="1" x14ac:dyDescent="0.15">
      <c r="C198" s="4">
        <v>2</v>
      </c>
      <c r="D198" s="3" t="s">
        <v>34</v>
      </c>
    </row>
    <row r="199" spans="1:14" ht="16.5" customHeight="1" x14ac:dyDescent="0.15">
      <c r="C199" s="4">
        <v>3</v>
      </c>
      <c r="D199" s="3" t="s">
        <v>33</v>
      </c>
    </row>
    <row r="200" spans="1:14" ht="16.5" customHeight="1" x14ac:dyDescent="0.15">
      <c r="C200" s="4"/>
    </row>
    <row r="201" spans="1:14" ht="16.5" customHeight="1" x14ac:dyDescent="0.15">
      <c r="C201" s="4"/>
    </row>
  </sheetData>
  <mergeCells count="6">
    <mergeCell ref="J3:J4"/>
    <mergeCell ref="C3:C4"/>
    <mergeCell ref="D3:F3"/>
    <mergeCell ref="G3:G4"/>
    <mergeCell ref="H3:H4"/>
    <mergeCell ref="I3:I4"/>
  </mergeCells>
  <phoneticPr fontId="2"/>
  <conditionalFormatting sqref="C5:C6 E9:F187 C9:C193 H7:H187 J7:J187">
    <cfRule type="expression" dxfId="131" priority="113" stopIfTrue="1">
      <formula>OR(#REF!="国", #REF!="道")</formula>
    </cfRule>
    <cfRule type="expression" dxfId="130" priority="114" stopIfTrue="1">
      <formula>OR(#REF!="圏", #REF!="局")</formula>
    </cfRule>
    <cfRule type="expression" dxfId="129" priority="115" stopIfTrue="1">
      <formula>OR(#REF!="所", $C5="札幌市", $C5="小樽市", $C5="函館市", $C5="旭川市")</formula>
    </cfRule>
    <cfRule type="expression" dxfId="128" priority="116" stopIfTrue="1">
      <formula>OR(#REF!="市", #REF!="町", #REF!="村")</formula>
    </cfRule>
  </conditionalFormatting>
  <conditionalFormatting sqref="E7:G8 G9:G187 I7:I193 D7:D193 E188:H193">
    <cfRule type="expression" dxfId="127" priority="97" stopIfTrue="1">
      <formula>OR(#REF!="国", #REF!="道")</formula>
    </cfRule>
    <cfRule type="expression" dxfId="126" priority="98" stopIfTrue="1">
      <formula>OR(#REF!="圏", #REF!="局")</formula>
    </cfRule>
    <cfRule type="expression" dxfId="125" priority="99" stopIfTrue="1">
      <formula>OR(#REF!="所", $C7="札幌市", $C7="小樽市", $C7="函館市", $C7="旭川市")</formula>
    </cfRule>
    <cfRule type="expression" dxfId="124" priority="100" stopIfTrue="1">
      <formula>OR(#REF!="市", #REF!="町", #REF!="村")</formula>
    </cfRule>
  </conditionalFormatting>
  <conditionalFormatting sqref="E5:F5">
    <cfRule type="expression" dxfId="123" priority="57" stopIfTrue="1">
      <formula>OR(#REF!="国", #REF!="道")</formula>
    </cfRule>
    <cfRule type="expression" dxfId="122" priority="58" stopIfTrue="1">
      <formula>OR(#REF!="圏", #REF!="局")</formula>
    </cfRule>
    <cfRule type="expression" dxfId="121" priority="59" stopIfTrue="1">
      <formula>OR(#REF!="所", $C5="札幌市", $C5="小樽市", $C5="函館市", $C5="旭川市")</formula>
    </cfRule>
    <cfRule type="expression" dxfId="120" priority="60" stopIfTrue="1">
      <formula>OR(#REF!="市", #REF!="町", #REF!="村")</formula>
    </cfRule>
  </conditionalFormatting>
  <conditionalFormatting sqref="H5">
    <cfRule type="expression" dxfId="119" priority="53" stopIfTrue="1">
      <formula>OR(#REF!="国", #REF!="道")</formula>
    </cfRule>
    <cfRule type="expression" dxfId="118" priority="54" stopIfTrue="1">
      <formula>OR(#REF!="圏", #REF!="局")</formula>
    </cfRule>
    <cfRule type="expression" dxfId="117" priority="55" stopIfTrue="1">
      <formula>OR(#REF!="所", $C5="札幌市", $C5="小樽市", $C5="函館市", $C5="旭川市")</formula>
    </cfRule>
    <cfRule type="expression" dxfId="116" priority="56" stopIfTrue="1">
      <formula>OR(#REF!="市", #REF!="町", #REF!="村")</formula>
    </cfRule>
  </conditionalFormatting>
  <conditionalFormatting sqref="J5">
    <cfRule type="expression" dxfId="115" priority="49" stopIfTrue="1">
      <formula>OR(#REF!="国", #REF!="道")</formula>
    </cfRule>
    <cfRule type="expression" dxfId="114" priority="50" stopIfTrue="1">
      <formula>OR(#REF!="圏", #REF!="局")</formula>
    </cfRule>
    <cfRule type="expression" dxfId="113" priority="51" stopIfTrue="1">
      <formula>OR(#REF!="所", $C5="札幌市", $C5="小樽市", $C5="函館市", $C5="旭川市")</formula>
    </cfRule>
    <cfRule type="expression" dxfId="112" priority="52" stopIfTrue="1">
      <formula>OR(#REF!="市", #REF!="町", #REF!="村")</formula>
    </cfRule>
  </conditionalFormatting>
  <conditionalFormatting sqref="D5">
    <cfRule type="expression" dxfId="111" priority="45" stopIfTrue="1">
      <formula>OR(#REF!="国", #REF!="道")</formula>
    </cfRule>
    <cfRule type="expression" dxfId="110" priority="46" stopIfTrue="1">
      <formula>OR(#REF!="圏", #REF!="局")</formula>
    </cfRule>
    <cfRule type="expression" dxfId="109" priority="47" stopIfTrue="1">
      <formula>OR(#REF!="所", $C5="札幌市", $C5="小樽市", $C5="函館市", $C5="旭川市")</formula>
    </cfRule>
    <cfRule type="expression" dxfId="108" priority="48" stopIfTrue="1">
      <formula>OR(#REF!="市", #REF!="町", #REF!="村")</formula>
    </cfRule>
  </conditionalFormatting>
  <conditionalFormatting sqref="G5">
    <cfRule type="expression" dxfId="107" priority="41" stopIfTrue="1">
      <formula>OR(#REF!="国", #REF!="道")</formula>
    </cfRule>
    <cfRule type="expression" dxfId="106" priority="42" stopIfTrue="1">
      <formula>OR(#REF!="圏", #REF!="局")</formula>
    </cfRule>
    <cfRule type="expression" dxfId="105" priority="43" stopIfTrue="1">
      <formula>OR(#REF!="所", $C5="札幌市", $C5="小樽市", $C5="函館市", $C5="旭川市")</formula>
    </cfRule>
    <cfRule type="expression" dxfId="104" priority="44" stopIfTrue="1">
      <formula>OR(#REF!="市", #REF!="町", #REF!="村")</formula>
    </cfRule>
  </conditionalFormatting>
  <conditionalFormatting sqref="I5:I6">
    <cfRule type="expression" dxfId="103" priority="37" stopIfTrue="1">
      <formula>OR(#REF!="国", #REF!="道")</formula>
    </cfRule>
    <cfRule type="expression" dxfId="102" priority="38" stopIfTrue="1">
      <formula>OR(#REF!="圏", #REF!="局")</formula>
    </cfRule>
    <cfRule type="expression" dxfId="101" priority="39" stopIfTrue="1">
      <formula>OR(#REF!="所", $C5="札幌市", $C5="小樽市", $C5="函館市", $C5="旭川市")</formula>
    </cfRule>
    <cfRule type="expression" dxfId="100" priority="40" stopIfTrue="1">
      <formula>OR(#REF!="市", #REF!="町", #REF!="村")</formula>
    </cfRule>
  </conditionalFormatting>
  <conditionalFormatting sqref="E6:F6">
    <cfRule type="expression" dxfId="99" priority="33" stopIfTrue="1">
      <formula>OR(#REF!="国", #REF!="道")</formula>
    </cfRule>
    <cfRule type="expression" dxfId="98" priority="34" stopIfTrue="1">
      <formula>OR(#REF!="圏", #REF!="局")</formula>
    </cfRule>
    <cfRule type="expression" dxfId="97" priority="35" stopIfTrue="1">
      <formula>OR(#REF!="所", $C6="札幌市", $C6="小樽市", $C6="函館市", $C6="旭川市")</formula>
    </cfRule>
    <cfRule type="expression" dxfId="96" priority="36" stopIfTrue="1">
      <formula>OR(#REF!="市", #REF!="町", #REF!="村")</formula>
    </cfRule>
  </conditionalFormatting>
  <conditionalFormatting sqref="H6">
    <cfRule type="expression" dxfId="95" priority="29" stopIfTrue="1">
      <formula>OR(#REF!="国", #REF!="道")</formula>
    </cfRule>
    <cfRule type="expression" dxfId="94" priority="30" stopIfTrue="1">
      <formula>OR(#REF!="圏", #REF!="局")</formula>
    </cfRule>
    <cfRule type="expression" dxfId="93" priority="31" stopIfTrue="1">
      <formula>OR(#REF!="所", $C6="札幌市", $C6="小樽市", $C6="函館市", $C6="旭川市")</formula>
    </cfRule>
    <cfRule type="expression" dxfId="92" priority="32" stopIfTrue="1">
      <formula>OR(#REF!="市", #REF!="町", #REF!="村")</formula>
    </cfRule>
  </conditionalFormatting>
  <conditionalFormatting sqref="J6">
    <cfRule type="expression" dxfId="91" priority="25" stopIfTrue="1">
      <formula>OR(#REF!="国", #REF!="道")</formula>
    </cfRule>
    <cfRule type="expression" dxfId="90" priority="26" stopIfTrue="1">
      <formula>OR(#REF!="圏", #REF!="局")</formula>
    </cfRule>
    <cfRule type="expression" dxfId="89" priority="27" stopIfTrue="1">
      <formula>OR(#REF!="所", $C6="札幌市", $C6="小樽市", $C6="函館市", $C6="旭川市")</formula>
    </cfRule>
    <cfRule type="expression" dxfId="88" priority="28" stopIfTrue="1">
      <formula>OR(#REF!="市", #REF!="町", #REF!="村")</formula>
    </cfRule>
  </conditionalFormatting>
  <conditionalFormatting sqref="G6">
    <cfRule type="expression" dxfId="87" priority="17" stopIfTrue="1">
      <formula>OR(#REF!="国", #REF!="道")</formula>
    </cfRule>
    <cfRule type="expression" dxfId="86" priority="18" stopIfTrue="1">
      <formula>OR(#REF!="圏", #REF!="局")</formula>
    </cfRule>
    <cfRule type="expression" dxfId="85" priority="19" stopIfTrue="1">
      <formula>OR(#REF!="所", $C6="札幌市", $C6="小樽市", $C6="函館市", $C6="旭川市")</formula>
    </cfRule>
    <cfRule type="expression" dxfId="84" priority="20" stopIfTrue="1">
      <formula>OR(#REF!="市", #REF!="町", #REF!="村")</formula>
    </cfRule>
  </conditionalFormatting>
  <conditionalFormatting sqref="D6">
    <cfRule type="expression" dxfId="83" priority="9" stopIfTrue="1">
      <formula>OR(#REF!="国", #REF!="道")</formula>
    </cfRule>
    <cfRule type="expression" dxfId="82" priority="10" stopIfTrue="1">
      <formula>OR(#REF!="圏", #REF!="局")</formula>
    </cfRule>
    <cfRule type="expression" dxfId="81" priority="11" stopIfTrue="1">
      <formula>OR(#REF!="所", $C6="札幌市", $C6="小樽市", $C6="函館市", $C6="旭川市")</formula>
    </cfRule>
    <cfRule type="expression" dxfId="80" priority="12" stopIfTrue="1">
      <formula>OR(#REF!="市", #REF!="町", #REF!="村")</formula>
    </cfRule>
  </conditionalFormatting>
  <conditionalFormatting sqref="B7">
    <cfRule type="expression" dxfId="79" priority="5" stopIfTrue="1">
      <formula>OR($H7="国", $H7="道")</formula>
    </cfRule>
    <cfRule type="expression" dxfId="78" priority="6" stopIfTrue="1">
      <formula>OR($H7="所", $H7="圏", $H7="局")</formula>
    </cfRule>
    <cfRule type="expression" dxfId="77" priority="7" stopIfTrue="1">
      <formula>OR($G7="札幌市", $G7="小樽市", $G7="函館市", $G7="旭川市")</formula>
    </cfRule>
    <cfRule type="expression" dxfId="76" priority="8" stopIfTrue="1">
      <formula>OR($H7="市", $H7="町", $H7="村")</formula>
    </cfRule>
  </conditionalFormatting>
  <conditionalFormatting sqref="J188:J193">
    <cfRule type="expression" dxfId="75" priority="1" stopIfTrue="1">
      <formula>OR(#REF!="国", #REF!="道")</formula>
    </cfRule>
    <cfRule type="expression" dxfId="74" priority="2" stopIfTrue="1">
      <formula>OR(#REF!="圏", #REF!="局")</formula>
    </cfRule>
    <cfRule type="expression" dxfId="73" priority="3" stopIfTrue="1">
      <formula>OR(#REF!="所", $C188="札幌市", $C188="小樽市", $C188="函館市", $C188="旭川市")</formula>
    </cfRule>
    <cfRule type="expression" dxfId="72" priority="4" stopIfTrue="1">
      <formula>OR(#REF!="市", #REF!="町", #REF!="村")</formula>
    </cfRule>
  </conditionalFormatting>
  <pageMargins left="0.39370078740157483" right="0.39370078740157483" top="0.39370078740157483" bottom="0.39370078740157483" header="0.31496062992125984" footer="0.31496062992125984"/>
  <pageSetup paperSize="9" scale="98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リスト!$I$2:$I$22</xm:f>
          </x14:formula1>
          <xm:sqref>C7</xm:sqref>
        </x14:dataValidation>
        <x14:dataValidation type="list" allowBlank="1" showInputMessage="1" showErrorMessage="1">
          <x14:formula1>
            <xm:f>リスト!$H$2:$H$31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view="pageBreakPreview" zoomScale="70" zoomScaleNormal="70" zoomScaleSheetLayoutView="70" workbookViewId="0">
      <pane xSplit="7" ySplit="8" topLeftCell="H44" activePane="bottomRight" state="frozen"/>
      <selection pane="topRight" activeCell="H1" sqref="H1"/>
      <selection pane="bottomLeft" activeCell="A9" sqref="A9"/>
      <selection pane="bottomRight" activeCell="C47" sqref="C47"/>
    </sheetView>
  </sheetViews>
  <sheetFormatPr defaultColWidth="9" defaultRowHeight="16.5" x14ac:dyDescent="0.15"/>
  <cols>
    <col min="1" max="1" width="4.625" style="1" customWidth="1"/>
    <col min="2" max="2" width="6" style="1" customWidth="1"/>
    <col min="3" max="3" width="18" style="1" customWidth="1"/>
    <col min="4" max="4" width="20.625" style="1" hidden="1" customWidth="1"/>
    <col min="5" max="5" width="14.625" style="1" hidden="1" customWidth="1"/>
    <col min="6" max="6" width="4.25" style="1" hidden="1" customWidth="1"/>
    <col min="7" max="7" width="19.25" style="1" hidden="1" customWidth="1"/>
    <col min="8" max="8" width="12.625" style="1" customWidth="1"/>
    <col min="9" max="9" width="12.625" style="1" hidden="1" customWidth="1"/>
    <col min="10" max="19" width="12.625" style="1" customWidth="1"/>
    <col min="20" max="21" width="12.625" style="11" customWidth="1"/>
    <col min="22" max="22" width="13" style="11" customWidth="1"/>
    <col min="23" max="24" width="12.625" style="11" customWidth="1"/>
    <col min="25" max="16384" width="9" style="1"/>
  </cols>
  <sheetData>
    <row r="1" spans="1:24" x14ac:dyDescent="0.15">
      <c r="C1" s="8" t="s">
        <v>45</v>
      </c>
      <c r="D1" s="8"/>
      <c r="E1" s="8"/>
      <c r="F1" s="8"/>
      <c r="G1" s="8"/>
      <c r="T1" s="1"/>
      <c r="U1" s="1"/>
      <c r="V1" s="1"/>
      <c r="W1" s="1"/>
      <c r="X1" s="9" t="s">
        <v>60</v>
      </c>
    </row>
    <row r="2" spans="1:24" x14ac:dyDescent="0.15">
      <c r="T2" s="1"/>
      <c r="U2" s="1"/>
      <c r="V2" s="1"/>
      <c r="W2" s="1"/>
      <c r="X2" s="1"/>
    </row>
    <row r="3" spans="1:24" s="10" customFormat="1" ht="16.5" customHeight="1" x14ac:dyDescent="0.15">
      <c r="C3" s="133"/>
      <c r="D3" s="18"/>
      <c r="E3" s="18"/>
      <c r="F3" s="18"/>
      <c r="G3" s="18"/>
      <c r="H3" s="21" t="s">
        <v>316</v>
      </c>
      <c r="I3" s="134" t="s">
        <v>317</v>
      </c>
      <c r="J3" s="135"/>
      <c r="K3" s="135"/>
      <c r="L3" s="135"/>
      <c r="M3" s="135"/>
      <c r="N3" s="135"/>
      <c r="O3" s="136" t="s">
        <v>1033</v>
      </c>
      <c r="P3" s="136"/>
      <c r="Q3" s="136"/>
      <c r="R3" s="136"/>
      <c r="S3" s="136"/>
      <c r="T3" s="136" t="s">
        <v>1034</v>
      </c>
      <c r="U3" s="136"/>
      <c r="V3" s="136"/>
      <c r="W3" s="136"/>
      <c r="X3" s="136"/>
    </row>
    <row r="4" spans="1:24" ht="33" customHeight="1" x14ac:dyDescent="0.15">
      <c r="C4" s="133"/>
      <c r="D4" s="19" t="s">
        <v>46</v>
      </c>
      <c r="E4" s="19"/>
      <c r="F4" s="19"/>
      <c r="G4" s="19"/>
      <c r="H4" s="22" t="s">
        <v>47</v>
      </c>
      <c r="I4" s="22" t="s">
        <v>48</v>
      </c>
      <c r="J4" s="23" t="s">
        <v>47</v>
      </c>
      <c r="K4" s="24" t="s">
        <v>49</v>
      </c>
      <c r="L4" s="24" t="s">
        <v>50</v>
      </c>
      <c r="M4" s="24" t="s">
        <v>51</v>
      </c>
      <c r="N4" s="25" t="s">
        <v>52</v>
      </c>
      <c r="O4" s="23" t="s">
        <v>47</v>
      </c>
      <c r="P4" s="24" t="s">
        <v>49</v>
      </c>
      <c r="Q4" s="24" t="s">
        <v>50</v>
      </c>
      <c r="R4" s="24" t="s">
        <v>51</v>
      </c>
      <c r="S4" s="25" t="s">
        <v>52</v>
      </c>
      <c r="T4" s="26" t="s">
        <v>47</v>
      </c>
      <c r="U4" s="24" t="s">
        <v>49</v>
      </c>
      <c r="V4" s="24" t="s">
        <v>50</v>
      </c>
      <c r="W4" s="28" t="s">
        <v>51</v>
      </c>
      <c r="X4" s="27" t="s">
        <v>52</v>
      </c>
    </row>
    <row r="5" spans="1:24" x14ac:dyDescent="0.15">
      <c r="C5" s="67" t="s">
        <v>7</v>
      </c>
      <c r="D5" s="67"/>
      <c r="E5" s="67" t="str">
        <f>IF(AND(LEFT(DBCS(C5), 1)="（", RIGHT(DBCS(C5), 1)="）"), MID(C5, 2, LEN(C5)-2), C5)</f>
        <v>全国</v>
      </c>
      <c r="F5" s="67" t="str">
        <f>RIGHT(E5, 1)</f>
        <v>国</v>
      </c>
      <c r="G5" s="67" t="str">
        <f>IF(D5="", E5, CONCATENATE(D5, "管内", E5))</f>
        <v>全国</v>
      </c>
      <c r="H5" s="68">
        <v>127767994</v>
      </c>
      <c r="I5" s="68">
        <v>126925843</v>
      </c>
      <c r="J5" s="69">
        <v>128057352</v>
      </c>
      <c r="K5" s="70">
        <v>289358</v>
      </c>
      <c r="L5" s="71">
        <v>0.22647142757833391</v>
      </c>
      <c r="M5" s="70">
        <v>51950504</v>
      </c>
      <c r="N5" s="72">
        <v>2.4649876736518284</v>
      </c>
      <c r="O5" s="69">
        <v>127094745</v>
      </c>
      <c r="P5" s="70">
        <v>-962607</v>
      </c>
      <c r="Q5" s="71">
        <v>-0.75169991020898197</v>
      </c>
      <c r="R5" s="70">
        <v>53448685</v>
      </c>
      <c r="S5" s="72">
        <v>2.3778834783306642</v>
      </c>
      <c r="T5" s="73">
        <v>126146099</v>
      </c>
      <c r="U5" s="70">
        <v>-948646</v>
      </c>
      <c r="V5" s="71">
        <v>-0.74641000000000002</v>
      </c>
      <c r="W5" s="74">
        <v>55830154</v>
      </c>
      <c r="X5" s="75">
        <f>+T5/W5</f>
        <v>2.2594617775906545</v>
      </c>
    </row>
    <row r="6" spans="1:24" x14ac:dyDescent="0.15">
      <c r="C6" s="67" t="s">
        <v>6</v>
      </c>
      <c r="D6" s="67"/>
      <c r="E6" s="67" t="str">
        <f t="shared" ref="E6:E9" si="0">IF(AND(LEFT(DBCS(C6), 1)="（", RIGHT(DBCS(C6), 1)="）"), MID(C6, 2, LEN(C6)-2), C6)</f>
        <v>全道</v>
      </c>
      <c r="F6" s="67" t="str">
        <f t="shared" ref="F6:F9" si="1">RIGHT(E6, 1)</f>
        <v>道</v>
      </c>
      <c r="G6" s="67" t="str">
        <f t="shared" ref="G6:G9" si="2">IF(D6="", E6, CONCATENATE(D6, "管内", E6))</f>
        <v>全道</v>
      </c>
      <c r="H6" s="68">
        <v>5627737</v>
      </c>
      <c r="I6" s="68">
        <v>5683062</v>
      </c>
      <c r="J6" s="69">
        <v>5506419</v>
      </c>
      <c r="K6" s="70">
        <v>-121318</v>
      </c>
      <c r="L6" s="71">
        <v>-2.1557155211766292</v>
      </c>
      <c r="M6" s="70">
        <v>2424317</v>
      </c>
      <c r="N6" s="72">
        <v>2.2713279657734531</v>
      </c>
      <c r="O6" s="69">
        <v>5381733</v>
      </c>
      <c r="P6" s="70">
        <v>-124686</v>
      </c>
      <c r="Q6" s="71">
        <v>-2.2643754498159328</v>
      </c>
      <c r="R6" s="70">
        <v>2444810</v>
      </c>
      <c r="S6" s="72">
        <v>2.2012888527124805</v>
      </c>
      <c r="T6" s="73">
        <v>5224614</v>
      </c>
      <c r="U6" s="70">
        <v>-157119</v>
      </c>
      <c r="V6" s="71">
        <v>-2.9194900000000001</v>
      </c>
      <c r="W6" s="74">
        <v>2476846</v>
      </c>
      <c r="X6" s="75">
        <f>+T6/W6</f>
        <v>2.1093818509507658</v>
      </c>
    </row>
    <row r="7" spans="1:24" x14ac:dyDescent="0.15">
      <c r="A7" s="42" t="s">
        <v>63</v>
      </c>
      <c r="B7" s="43" t="s">
        <v>64</v>
      </c>
      <c r="C7" s="126" t="s">
        <v>320</v>
      </c>
      <c r="D7" s="20"/>
      <c r="E7" s="20" t="str">
        <f t="shared" si="0"/>
        <v>南渡島</v>
      </c>
      <c r="F7" s="20" t="str">
        <f t="shared" si="1"/>
        <v>島</v>
      </c>
      <c r="G7" s="20" t="str">
        <f t="shared" si="2"/>
        <v>南渡島</v>
      </c>
      <c r="H7" s="48">
        <f>SUMIF($A$9:$A$187,$C$7,H$9:H$187)</f>
        <v>422301</v>
      </c>
      <c r="I7" s="48">
        <f>SUMIF($A$9:$A$187,$C$7,I$9:I$187)</f>
        <v>0</v>
      </c>
      <c r="J7" s="49">
        <f>SUMIF($A$9:$A$187,$C$7,J$9:J$187)</f>
        <v>402525</v>
      </c>
      <c r="K7" s="50">
        <f>SUMIF($A$9:$A$187,$C$7,K$9:K$187)</f>
        <v>-19776</v>
      </c>
      <c r="L7" s="51">
        <f>+K7/H7*100</f>
        <v>-4.6829157401947903</v>
      </c>
      <c r="M7" s="50">
        <f>SUMIF($A$9:$A$187,$C$7,M$9:M$187)</f>
        <v>174740</v>
      </c>
      <c r="N7" s="52">
        <f t="shared" ref="N7:N8" si="3">+J7/M7</f>
        <v>2.3035652970127045</v>
      </c>
      <c r="O7" s="49">
        <f>SUMIF($A$9:$A$187,$C$7,O$9:O$187)</f>
        <v>381620</v>
      </c>
      <c r="P7" s="50">
        <f>SUMIF($A$9:$A$187,$C$7,P$9:P$187)</f>
        <v>-20905</v>
      </c>
      <c r="Q7" s="51">
        <f>+P7/J7*100</f>
        <v>-5.19346624433265</v>
      </c>
      <c r="R7" s="50">
        <f>SUMIF($A$9:$A$187,$C$7,R$9:R$187)</f>
        <v>171640</v>
      </c>
      <c r="S7" s="52">
        <f t="shared" ref="S7:S8" si="4">+O7/R7</f>
        <v>2.2233745047774414</v>
      </c>
      <c r="T7" s="49">
        <f>SUMIF($A$9:$A$187,$C$7,T$9:T$187)</f>
        <v>359223</v>
      </c>
      <c r="U7" s="50">
        <f>SUMIF($A$9:$A$187,$C$7,U$9:U$187)</f>
        <v>-22397</v>
      </c>
      <c r="V7" s="51">
        <f>+U7/O7*100</f>
        <v>-5.8689272050731089</v>
      </c>
      <c r="W7" s="50">
        <f>SUMIF($A$9:$A$187,$C$7,W$9:W$187)</f>
        <v>168443</v>
      </c>
      <c r="X7" s="53">
        <f t="shared" ref="X7:X8" si="5">+T7/W7</f>
        <v>2.1326086569343934</v>
      </c>
    </row>
    <row r="8" spans="1:24" x14ac:dyDescent="0.15">
      <c r="A8" s="42" t="s">
        <v>67</v>
      </c>
      <c r="B8" s="43" t="s">
        <v>64</v>
      </c>
      <c r="C8" s="127" t="s">
        <v>82</v>
      </c>
      <c r="D8" s="20"/>
      <c r="E8" s="20" t="str">
        <f t="shared" si="0"/>
        <v>市立函館</v>
      </c>
      <c r="F8" s="20" t="str">
        <f t="shared" si="1"/>
        <v>館</v>
      </c>
      <c r="G8" s="20" t="str">
        <f t="shared" si="2"/>
        <v>市立函館</v>
      </c>
      <c r="H8" s="48">
        <f>SUMIF($B$9:$B$187,$C$8,H$9:H$187)</f>
        <v>294264</v>
      </c>
      <c r="I8" s="54">
        <f>SUMIF($B$9:$B$187,$C$8,I$9:I$187)</f>
        <v>0</v>
      </c>
      <c r="J8" s="55">
        <f>SUMIF($B$9:$B$187,$C$8,J$9:J$187)</f>
        <v>279127</v>
      </c>
      <c r="K8" s="50">
        <f>SUMIF($B$9:$B$187,$C$8,K$9:K$187)</f>
        <v>-15137</v>
      </c>
      <c r="L8" s="51">
        <f>+K8/H8*100</f>
        <v>-5.1440203354810645</v>
      </c>
      <c r="M8" s="50">
        <f>SUMIF($B$9:$B$187,$C$8,M$9:M$187)</f>
        <v>126180</v>
      </c>
      <c r="N8" s="56">
        <f t="shared" si="3"/>
        <v>2.2121334601363132</v>
      </c>
      <c r="O8" s="55">
        <f>SUMIF($B$9:$B$187,$C$8,O$9:O$187)</f>
        <v>265979</v>
      </c>
      <c r="P8" s="50">
        <f>SUMIF($B$9:$B$187,$C$8,P$9:P$187)</f>
        <v>-13148</v>
      </c>
      <c r="Q8" s="51">
        <f>+P8/J8*100</f>
        <v>-4.7104006420016695</v>
      </c>
      <c r="R8" s="50">
        <f>SUMIF($B$9:$B$187,$C$8,R$9:R$187)</f>
        <v>123950</v>
      </c>
      <c r="S8" s="52">
        <f t="shared" si="4"/>
        <v>2.1458572004840661</v>
      </c>
      <c r="T8" s="55">
        <f>SUMIF($B$9:$B$187,$C$8,T$9:T$187)</f>
        <v>251084</v>
      </c>
      <c r="U8" s="50">
        <f>SUMIF($B$9:$B$187,$C$8,U$9:U$187)</f>
        <v>-14895</v>
      </c>
      <c r="V8" s="51">
        <f>+U8/O8*100</f>
        <v>-5.6000661706375316</v>
      </c>
      <c r="W8" s="50">
        <f>SUMIF($B$9:$B$187,$C$8,W$9:W$187)</f>
        <v>121793</v>
      </c>
      <c r="X8" s="53">
        <f t="shared" si="5"/>
        <v>2.0615634724491554</v>
      </c>
    </row>
    <row r="9" spans="1:24" x14ac:dyDescent="0.15">
      <c r="A9" s="1" t="s">
        <v>69</v>
      </c>
      <c r="B9" s="1" t="s">
        <v>70</v>
      </c>
      <c r="C9" s="76" t="s">
        <v>1031</v>
      </c>
      <c r="D9" s="77" t="s">
        <v>53</v>
      </c>
      <c r="E9" s="76" t="str">
        <f t="shared" si="0"/>
        <v>札幌市</v>
      </c>
      <c r="F9" s="76" t="str">
        <f t="shared" si="1"/>
        <v>市</v>
      </c>
      <c r="G9" s="78" t="str">
        <f t="shared" si="2"/>
        <v>渡島保健所管内札幌市</v>
      </c>
      <c r="H9" s="79">
        <v>1880863</v>
      </c>
      <c r="I9" s="80"/>
      <c r="J9" s="81">
        <v>1913545</v>
      </c>
      <c r="K9" s="82">
        <v>32682</v>
      </c>
      <c r="L9" s="83">
        <v>1.7376066199</v>
      </c>
      <c r="M9" s="82">
        <v>885848</v>
      </c>
      <c r="N9" s="84">
        <f>+J9/M9</f>
        <v>2.1601279226232943</v>
      </c>
      <c r="O9" s="81">
        <v>1952356</v>
      </c>
      <c r="P9" s="82">
        <v>38811</v>
      </c>
      <c r="Q9" s="83">
        <v>2.0282251004999998</v>
      </c>
      <c r="R9" s="82">
        <v>921837</v>
      </c>
      <c r="S9" s="84">
        <f>+O9/R9</f>
        <v>2.1178971987455482</v>
      </c>
      <c r="T9" s="85">
        <v>1973395</v>
      </c>
      <c r="U9" s="82">
        <v>21039</v>
      </c>
      <c r="V9" s="83">
        <v>1.07762</v>
      </c>
      <c r="W9" s="86">
        <v>969161</v>
      </c>
      <c r="X9" s="84">
        <f>+T9/W9</f>
        <v>2.0361890336074193</v>
      </c>
    </row>
    <row r="10" spans="1:24" x14ac:dyDescent="0.15">
      <c r="A10" s="1" t="s">
        <v>81</v>
      </c>
      <c r="B10" s="1" t="s">
        <v>82</v>
      </c>
      <c r="C10" s="87" t="s">
        <v>83</v>
      </c>
      <c r="D10" s="88"/>
      <c r="E10" s="88"/>
      <c r="F10" s="88"/>
      <c r="G10" s="88"/>
      <c r="H10" s="89">
        <v>294264</v>
      </c>
      <c r="I10" s="80"/>
      <c r="J10" s="90">
        <v>279127</v>
      </c>
      <c r="K10" s="80">
        <v>-15137</v>
      </c>
      <c r="L10" s="91">
        <v>-5.1440203354999996</v>
      </c>
      <c r="M10" s="80">
        <v>126180</v>
      </c>
      <c r="N10" s="92">
        <f t="shared" ref="N10:N64" si="6">+J10/M10</f>
        <v>2.2121334601363132</v>
      </c>
      <c r="O10" s="90">
        <v>265979</v>
      </c>
      <c r="P10" s="80">
        <v>-13148</v>
      </c>
      <c r="Q10" s="91">
        <v>-4.7104006419999997</v>
      </c>
      <c r="R10" s="80">
        <v>123950</v>
      </c>
      <c r="S10" s="92">
        <f t="shared" ref="S10:S64" si="7">+O10/R10</f>
        <v>2.1458572004840661</v>
      </c>
      <c r="T10" s="93">
        <v>251084</v>
      </c>
      <c r="U10" s="80">
        <v>-14895</v>
      </c>
      <c r="V10" s="91">
        <v>-5.6000699999999997</v>
      </c>
      <c r="W10" s="94">
        <v>121793</v>
      </c>
      <c r="X10" s="95">
        <f t="shared" ref="X10:X64" si="8">+T10/W10</f>
        <v>2.0615634724491554</v>
      </c>
    </row>
    <row r="11" spans="1:24" x14ac:dyDescent="0.15">
      <c r="A11" s="1" t="s">
        <v>84</v>
      </c>
      <c r="B11" s="1" t="s">
        <v>85</v>
      </c>
      <c r="C11" s="87" t="s">
        <v>85</v>
      </c>
      <c r="D11" s="88"/>
      <c r="E11" s="88"/>
      <c r="F11" s="88"/>
      <c r="G11" s="88"/>
      <c r="H11" s="89">
        <v>142161</v>
      </c>
      <c r="I11" s="80"/>
      <c r="J11" s="90">
        <v>131928</v>
      </c>
      <c r="K11" s="80">
        <v>-10233</v>
      </c>
      <c r="L11" s="91">
        <v>-7.1981767150999998</v>
      </c>
      <c r="M11" s="80">
        <v>57711</v>
      </c>
      <c r="N11" s="92">
        <f t="shared" si="6"/>
        <v>2.2860113323283255</v>
      </c>
      <c r="O11" s="90">
        <v>121924</v>
      </c>
      <c r="P11" s="80">
        <v>-10004</v>
      </c>
      <c r="Q11" s="91">
        <v>-7.5829240192</v>
      </c>
      <c r="R11" s="80">
        <v>55466</v>
      </c>
      <c r="S11" s="92">
        <f t="shared" si="7"/>
        <v>2.1981754588396494</v>
      </c>
      <c r="T11" s="93">
        <v>111299</v>
      </c>
      <c r="U11" s="80">
        <v>-10625</v>
      </c>
      <c r="V11" s="91">
        <v>-8.7144499999999994</v>
      </c>
      <c r="W11" s="94">
        <v>52817</v>
      </c>
      <c r="X11" s="95">
        <f t="shared" si="8"/>
        <v>2.1072571331200183</v>
      </c>
    </row>
    <row r="12" spans="1:24" x14ac:dyDescent="0.15">
      <c r="A12" s="1" t="s">
        <v>86</v>
      </c>
      <c r="B12" s="1" t="s">
        <v>87</v>
      </c>
      <c r="C12" s="87" t="s">
        <v>87</v>
      </c>
      <c r="D12" s="88"/>
      <c r="E12" s="88"/>
      <c r="F12" s="88"/>
      <c r="G12" s="88"/>
      <c r="H12" s="89">
        <v>355004</v>
      </c>
      <c r="I12" s="80"/>
      <c r="J12" s="90">
        <v>347095</v>
      </c>
      <c r="K12" s="80">
        <v>-7909</v>
      </c>
      <c r="L12" s="91">
        <v>-2.2278622213000001</v>
      </c>
      <c r="M12" s="80">
        <v>154393</v>
      </c>
      <c r="N12" s="92">
        <f t="shared" si="6"/>
        <v>2.2481265342340651</v>
      </c>
      <c r="O12" s="90">
        <v>339605</v>
      </c>
      <c r="P12" s="80">
        <v>-7490</v>
      </c>
      <c r="Q12" s="91">
        <v>-2.1579106585000001</v>
      </c>
      <c r="R12" s="80">
        <v>155747</v>
      </c>
      <c r="S12" s="92">
        <f t="shared" si="7"/>
        <v>2.1804914380373299</v>
      </c>
      <c r="T12" s="93">
        <v>329306</v>
      </c>
      <c r="U12" s="80">
        <v>-10299</v>
      </c>
      <c r="V12" s="91">
        <v>-3.0326399999999998</v>
      </c>
      <c r="W12" s="94">
        <v>156195</v>
      </c>
      <c r="X12" s="95">
        <f t="shared" si="8"/>
        <v>2.1083005217836677</v>
      </c>
    </row>
    <row r="13" spans="1:24" x14ac:dyDescent="0.15">
      <c r="A13" s="1" t="s">
        <v>88</v>
      </c>
      <c r="B13" s="1" t="s">
        <v>89</v>
      </c>
      <c r="C13" s="87" t="s">
        <v>90</v>
      </c>
      <c r="D13" s="88"/>
      <c r="E13" s="88"/>
      <c r="F13" s="88"/>
      <c r="G13" s="88"/>
      <c r="H13" s="89">
        <v>98372</v>
      </c>
      <c r="I13" s="80"/>
      <c r="J13" s="90">
        <v>94535</v>
      </c>
      <c r="K13" s="80">
        <v>-3837</v>
      </c>
      <c r="L13" s="91">
        <v>-3.9005001422999999</v>
      </c>
      <c r="M13" s="80">
        <v>45029</v>
      </c>
      <c r="N13" s="92">
        <f t="shared" si="6"/>
        <v>2.0994248151191455</v>
      </c>
      <c r="O13" s="90">
        <v>88564</v>
      </c>
      <c r="P13" s="80">
        <v>-5971</v>
      </c>
      <c r="Q13" s="91">
        <v>-6.3161791929</v>
      </c>
      <c r="R13" s="80">
        <v>43616</v>
      </c>
      <c r="S13" s="92">
        <f t="shared" si="7"/>
        <v>2.0305392516507705</v>
      </c>
      <c r="T13" s="93">
        <v>82383</v>
      </c>
      <c r="U13" s="80">
        <v>-6181</v>
      </c>
      <c r="V13" s="91">
        <v>-6.9791299999999996</v>
      </c>
      <c r="W13" s="94">
        <v>41766</v>
      </c>
      <c r="X13" s="95">
        <f t="shared" si="8"/>
        <v>1.9724895848297659</v>
      </c>
    </row>
    <row r="14" spans="1:24" x14ac:dyDescent="0.15">
      <c r="A14" s="1" t="s">
        <v>91</v>
      </c>
      <c r="B14" s="1" t="s">
        <v>92</v>
      </c>
      <c r="C14" s="87" t="s">
        <v>93</v>
      </c>
      <c r="D14" s="88"/>
      <c r="E14" s="88"/>
      <c r="F14" s="88"/>
      <c r="G14" s="88"/>
      <c r="H14" s="89">
        <v>190478</v>
      </c>
      <c r="I14" s="80"/>
      <c r="J14" s="90">
        <v>181169</v>
      </c>
      <c r="K14" s="80">
        <v>-9309</v>
      </c>
      <c r="L14" s="91">
        <v>-4.8871785717999998</v>
      </c>
      <c r="M14" s="80">
        <v>81015</v>
      </c>
      <c r="N14" s="92">
        <f t="shared" si="6"/>
        <v>2.2362402024316483</v>
      </c>
      <c r="O14" s="90">
        <v>174742</v>
      </c>
      <c r="P14" s="80">
        <v>-6427</v>
      </c>
      <c r="Q14" s="91">
        <v>-3.5475164072999998</v>
      </c>
      <c r="R14" s="80">
        <v>82078</v>
      </c>
      <c r="S14" s="92">
        <f t="shared" si="7"/>
        <v>2.1289748775554962</v>
      </c>
      <c r="T14" s="93">
        <v>165077</v>
      </c>
      <c r="U14" s="80">
        <v>-9665</v>
      </c>
      <c r="V14" s="91">
        <v>-5.5310100000000002</v>
      </c>
      <c r="W14" s="94">
        <v>80349</v>
      </c>
      <c r="X14" s="95">
        <f t="shared" si="8"/>
        <v>2.0544997448630351</v>
      </c>
    </row>
    <row r="15" spans="1:24" x14ac:dyDescent="0.15">
      <c r="A15" s="1" t="s">
        <v>94</v>
      </c>
      <c r="B15" s="1" t="s">
        <v>95</v>
      </c>
      <c r="C15" s="87" t="s">
        <v>96</v>
      </c>
      <c r="D15" s="88"/>
      <c r="E15" s="88"/>
      <c r="F15" s="88"/>
      <c r="G15" s="88"/>
      <c r="H15" s="89">
        <v>170580</v>
      </c>
      <c r="I15" s="80"/>
      <c r="J15" s="90">
        <v>168057</v>
      </c>
      <c r="K15" s="80">
        <v>-2523</v>
      </c>
      <c r="L15" s="91">
        <v>-1.4790714034000001</v>
      </c>
      <c r="M15" s="80">
        <v>75474</v>
      </c>
      <c r="N15" s="92">
        <f t="shared" si="6"/>
        <v>2.2266873360362509</v>
      </c>
      <c r="O15" s="90">
        <v>169327</v>
      </c>
      <c r="P15" s="80">
        <v>1270</v>
      </c>
      <c r="Q15" s="91">
        <v>0.75569598410000005</v>
      </c>
      <c r="R15" s="80">
        <v>77707</v>
      </c>
      <c r="S15" s="92">
        <f t="shared" si="7"/>
        <v>2.1790443589380621</v>
      </c>
      <c r="T15" s="93">
        <v>166536</v>
      </c>
      <c r="U15" s="80">
        <v>-2791</v>
      </c>
      <c r="V15" s="91">
        <v>-1.64829</v>
      </c>
      <c r="W15" s="94">
        <v>80175</v>
      </c>
      <c r="X15" s="95">
        <f t="shared" si="8"/>
        <v>2.0771562207670722</v>
      </c>
    </row>
    <row r="16" spans="1:24" x14ac:dyDescent="0.15">
      <c r="A16" s="1" t="s">
        <v>97</v>
      </c>
      <c r="B16" s="1" t="s">
        <v>98</v>
      </c>
      <c r="C16" s="87" t="s">
        <v>99</v>
      </c>
      <c r="D16" s="88"/>
      <c r="E16" s="88"/>
      <c r="F16" s="88"/>
      <c r="G16" s="88"/>
      <c r="H16" s="89">
        <v>129365</v>
      </c>
      <c r="I16" s="80"/>
      <c r="J16" s="90">
        <v>125689</v>
      </c>
      <c r="K16" s="80">
        <v>-3676</v>
      </c>
      <c r="L16" s="91">
        <v>-2.8415722953999998</v>
      </c>
      <c r="M16" s="80">
        <v>56012</v>
      </c>
      <c r="N16" s="92">
        <f t="shared" si="6"/>
        <v>2.2439655788045418</v>
      </c>
      <c r="O16" s="90">
        <v>121226</v>
      </c>
      <c r="P16" s="80">
        <v>-4463</v>
      </c>
      <c r="Q16" s="91">
        <v>-3.5508278369999999</v>
      </c>
      <c r="R16" s="80">
        <v>56202</v>
      </c>
      <c r="S16" s="92">
        <f t="shared" si="7"/>
        <v>2.1569695028646669</v>
      </c>
      <c r="T16" s="93">
        <v>115480</v>
      </c>
      <c r="U16" s="80">
        <v>-5746</v>
      </c>
      <c r="V16" s="91">
        <v>-4.7399100000000001</v>
      </c>
      <c r="W16" s="94">
        <v>55188</v>
      </c>
      <c r="X16" s="95">
        <f t="shared" si="8"/>
        <v>2.0924838733057913</v>
      </c>
    </row>
    <row r="17" spans="1:24" x14ac:dyDescent="0.15">
      <c r="A17" s="1" t="s">
        <v>100</v>
      </c>
      <c r="B17" s="1" t="s">
        <v>101</v>
      </c>
      <c r="C17" s="87" t="s">
        <v>102</v>
      </c>
      <c r="D17" s="88"/>
      <c r="E17" s="88"/>
      <c r="F17" s="88"/>
      <c r="G17" s="88"/>
      <c r="H17" s="89">
        <v>13001</v>
      </c>
      <c r="I17" s="80"/>
      <c r="J17" s="90">
        <v>10922</v>
      </c>
      <c r="K17" s="80">
        <v>-2079</v>
      </c>
      <c r="L17" s="91">
        <v>-15.9910776094</v>
      </c>
      <c r="M17" s="80">
        <v>5558</v>
      </c>
      <c r="N17" s="92">
        <f t="shared" si="6"/>
        <v>1.9650953580424613</v>
      </c>
      <c r="O17" s="90">
        <v>8843</v>
      </c>
      <c r="P17" s="80">
        <v>-2079</v>
      </c>
      <c r="Q17" s="91">
        <v>-19.034975279299999</v>
      </c>
      <c r="R17" s="80">
        <v>4539</v>
      </c>
      <c r="S17" s="92">
        <f t="shared" si="7"/>
        <v>1.9482264816038775</v>
      </c>
      <c r="T17" s="93">
        <v>7334</v>
      </c>
      <c r="U17" s="80">
        <v>-1509</v>
      </c>
      <c r="V17" s="91">
        <v>-17.064340000000001</v>
      </c>
      <c r="W17" s="94">
        <v>3807</v>
      </c>
      <c r="X17" s="95">
        <f t="shared" si="8"/>
        <v>1.9264512739690045</v>
      </c>
    </row>
    <row r="18" spans="1:24" x14ac:dyDescent="0.15">
      <c r="A18" s="1" t="s">
        <v>100</v>
      </c>
      <c r="B18" s="1" t="s">
        <v>101</v>
      </c>
      <c r="C18" s="87" t="s">
        <v>103</v>
      </c>
      <c r="D18" s="88"/>
      <c r="E18" s="88"/>
      <c r="F18" s="88"/>
      <c r="G18" s="88"/>
      <c r="H18" s="89">
        <v>93677</v>
      </c>
      <c r="I18" s="80"/>
      <c r="J18" s="90">
        <v>90145</v>
      </c>
      <c r="K18" s="80">
        <v>-3532</v>
      </c>
      <c r="L18" s="91">
        <v>-3.7704025534999999</v>
      </c>
      <c r="M18" s="80">
        <v>36723</v>
      </c>
      <c r="N18" s="92">
        <f t="shared" si="6"/>
        <v>2.4547286441739509</v>
      </c>
      <c r="O18" s="90">
        <v>84499</v>
      </c>
      <c r="P18" s="80">
        <v>-5646</v>
      </c>
      <c r="Q18" s="91">
        <v>-6.2632425536999996</v>
      </c>
      <c r="R18" s="80">
        <v>36155</v>
      </c>
      <c r="S18" s="92">
        <f t="shared" si="7"/>
        <v>2.3371317936661598</v>
      </c>
      <c r="T18" s="93">
        <v>79306</v>
      </c>
      <c r="U18" s="80">
        <v>-5193</v>
      </c>
      <c r="V18" s="91">
        <v>-6.1456299999999997</v>
      </c>
      <c r="W18" s="94">
        <v>35584</v>
      </c>
      <c r="X18" s="95">
        <f t="shared" si="8"/>
        <v>2.2286982913669067</v>
      </c>
    </row>
    <row r="19" spans="1:24" x14ac:dyDescent="0.15">
      <c r="A19" s="1" t="s">
        <v>104</v>
      </c>
      <c r="B19" s="1" t="s">
        <v>105</v>
      </c>
      <c r="C19" s="87" t="s">
        <v>106</v>
      </c>
      <c r="D19" s="88"/>
      <c r="E19" s="88"/>
      <c r="F19" s="88"/>
      <c r="G19" s="88"/>
      <c r="H19" s="89">
        <v>42045</v>
      </c>
      <c r="I19" s="80"/>
      <c r="J19" s="90">
        <v>40998</v>
      </c>
      <c r="K19" s="80">
        <v>-1047</v>
      </c>
      <c r="L19" s="91">
        <v>-2.4901890831000002</v>
      </c>
      <c r="M19" s="80">
        <v>18112</v>
      </c>
      <c r="N19" s="92">
        <f t="shared" si="6"/>
        <v>2.2635821554770317</v>
      </c>
      <c r="O19" s="90">
        <v>39077</v>
      </c>
      <c r="P19" s="80">
        <v>-1921</v>
      </c>
      <c r="Q19" s="91">
        <v>-4.6855944192000001</v>
      </c>
      <c r="R19" s="80">
        <v>18035</v>
      </c>
      <c r="S19" s="92">
        <f t="shared" si="7"/>
        <v>2.1667313556972552</v>
      </c>
      <c r="T19" s="93">
        <v>35759</v>
      </c>
      <c r="U19" s="80">
        <v>-3318</v>
      </c>
      <c r="V19" s="91">
        <v>-8.4909300000000005</v>
      </c>
      <c r="W19" s="94">
        <v>17253</v>
      </c>
      <c r="X19" s="95">
        <f t="shared" si="8"/>
        <v>2.0726250507158177</v>
      </c>
    </row>
    <row r="20" spans="1:24" x14ac:dyDescent="0.15">
      <c r="A20" s="1" t="s">
        <v>107</v>
      </c>
      <c r="B20" s="1" t="s">
        <v>108</v>
      </c>
      <c r="C20" s="87" t="s">
        <v>109</v>
      </c>
      <c r="D20" s="88"/>
      <c r="E20" s="88"/>
      <c r="F20" s="88"/>
      <c r="G20" s="88"/>
      <c r="H20" s="89">
        <v>26826</v>
      </c>
      <c r="I20" s="80"/>
      <c r="J20" s="90">
        <v>24457</v>
      </c>
      <c r="K20" s="80">
        <v>-2369</v>
      </c>
      <c r="L20" s="91">
        <v>-8.8309848653999996</v>
      </c>
      <c r="M20" s="80">
        <v>11044</v>
      </c>
      <c r="N20" s="92">
        <f t="shared" si="6"/>
        <v>2.2145056139080044</v>
      </c>
      <c r="O20" s="90">
        <v>22221</v>
      </c>
      <c r="P20" s="80">
        <v>-2236</v>
      </c>
      <c r="Q20" s="91">
        <v>-9.1425767673999996</v>
      </c>
      <c r="R20" s="80">
        <v>10402</v>
      </c>
      <c r="S20" s="92">
        <f t="shared" si="7"/>
        <v>2.1362238031147855</v>
      </c>
      <c r="T20" s="93">
        <v>20114</v>
      </c>
      <c r="U20" s="80">
        <v>-2107</v>
      </c>
      <c r="V20" s="91">
        <v>-9.4820200000000003</v>
      </c>
      <c r="W20" s="94">
        <v>9816</v>
      </c>
      <c r="X20" s="95">
        <f t="shared" si="8"/>
        <v>2.0491035044824777</v>
      </c>
    </row>
    <row r="21" spans="1:24" x14ac:dyDescent="0.15">
      <c r="A21" s="1" t="s">
        <v>110</v>
      </c>
      <c r="B21" s="1" t="s">
        <v>111</v>
      </c>
      <c r="C21" s="87" t="s">
        <v>112</v>
      </c>
      <c r="D21" s="88"/>
      <c r="E21" s="88"/>
      <c r="F21" s="88"/>
      <c r="G21" s="88"/>
      <c r="H21" s="89">
        <v>172758</v>
      </c>
      <c r="I21" s="80"/>
      <c r="J21" s="90">
        <v>173320</v>
      </c>
      <c r="K21" s="80">
        <v>562</v>
      </c>
      <c r="L21" s="91">
        <v>0.32531054999999998</v>
      </c>
      <c r="M21" s="80">
        <v>76289</v>
      </c>
      <c r="N21" s="92">
        <f t="shared" si="6"/>
        <v>2.2718871659085846</v>
      </c>
      <c r="O21" s="90">
        <v>172737</v>
      </c>
      <c r="P21" s="80">
        <v>-583</v>
      </c>
      <c r="Q21" s="91">
        <v>-0.33637202859999998</v>
      </c>
      <c r="R21" s="80">
        <v>78298</v>
      </c>
      <c r="S21" s="92">
        <f t="shared" si="7"/>
        <v>2.2061483051929809</v>
      </c>
      <c r="T21" s="93">
        <v>170113</v>
      </c>
      <c r="U21" s="80">
        <v>-2624</v>
      </c>
      <c r="V21" s="91">
        <v>-1.5190699999999999</v>
      </c>
      <c r="W21" s="94">
        <v>80130</v>
      </c>
      <c r="X21" s="95">
        <f t="shared" si="8"/>
        <v>2.1229626856358417</v>
      </c>
    </row>
    <row r="22" spans="1:24" x14ac:dyDescent="0.15">
      <c r="A22" s="1" t="s">
        <v>113</v>
      </c>
      <c r="B22" s="1" t="s">
        <v>114</v>
      </c>
      <c r="C22" s="87" t="s">
        <v>115</v>
      </c>
      <c r="D22" s="88"/>
      <c r="E22" s="88"/>
      <c r="F22" s="88"/>
      <c r="G22" s="88"/>
      <c r="H22" s="89">
        <v>41592</v>
      </c>
      <c r="I22" s="80"/>
      <c r="J22" s="90">
        <v>39595</v>
      </c>
      <c r="K22" s="80">
        <v>-1997</v>
      </c>
      <c r="L22" s="91">
        <v>-4.8014041161999996</v>
      </c>
      <c r="M22" s="80">
        <v>17343</v>
      </c>
      <c r="N22" s="92">
        <f t="shared" si="6"/>
        <v>2.2830536816006459</v>
      </c>
      <c r="O22" s="90">
        <v>36380</v>
      </c>
      <c r="P22" s="80">
        <v>-3215</v>
      </c>
      <c r="Q22" s="91">
        <v>-8.1197120848999997</v>
      </c>
      <c r="R22" s="80">
        <v>16486</v>
      </c>
      <c r="S22" s="92">
        <f t="shared" si="7"/>
        <v>2.2067208540579886</v>
      </c>
      <c r="T22" s="93">
        <v>33563</v>
      </c>
      <c r="U22" s="80">
        <v>-2817</v>
      </c>
      <c r="V22" s="91">
        <v>-7.7432699999999999</v>
      </c>
      <c r="W22" s="94">
        <v>16060</v>
      </c>
      <c r="X22" s="95">
        <f t="shared" si="8"/>
        <v>2.0898505603985056</v>
      </c>
    </row>
    <row r="23" spans="1:24" x14ac:dyDescent="0.15">
      <c r="A23" s="1" t="s">
        <v>100</v>
      </c>
      <c r="B23" s="1" t="s">
        <v>101</v>
      </c>
      <c r="C23" s="87" t="s">
        <v>116</v>
      </c>
      <c r="D23" s="88"/>
      <c r="E23" s="88"/>
      <c r="F23" s="88"/>
      <c r="G23" s="88"/>
      <c r="H23" s="89">
        <v>29083</v>
      </c>
      <c r="I23" s="80"/>
      <c r="J23" s="90">
        <v>26034</v>
      </c>
      <c r="K23" s="80">
        <v>-3049</v>
      </c>
      <c r="L23" s="91">
        <v>-10.4837877798</v>
      </c>
      <c r="M23" s="80">
        <v>10992</v>
      </c>
      <c r="N23" s="92">
        <f t="shared" si="6"/>
        <v>2.3684497816593888</v>
      </c>
      <c r="O23" s="90">
        <v>23035</v>
      </c>
      <c r="P23" s="80">
        <v>-2999</v>
      </c>
      <c r="Q23" s="91">
        <v>-11.519551355899999</v>
      </c>
      <c r="R23" s="80">
        <v>10173</v>
      </c>
      <c r="S23" s="92">
        <f t="shared" si="7"/>
        <v>2.264327140469871</v>
      </c>
      <c r="T23" s="93">
        <v>20413</v>
      </c>
      <c r="U23" s="80">
        <v>-2622</v>
      </c>
      <c r="V23" s="91">
        <v>-11.382680000000001</v>
      </c>
      <c r="W23" s="94">
        <v>9434</v>
      </c>
      <c r="X23" s="95">
        <f t="shared" si="8"/>
        <v>2.1637693449226205</v>
      </c>
    </row>
    <row r="24" spans="1:24" x14ac:dyDescent="0.15">
      <c r="A24" s="1" t="s">
        <v>65</v>
      </c>
      <c r="B24" s="1" t="s">
        <v>117</v>
      </c>
      <c r="C24" s="87" t="s">
        <v>118</v>
      </c>
      <c r="D24" s="88"/>
      <c r="E24" s="88"/>
      <c r="F24" s="88"/>
      <c r="G24" s="88"/>
      <c r="H24" s="89">
        <v>18899</v>
      </c>
      <c r="I24" s="80"/>
      <c r="J24" s="90">
        <v>16628</v>
      </c>
      <c r="K24" s="80">
        <v>-2271</v>
      </c>
      <c r="L24" s="91">
        <v>-12.016508809999999</v>
      </c>
      <c r="M24" s="80">
        <v>7526</v>
      </c>
      <c r="N24" s="92">
        <f t="shared" si="6"/>
        <v>2.2094073877225617</v>
      </c>
      <c r="O24" s="90">
        <v>14676</v>
      </c>
      <c r="P24" s="80">
        <v>-1952</v>
      </c>
      <c r="Q24" s="91">
        <v>-11.739235025299999</v>
      </c>
      <c r="R24" s="80">
        <v>6862</v>
      </c>
      <c r="S24" s="92">
        <f t="shared" si="7"/>
        <v>2.1387350626639465</v>
      </c>
      <c r="T24" s="93">
        <v>12555</v>
      </c>
      <c r="U24" s="80">
        <v>-2121</v>
      </c>
      <c r="V24" s="91">
        <v>-14.452170000000001</v>
      </c>
      <c r="W24" s="94">
        <v>6055</v>
      </c>
      <c r="X24" s="95">
        <f t="shared" si="8"/>
        <v>2.0734929810074321</v>
      </c>
    </row>
    <row r="25" spans="1:24" x14ac:dyDescent="0.15">
      <c r="A25" s="1" t="s">
        <v>69</v>
      </c>
      <c r="B25" s="1" t="s">
        <v>119</v>
      </c>
      <c r="C25" s="87" t="s">
        <v>120</v>
      </c>
      <c r="D25" s="88"/>
      <c r="E25" s="88"/>
      <c r="F25" s="88"/>
      <c r="G25" s="88"/>
      <c r="H25" s="89">
        <v>125601</v>
      </c>
      <c r="I25" s="80"/>
      <c r="J25" s="90">
        <v>123722</v>
      </c>
      <c r="K25" s="80">
        <v>-1879</v>
      </c>
      <c r="L25" s="91">
        <v>-1.4960071974</v>
      </c>
      <c r="M25" s="80">
        <v>51170</v>
      </c>
      <c r="N25" s="92">
        <f t="shared" si="6"/>
        <v>2.4178620285323431</v>
      </c>
      <c r="O25" s="90">
        <v>120636</v>
      </c>
      <c r="P25" s="80">
        <v>-3086</v>
      </c>
      <c r="Q25" s="91">
        <v>-2.4943017410000001</v>
      </c>
      <c r="R25" s="80">
        <v>51983</v>
      </c>
      <c r="S25" s="92">
        <f t="shared" si="7"/>
        <v>2.320681761345055</v>
      </c>
      <c r="T25" s="93">
        <v>121056</v>
      </c>
      <c r="U25" s="80">
        <v>420</v>
      </c>
      <c r="V25" s="91">
        <v>0.34815000000000002</v>
      </c>
      <c r="W25" s="94">
        <v>53977</v>
      </c>
      <c r="X25" s="95">
        <f t="shared" si="8"/>
        <v>2.2427330159141858</v>
      </c>
    </row>
    <row r="26" spans="1:24" x14ac:dyDescent="0.15">
      <c r="A26" s="1" t="s">
        <v>65</v>
      </c>
      <c r="B26" s="1" t="s">
        <v>117</v>
      </c>
      <c r="C26" s="87" t="s">
        <v>121</v>
      </c>
      <c r="D26" s="88"/>
      <c r="E26" s="88"/>
      <c r="F26" s="88"/>
      <c r="G26" s="88"/>
      <c r="H26" s="89">
        <v>14401</v>
      </c>
      <c r="I26" s="80"/>
      <c r="J26" s="90">
        <v>12637</v>
      </c>
      <c r="K26" s="80">
        <v>-1764</v>
      </c>
      <c r="L26" s="91">
        <v>-12.249149364599999</v>
      </c>
      <c r="M26" s="80">
        <v>5585</v>
      </c>
      <c r="N26" s="92">
        <f t="shared" si="6"/>
        <v>2.2626678603401968</v>
      </c>
      <c r="O26" s="90">
        <v>11105</v>
      </c>
      <c r="P26" s="80">
        <v>-1532</v>
      </c>
      <c r="Q26" s="91">
        <v>-12.123130489799999</v>
      </c>
      <c r="R26" s="80">
        <v>4980</v>
      </c>
      <c r="S26" s="92">
        <f t="shared" si="7"/>
        <v>2.2299196787148596</v>
      </c>
      <c r="T26" s="93">
        <v>9698</v>
      </c>
      <c r="U26" s="80">
        <v>-1407</v>
      </c>
      <c r="V26" s="91">
        <v>-12.669969999999999</v>
      </c>
      <c r="W26" s="94">
        <v>4494</v>
      </c>
      <c r="X26" s="95">
        <f t="shared" si="8"/>
        <v>2.1579884290164664</v>
      </c>
    </row>
    <row r="27" spans="1:24" x14ac:dyDescent="0.15">
      <c r="A27" s="1" t="s">
        <v>122</v>
      </c>
      <c r="B27" s="1" t="s">
        <v>123</v>
      </c>
      <c r="C27" s="87" t="s">
        <v>124</v>
      </c>
      <c r="D27" s="88"/>
      <c r="E27" s="88"/>
      <c r="F27" s="88"/>
      <c r="G27" s="88"/>
      <c r="H27" s="89">
        <v>26632</v>
      </c>
      <c r="I27" s="80"/>
      <c r="J27" s="90">
        <v>24750</v>
      </c>
      <c r="K27" s="80">
        <v>-1882</v>
      </c>
      <c r="L27" s="91">
        <v>-7.0666866927000003</v>
      </c>
      <c r="M27" s="80">
        <v>11390</v>
      </c>
      <c r="N27" s="92">
        <f t="shared" si="6"/>
        <v>2.1729587357330993</v>
      </c>
      <c r="O27" s="90">
        <v>23109</v>
      </c>
      <c r="P27" s="80">
        <v>-1641</v>
      </c>
      <c r="Q27" s="91">
        <v>-6.6303030303000003</v>
      </c>
      <c r="R27" s="80">
        <v>11127</v>
      </c>
      <c r="S27" s="92">
        <f t="shared" si="7"/>
        <v>2.0768401186303587</v>
      </c>
      <c r="T27" s="93">
        <v>21215</v>
      </c>
      <c r="U27" s="80">
        <v>-1894</v>
      </c>
      <c r="V27" s="91">
        <v>-8.1959400000000002</v>
      </c>
      <c r="W27" s="94">
        <v>11214</v>
      </c>
      <c r="X27" s="95">
        <f t="shared" si="8"/>
        <v>1.8918316390226502</v>
      </c>
    </row>
    <row r="28" spans="1:24" x14ac:dyDescent="0.15">
      <c r="A28" s="1" t="s">
        <v>125</v>
      </c>
      <c r="B28" s="1" t="s">
        <v>126</v>
      </c>
      <c r="C28" s="87" t="s">
        <v>127</v>
      </c>
      <c r="D28" s="88"/>
      <c r="E28" s="88"/>
      <c r="F28" s="88"/>
      <c r="G28" s="88"/>
      <c r="H28" s="89">
        <v>23411</v>
      </c>
      <c r="I28" s="80"/>
      <c r="J28" s="90">
        <v>21787</v>
      </c>
      <c r="K28" s="80">
        <v>-1624</v>
      </c>
      <c r="L28" s="91">
        <v>-6.9369099996000001</v>
      </c>
      <c r="M28" s="80">
        <v>9100</v>
      </c>
      <c r="N28" s="92">
        <f t="shared" si="6"/>
        <v>2.3941758241758242</v>
      </c>
      <c r="O28" s="90">
        <v>19914</v>
      </c>
      <c r="P28" s="80">
        <v>-1873</v>
      </c>
      <c r="Q28" s="91">
        <v>-8.5968696929000004</v>
      </c>
      <c r="R28" s="80">
        <v>8650</v>
      </c>
      <c r="S28" s="92">
        <f t="shared" si="7"/>
        <v>2.3021965317919073</v>
      </c>
      <c r="T28" s="93">
        <v>17858</v>
      </c>
      <c r="U28" s="80">
        <v>-2056</v>
      </c>
      <c r="V28" s="91">
        <v>-10.324389999999999</v>
      </c>
      <c r="W28" s="94">
        <v>8184</v>
      </c>
      <c r="X28" s="95">
        <f t="shared" si="8"/>
        <v>2.1820625610948192</v>
      </c>
    </row>
    <row r="29" spans="1:24" x14ac:dyDescent="0.15">
      <c r="A29" s="1" t="s">
        <v>125</v>
      </c>
      <c r="B29" s="1" t="s">
        <v>126</v>
      </c>
      <c r="C29" s="87" t="s">
        <v>128</v>
      </c>
      <c r="D29" s="88"/>
      <c r="E29" s="88"/>
      <c r="F29" s="88"/>
      <c r="G29" s="88"/>
      <c r="H29" s="89">
        <v>31628</v>
      </c>
      <c r="I29" s="80"/>
      <c r="J29" s="90">
        <v>30591</v>
      </c>
      <c r="K29" s="80">
        <v>-1037</v>
      </c>
      <c r="L29" s="91">
        <v>-3.2787403566000002</v>
      </c>
      <c r="M29" s="80">
        <v>13348</v>
      </c>
      <c r="N29" s="92">
        <f t="shared" si="6"/>
        <v>2.291804015582859</v>
      </c>
      <c r="O29" s="90">
        <v>29048</v>
      </c>
      <c r="P29" s="80">
        <v>-1543</v>
      </c>
      <c r="Q29" s="91">
        <v>-5.0439671799000001</v>
      </c>
      <c r="R29" s="80">
        <v>13086</v>
      </c>
      <c r="S29" s="92">
        <f t="shared" si="7"/>
        <v>2.2197768607672321</v>
      </c>
      <c r="T29" s="93">
        <v>27282</v>
      </c>
      <c r="U29" s="80">
        <v>-1766</v>
      </c>
      <c r="V29" s="91">
        <v>-6.0795899999999996</v>
      </c>
      <c r="W29" s="94">
        <v>12810</v>
      </c>
      <c r="X29" s="95">
        <f t="shared" si="8"/>
        <v>2.1297423887587823</v>
      </c>
    </row>
    <row r="30" spans="1:24" x14ac:dyDescent="0.15">
      <c r="A30" s="1" t="s">
        <v>100</v>
      </c>
      <c r="B30" s="1" t="s">
        <v>101</v>
      </c>
      <c r="C30" s="87" t="s">
        <v>129</v>
      </c>
      <c r="D30" s="88"/>
      <c r="E30" s="88"/>
      <c r="F30" s="88"/>
      <c r="G30" s="88"/>
      <c r="H30" s="89">
        <v>11927</v>
      </c>
      <c r="I30" s="80"/>
      <c r="J30" s="90">
        <v>10221</v>
      </c>
      <c r="K30" s="80">
        <v>-1706</v>
      </c>
      <c r="L30" s="91">
        <v>-14.303680724399999</v>
      </c>
      <c r="M30" s="80">
        <v>4776</v>
      </c>
      <c r="N30" s="92">
        <f t="shared" si="6"/>
        <v>2.1400753768844223</v>
      </c>
      <c r="O30" s="90">
        <v>9076</v>
      </c>
      <c r="P30" s="80">
        <v>-1145</v>
      </c>
      <c r="Q30" s="91">
        <v>-11.2024263771</v>
      </c>
      <c r="R30" s="80">
        <v>4254</v>
      </c>
      <c r="S30" s="92">
        <f t="shared" si="7"/>
        <v>2.1335213916314055</v>
      </c>
      <c r="T30" s="93">
        <v>8040</v>
      </c>
      <c r="U30" s="80">
        <v>-1036</v>
      </c>
      <c r="V30" s="91">
        <v>-11.414720000000001</v>
      </c>
      <c r="W30" s="94">
        <v>3816</v>
      </c>
      <c r="X30" s="95">
        <f t="shared" si="8"/>
        <v>2.1069182389937109</v>
      </c>
    </row>
    <row r="31" spans="1:24" x14ac:dyDescent="0.15">
      <c r="A31" s="1" t="s">
        <v>130</v>
      </c>
      <c r="B31" s="1" t="s">
        <v>131</v>
      </c>
      <c r="C31" s="87" t="s">
        <v>132</v>
      </c>
      <c r="D31" s="88"/>
      <c r="E31" s="88"/>
      <c r="F31" s="88"/>
      <c r="G31" s="88"/>
      <c r="H31" s="89">
        <v>31202</v>
      </c>
      <c r="I31" s="80"/>
      <c r="J31" s="90">
        <v>29201</v>
      </c>
      <c r="K31" s="80">
        <v>-2001</v>
      </c>
      <c r="L31" s="91">
        <v>-6.4130504454999997</v>
      </c>
      <c r="M31" s="80">
        <v>11897</v>
      </c>
      <c r="N31" s="92">
        <f t="shared" si="6"/>
        <v>2.4544843237791039</v>
      </c>
      <c r="O31" s="90">
        <v>26917</v>
      </c>
      <c r="P31" s="80">
        <v>-2284</v>
      </c>
      <c r="Q31" s="91">
        <v>-7.8216499434999998</v>
      </c>
      <c r="R31" s="80">
        <v>11383</v>
      </c>
      <c r="S31" s="92">
        <f t="shared" si="7"/>
        <v>2.3646666080997978</v>
      </c>
      <c r="T31" s="93">
        <v>24636</v>
      </c>
      <c r="U31" s="80">
        <v>-2281</v>
      </c>
      <c r="V31" s="91">
        <v>-8.4741999999999997</v>
      </c>
      <c r="W31" s="94">
        <v>11153</v>
      </c>
      <c r="X31" s="95">
        <f t="shared" si="8"/>
        <v>2.2089124002510534</v>
      </c>
    </row>
    <row r="32" spans="1:24" x14ac:dyDescent="0.15">
      <c r="A32" s="1" t="s">
        <v>69</v>
      </c>
      <c r="B32" s="1" t="s">
        <v>133</v>
      </c>
      <c r="C32" s="87" t="s">
        <v>134</v>
      </c>
      <c r="D32" s="88"/>
      <c r="E32" s="88"/>
      <c r="F32" s="88"/>
      <c r="G32" s="88"/>
      <c r="H32" s="89">
        <v>91437</v>
      </c>
      <c r="I32" s="80"/>
      <c r="J32" s="90">
        <v>93604</v>
      </c>
      <c r="K32" s="80">
        <v>2167</v>
      </c>
      <c r="L32" s="91">
        <v>2.3699377714000001</v>
      </c>
      <c r="M32" s="80">
        <v>38541</v>
      </c>
      <c r="N32" s="92">
        <f t="shared" si="6"/>
        <v>2.4286863340338858</v>
      </c>
      <c r="O32" s="90">
        <v>95648</v>
      </c>
      <c r="P32" s="80">
        <v>2044</v>
      </c>
      <c r="Q32" s="91">
        <v>2.1836673646000002</v>
      </c>
      <c r="R32" s="80">
        <v>40638</v>
      </c>
      <c r="S32" s="92">
        <f t="shared" si="7"/>
        <v>2.3536591367685418</v>
      </c>
      <c r="T32" s="93">
        <v>97950</v>
      </c>
      <c r="U32" s="80">
        <v>2302</v>
      </c>
      <c r="V32" s="91">
        <v>2.4067400000000001</v>
      </c>
      <c r="W32" s="94">
        <v>43809</v>
      </c>
      <c r="X32" s="95">
        <f t="shared" si="8"/>
        <v>2.235841950284188</v>
      </c>
    </row>
    <row r="33" spans="1:24" x14ac:dyDescent="0.15">
      <c r="A33" s="1" t="s">
        <v>65</v>
      </c>
      <c r="B33" s="1" t="s">
        <v>117</v>
      </c>
      <c r="C33" s="87" t="s">
        <v>135</v>
      </c>
      <c r="D33" s="88"/>
      <c r="E33" s="88"/>
      <c r="F33" s="88"/>
      <c r="G33" s="88"/>
      <c r="H33" s="89">
        <v>45562</v>
      </c>
      <c r="I33" s="80"/>
      <c r="J33" s="90">
        <v>43170</v>
      </c>
      <c r="K33" s="80">
        <v>-2392</v>
      </c>
      <c r="L33" s="91">
        <v>-5.2499890258999997</v>
      </c>
      <c r="M33" s="80">
        <v>18947</v>
      </c>
      <c r="N33" s="92">
        <f t="shared" si="6"/>
        <v>2.2784609700744181</v>
      </c>
      <c r="O33" s="90">
        <v>41192</v>
      </c>
      <c r="P33" s="80">
        <v>-1978</v>
      </c>
      <c r="Q33" s="91">
        <v>-4.5818855686999997</v>
      </c>
      <c r="R33" s="80">
        <v>18651</v>
      </c>
      <c r="S33" s="92">
        <f t="shared" si="7"/>
        <v>2.2085679052061553</v>
      </c>
      <c r="T33" s="93">
        <v>39490</v>
      </c>
      <c r="U33" s="80">
        <v>-1702</v>
      </c>
      <c r="V33" s="91">
        <v>-4.1318700000000002</v>
      </c>
      <c r="W33" s="94">
        <v>18688</v>
      </c>
      <c r="X33" s="95">
        <f t="shared" si="8"/>
        <v>2.1131207191780823</v>
      </c>
    </row>
    <row r="34" spans="1:24" x14ac:dyDescent="0.15">
      <c r="A34" s="1" t="s">
        <v>65</v>
      </c>
      <c r="B34" s="1" t="s">
        <v>117</v>
      </c>
      <c r="C34" s="87" t="s">
        <v>136</v>
      </c>
      <c r="D34" s="88"/>
      <c r="E34" s="88"/>
      <c r="F34" s="88"/>
      <c r="G34" s="88"/>
      <c r="H34" s="89">
        <v>20068</v>
      </c>
      <c r="I34" s="80"/>
      <c r="J34" s="90">
        <v>19056</v>
      </c>
      <c r="K34" s="80">
        <v>-1012</v>
      </c>
      <c r="L34" s="91">
        <v>-5.0428542953999997</v>
      </c>
      <c r="M34" s="80">
        <v>8415</v>
      </c>
      <c r="N34" s="92">
        <f t="shared" si="6"/>
        <v>2.2645276292335117</v>
      </c>
      <c r="O34" s="90">
        <v>17694</v>
      </c>
      <c r="P34" s="80">
        <v>-1362</v>
      </c>
      <c r="Q34" s="91">
        <v>-7.1473551637000003</v>
      </c>
      <c r="R34" s="80">
        <v>7858</v>
      </c>
      <c r="S34" s="92">
        <f t="shared" si="7"/>
        <v>2.2517179944006109</v>
      </c>
      <c r="T34" s="93">
        <v>16486</v>
      </c>
      <c r="U34" s="80">
        <v>-1208</v>
      </c>
      <c r="V34" s="91">
        <v>-6.8271699999999997</v>
      </c>
      <c r="W34" s="94">
        <v>7599</v>
      </c>
      <c r="X34" s="95">
        <f t="shared" si="8"/>
        <v>2.1694959863139887</v>
      </c>
    </row>
    <row r="35" spans="1:24" x14ac:dyDescent="0.15">
      <c r="A35" s="1" t="s">
        <v>65</v>
      </c>
      <c r="B35" s="1" t="s">
        <v>117</v>
      </c>
      <c r="C35" s="87" t="s">
        <v>137</v>
      </c>
      <c r="D35" s="88"/>
      <c r="E35" s="88"/>
      <c r="F35" s="88"/>
      <c r="G35" s="88"/>
      <c r="H35" s="89">
        <v>5221</v>
      </c>
      <c r="I35" s="80"/>
      <c r="J35" s="90">
        <v>4387</v>
      </c>
      <c r="K35" s="80">
        <v>-834</v>
      </c>
      <c r="L35" s="91">
        <v>-15.9739513503</v>
      </c>
      <c r="M35" s="80">
        <v>2000</v>
      </c>
      <c r="N35" s="92">
        <f t="shared" si="6"/>
        <v>2.1934999999999998</v>
      </c>
      <c r="O35" s="90">
        <v>3585</v>
      </c>
      <c r="P35" s="80">
        <v>-802</v>
      </c>
      <c r="Q35" s="91">
        <v>-18.281285616600002</v>
      </c>
      <c r="R35" s="80">
        <v>1665</v>
      </c>
      <c r="S35" s="92">
        <f t="shared" si="7"/>
        <v>2.1531531531531534</v>
      </c>
      <c r="T35" s="93">
        <v>2989</v>
      </c>
      <c r="U35" s="80">
        <v>-596</v>
      </c>
      <c r="V35" s="91">
        <v>-16.624829999999999</v>
      </c>
      <c r="W35" s="94">
        <v>1424</v>
      </c>
      <c r="X35" s="95">
        <f t="shared" si="8"/>
        <v>2.0990168539325844</v>
      </c>
    </row>
    <row r="36" spans="1:24" x14ac:dyDescent="0.15">
      <c r="A36" s="1" t="s">
        <v>138</v>
      </c>
      <c r="B36" s="1" t="s">
        <v>139</v>
      </c>
      <c r="C36" s="87" t="s">
        <v>140</v>
      </c>
      <c r="D36" s="88"/>
      <c r="E36" s="88"/>
      <c r="F36" s="88"/>
      <c r="G36" s="88"/>
      <c r="H36" s="89">
        <v>25838</v>
      </c>
      <c r="I36" s="80"/>
      <c r="J36" s="90">
        <v>23709</v>
      </c>
      <c r="K36" s="80">
        <v>-2129</v>
      </c>
      <c r="L36" s="91">
        <v>-8.2398018422000003</v>
      </c>
      <c r="M36" s="80">
        <v>10100</v>
      </c>
      <c r="N36" s="92">
        <f t="shared" si="6"/>
        <v>2.3474257425742575</v>
      </c>
      <c r="O36" s="90">
        <v>21909</v>
      </c>
      <c r="P36" s="80">
        <v>-1800</v>
      </c>
      <c r="Q36" s="91">
        <v>-7.5920536504999996</v>
      </c>
      <c r="R36" s="80">
        <v>9669</v>
      </c>
      <c r="S36" s="92">
        <f t="shared" si="7"/>
        <v>2.2659013341607199</v>
      </c>
      <c r="T36" s="93">
        <v>20039</v>
      </c>
      <c r="U36" s="80">
        <v>-1870</v>
      </c>
      <c r="V36" s="91">
        <v>-8.5353100000000008</v>
      </c>
      <c r="W36" s="94">
        <v>9198</v>
      </c>
      <c r="X36" s="95">
        <f t="shared" si="8"/>
        <v>2.1786257882148292</v>
      </c>
    </row>
    <row r="37" spans="1:24" x14ac:dyDescent="0.15">
      <c r="A37" s="1" t="s">
        <v>141</v>
      </c>
      <c r="B37" s="1" t="s">
        <v>142</v>
      </c>
      <c r="C37" s="87" t="s">
        <v>143</v>
      </c>
      <c r="D37" s="88"/>
      <c r="E37" s="88"/>
      <c r="F37" s="88"/>
      <c r="G37" s="88"/>
      <c r="H37" s="89">
        <v>25076</v>
      </c>
      <c r="I37" s="80"/>
      <c r="J37" s="90">
        <v>24259</v>
      </c>
      <c r="K37" s="80">
        <v>-817</v>
      </c>
      <c r="L37" s="91">
        <v>-3.2580953899999998</v>
      </c>
      <c r="M37" s="80">
        <v>10074</v>
      </c>
      <c r="N37" s="92">
        <f t="shared" si="6"/>
        <v>2.4080802064721065</v>
      </c>
      <c r="O37" s="90">
        <v>22936</v>
      </c>
      <c r="P37" s="80">
        <v>-1323</v>
      </c>
      <c r="Q37" s="91">
        <v>-5.4536460695000004</v>
      </c>
      <c r="R37" s="80">
        <v>9929</v>
      </c>
      <c r="S37" s="92">
        <f t="shared" si="7"/>
        <v>2.3100010071507704</v>
      </c>
      <c r="T37" s="93">
        <v>21131</v>
      </c>
      <c r="U37" s="80">
        <v>-1805</v>
      </c>
      <c r="V37" s="91">
        <v>-7.86972</v>
      </c>
      <c r="W37" s="94">
        <v>9538</v>
      </c>
      <c r="X37" s="95">
        <f t="shared" si="8"/>
        <v>2.2154539735793666</v>
      </c>
    </row>
    <row r="38" spans="1:24" x14ac:dyDescent="0.15">
      <c r="A38" s="1" t="s">
        <v>88</v>
      </c>
      <c r="B38" s="1" t="s">
        <v>89</v>
      </c>
      <c r="C38" s="87" t="s">
        <v>144</v>
      </c>
      <c r="D38" s="88"/>
      <c r="E38" s="88"/>
      <c r="F38" s="88"/>
      <c r="G38" s="88"/>
      <c r="H38" s="89">
        <v>53135</v>
      </c>
      <c r="I38" s="80"/>
      <c r="J38" s="90">
        <v>51526</v>
      </c>
      <c r="K38" s="80">
        <v>-1609</v>
      </c>
      <c r="L38" s="91">
        <v>-3.0281358802999998</v>
      </c>
      <c r="M38" s="80">
        <v>21717</v>
      </c>
      <c r="N38" s="92">
        <f t="shared" si="6"/>
        <v>2.3726113183220519</v>
      </c>
      <c r="O38" s="90">
        <v>49625</v>
      </c>
      <c r="P38" s="80">
        <v>-1901</v>
      </c>
      <c r="Q38" s="91">
        <v>-3.6893995264999999</v>
      </c>
      <c r="R38" s="80">
        <v>21681</v>
      </c>
      <c r="S38" s="92">
        <f t="shared" si="7"/>
        <v>2.288870439555371</v>
      </c>
      <c r="T38" s="93">
        <v>46391</v>
      </c>
      <c r="U38" s="80">
        <v>-3234</v>
      </c>
      <c r="V38" s="91">
        <v>-6.5168799999999996</v>
      </c>
      <c r="W38" s="94">
        <v>20928</v>
      </c>
      <c r="X38" s="95">
        <f t="shared" si="8"/>
        <v>2.2166953363914375</v>
      </c>
    </row>
    <row r="39" spans="1:24" x14ac:dyDescent="0.15">
      <c r="A39" s="1" t="s">
        <v>69</v>
      </c>
      <c r="B39" s="1" t="s">
        <v>133</v>
      </c>
      <c r="C39" s="87" t="s">
        <v>145</v>
      </c>
      <c r="D39" s="88"/>
      <c r="E39" s="88"/>
      <c r="F39" s="88"/>
      <c r="G39" s="88"/>
      <c r="H39" s="89">
        <v>67614</v>
      </c>
      <c r="I39" s="80"/>
      <c r="J39" s="90">
        <v>69384</v>
      </c>
      <c r="K39" s="80">
        <v>1770</v>
      </c>
      <c r="L39" s="91">
        <v>2.6178010470999999</v>
      </c>
      <c r="M39" s="80">
        <v>27634</v>
      </c>
      <c r="N39" s="92">
        <f t="shared" si="6"/>
        <v>2.5108200043424769</v>
      </c>
      <c r="O39" s="90">
        <v>69702</v>
      </c>
      <c r="P39" s="80">
        <v>318</v>
      </c>
      <c r="Q39" s="91">
        <v>0.45831892079999997</v>
      </c>
      <c r="R39" s="80">
        <v>28846</v>
      </c>
      <c r="S39" s="92">
        <f t="shared" si="7"/>
        <v>2.416348887194065</v>
      </c>
      <c r="T39" s="93">
        <v>70331</v>
      </c>
      <c r="U39" s="80">
        <v>629</v>
      </c>
      <c r="V39" s="91">
        <v>0.90241000000000005</v>
      </c>
      <c r="W39" s="94">
        <v>30276</v>
      </c>
      <c r="X39" s="95">
        <f t="shared" si="8"/>
        <v>2.3229951116395826</v>
      </c>
    </row>
    <row r="40" spans="1:24" x14ac:dyDescent="0.15">
      <c r="A40" s="1" t="s">
        <v>88</v>
      </c>
      <c r="B40" s="1" t="s">
        <v>89</v>
      </c>
      <c r="C40" s="87" t="s">
        <v>146</v>
      </c>
      <c r="D40" s="88"/>
      <c r="E40" s="88"/>
      <c r="F40" s="88"/>
      <c r="G40" s="88"/>
      <c r="H40" s="89">
        <v>37066</v>
      </c>
      <c r="I40" s="80"/>
      <c r="J40" s="90">
        <v>36278</v>
      </c>
      <c r="K40" s="80">
        <v>-788</v>
      </c>
      <c r="L40" s="91">
        <v>-2.1259375169000001</v>
      </c>
      <c r="M40" s="80">
        <v>15287</v>
      </c>
      <c r="N40" s="92">
        <f t="shared" si="6"/>
        <v>2.3731274939491072</v>
      </c>
      <c r="O40" s="90">
        <v>34995</v>
      </c>
      <c r="P40" s="80">
        <v>-1283</v>
      </c>
      <c r="Q40" s="91">
        <v>-3.5365786426999999</v>
      </c>
      <c r="R40" s="80">
        <v>15054</v>
      </c>
      <c r="S40" s="92">
        <f t="shared" si="7"/>
        <v>2.3246313272220007</v>
      </c>
      <c r="T40" s="93">
        <v>32826</v>
      </c>
      <c r="U40" s="80">
        <v>-2169</v>
      </c>
      <c r="V40" s="91">
        <v>-6.1980300000000002</v>
      </c>
      <c r="W40" s="94">
        <v>14844</v>
      </c>
      <c r="X40" s="95">
        <f t="shared" si="8"/>
        <v>2.2113985448666127</v>
      </c>
    </row>
    <row r="41" spans="1:24" x14ac:dyDescent="0.15">
      <c r="A41" s="1" t="s">
        <v>69</v>
      </c>
      <c r="B41" s="1" t="s">
        <v>133</v>
      </c>
      <c r="C41" s="87" t="s">
        <v>147</v>
      </c>
      <c r="D41" s="88"/>
      <c r="E41" s="88"/>
      <c r="F41" s="88"/>
      <c r="G41" s="88"/>
      <c r="H41" s="89">
        <v>60677</v>
      </c>
      <c r="I41" s="80"/>
      <c r="J41" s="90">
        <v>60353</v>
      </c>
      <c r="K41" s="80">
        <v>-324</v>
      </c>
      <c r="L41" s="91">
        <v>-0.53397498229999996</v>
      </c>
      <c r="M41" s="80">
        <v>22991</v>
      </c>
      <c r="N41" s="92">
        <f t="shared" si="6"/>
        <v>2.6250706798312384</v>
      </c>
      <c r="O41" s="90">
        <v>59064</v>
      </c>
      <c r="P41" s="80">
        <v>-1289</v>
      </c>
      <c r="Q41" s="91">
        <v>-2.1357678989000002</v>
      </c>
      <c r="R41" s="80">
        <v>23551</v>
      </c>
      <c r="S41" s="92">
        <f t="shared" si="7"/>
        <v>2.5079189843318757</v>
      </c>
      <c r="T41" s="93">
        <v>58171</v>
      </c>
      <c r="U41" s="80">
        <v>-893</v>
      </c>
      <c r="V41" s="91">
        <v>-1.5119199999999999</v>
      </c>
      <c r="W41" s="94">
        <v>24640</v>
      </c>
      <c r="X41" s="95">
        <f t="shared" si="8"/>
        <v>2.3608360389610388</v>
      </c>
    </row>
    <row r="42" spans="1:24" x14ac:dyDescent="0.15">
      <c r="A42" s="1" t="s">
        <v>69</v>
      </c>
      <c r="B42" s="1" t="s">
        <v>119</v>
      </c>
      <c r="C42" s="87" t="s">
        <v>148</v>
      </c>
      <c r="D42" s="88"/>
      <c r="E42" s="88"/>
      <c r="F42" s="88"/>
      <c r="G42" s="88"/>
      <c r="H42" s="89">
        <v>60104</v>
      </c>
      <c r="I42" s="80"/>
      <c r="J42" s="90">
        <v>59449</v>
      </c>
      <c r="K42" s="80">
        <v>-655</v>
      </c>
      <c r="L42" s="91">
        <v>-1.0897777185999999</v>
      </c>
      <c r="M42" s="80">
        <v>22603</v>
      </c>
      <c r="N42" s="92">
        <f t="shared" si="6"/>
        <v>2.630137592354997</v>
      </c>
      <c r="O42" s="90">
        <v>57436</v>
      </c>
      <c r="P42" s="80">
        <v>-2013</v>
      </c>
      <c r="Q42" s="91">
        <v>-3.3860956450000002</v>
      </c>
      <c r="R42" s="80">
        <v>22632</v>
      </c>
      <c r="S42" s="92">
        <f t="shared" si="7"/>
        <v>2.5378225521385649</v>
      </c>
      <c r="T42" s="93">
        <v>56869</v>
      </c>
      <c r="U42" s="80">
        <v>-567</v>
      </c>
      <c r="V42" s="91">
        <v>-0.98719000000000001</v>
      </c>
      <c r="W42" s="94">
        <v>23102</v>
      </c>
      <c r="X42" s="95">
        <f t="shared" si="8"/>
        <v>2.4616483421348803</v>
      </c>
    </row>
    <row r="43" spans="1:24" x14ac:dyDescent="0.15">
      <c r="A43" s="1" t="s">
        <v>149</v>
      </c>
      <c r="B43" s="1" t="s">
        <v>150</v>
      </c>
      <c r="C43" s="87" t="s">
        <v>151</v>
      </c>
      <c r="D43" s="88"/>
      <c r="E43" s="88"/>
      <c r="F43" s="88"/>
      <c r="G43" s="88"/>
      <c r="H43" s="89">
        <v>48056</v>
      </c>
      <c r="I43" s="80"/>
      <c r="J43" s="90">
        <v>48032</v>
      </c>
      <c r="K43" s="80">
        <v>-24</v>
      </c>
      <c r="L43" s="91">
        <v>-4.9941734600000003E-2</v>
      </c>
      <c r="M43" s="80">
        <v>18412</v>
      </c>
      <c r="N43" s="92">
        <f t="shared" si="6"/>
        <v>2.6087334347164894</v>
      </c>
      <c r="O43" s="90">
        <v>46390</v>
      </c>
      <c r="P43" s="80">
        <v>-1642</v>
      </c>
      <c r="Q43" s="91">
        <v>-3.4185542971</v>
      </c>
      <c r="R43" s="80">
        <v>18508</v>
      </c>
      <c r="S43" s="92">
        <f t="shared" si="7"/>
        <v>2.5064836827317918</v>
      </c>
      <c r="T43" s="93">
        <v>44302</v>
      </c>
      <c r="U43" s="80">
        <v>-2088</v>
      </c>
      <c r="V43" s="91">
        <v>-4.5009699999999997</v>
      </c>
      <c r="W43" s="94">
        <v>18337</v>
      </c>
      <c r="X43" s="95">
        <f t="shared" si="8"/>
        <v>2.4159895293668541</v>
      </c>
    </row>
    <row r="44" spans="1:24" x14ac:dyDescent="0.15">
      <c r="A44" s="1" t="s">
        <v>69</v>
      </c>
      <c r="B44" s="1" t="s">
        <v>119</v>
      </c>
      <c r="C44" s="87" t="s">
        <v>152</v>
      </c>
      <c r="D44" s="88"/>
      <c r="E44" s="88"/>
      <c r="F44" s="88"/>
      <c r="G44" s="88"/>
      <c r="H44" s="89">
        <v>19982</v>
      </c>
      <c r="I44" s="80"/>
      <c r="J44" s="90">
        <v>18766</v>
      </c>
      <c r="K44" s="80">
        <v>-1216</v>
      </c>
      <c r="L44" s="91">
        <v>-6.0854769292000004</v>
      </c>
      <c r="M44" s="80">
        <v>7400</v>
      </c>
      <c r="N44" s="92">
        <f t="shared" si="6"/>
        <v>2.5359459459459459</v>
      </c>
      <c r="O44" s="90">
        <v>17278</v>
      </c>
      <c r="P44" s="80">
        <v>-1488</v>
      </c>
      <c r="Q44" s="91">
        <v>-7.9292337206000001</v>
      </c>
      <c r="R44" s="80">
        <v>7327</v>
      </c>
      <c r="S44" s="92">
        <f t="shared" si="7"/>
        <v>2.3581274737273099</v>
      </c>
      <c r="T44" s="93">
        <v>15916</v>
      </c>
      <c r="U44" s="80">
        <v>-1362</v>
      </c>
      <c r="V44" s="91">
        <v>-7.88286</v>
      </c>
      <c r="W44" s="94">
        <v>7281</v>
      </c>
      <c r="X44" s="95">
        <f t="shared" si="8"/>
        <v>2.1859634665567915</v>
      </c>
    </row>
    <row r="45" spans="1:24" x14ac:dyDescent="0.15">
      <c r="A45" s="1" t="s">
        <v>69</v>
      </c>
      <c r="B45" s="1" t="s">
        <v>119</v>
      </c>
      <c r="C45" s="87" t="s">
        <v>153</v>
      </c>
      <c r="D45" s="88"/>
      <c r="E45" s="88"/>
      <c r="F45" s="88"/>
      <c r="G45" s="88"/>
      <c r="H45" s="89">
        <v>3737</v>
      </c>
      <c r="I45" s="80"/>
      <c r="J45" s="90">
        <v>3515</v>
      </c>
      <c r="K45" s="80">
        <v>-222</v>
      </c>
      <c r="L45" s="91">
        <v>-5.9405940594000004</v>
      </c>
      <c r="M45" s="80">
        <v>1086</v>
      </c>
      <c r="N45" s="92">
        <f t="shared" si="6"/>
        <v>3.2366482504604051</v>
      </c>
      <c r="O45" s="90">
        <v>3329</v>
      </c>
      <c r="P45" s="80">
        <v>-186</v>
      </c>
      <c r="Q45" s="91">
        <v>-5.2916073968999999</v>
      </c>
      <c r="R45" s="80">
        <v>1070</v>
      </c>
      <c r="S45" s="92">
        <f t="shared" si="7"/>
        <v>3.1112149532710278</v>
      </c>
      <c r="T45" s="93">
        <v>3044</v>
      </c>
      <c r="U45" s="80">
        <v>-285</v>
      </c>
      <c r="V45" s="91">
        <v>-8.5611300000000004</v>
      </c>
      <c r="W45" s="94">
        <v>1051</v>
      </c>
      <c r="X45" s="95">
        <f t="shared" si="8"/>
        <v>2.8962892483349192</v>
      </c>
    </row>
    <row r="46" spans="1:24" x14ac:dyDescent="0.15">
      <c r="A46" s="1" t="s">
        <v>149</v>
      </c>
      <c r="B46" s="1" t="s">
        <v>150</v>
      </c>
      <c r="C46" s="87" t="s">
        <v>154</v>
      </c>
      <c r="D46" s="88"/>
      <c r="E46" s="88"/>
      <c r="F46" s="88"/>
      <c r="G46" s="88"/>
      <c r="H46" s="89">
        <v>10121</v>
      </c>
      <c r="I46" s="80"/>
      <c r="J46" s="90">
        <v>8748</v>
      </c>
      <c r="K46" s="80">
        <v>-1373</v>
      </c>
      <c r="L46" s="91">
        <v>-13.565853176599999</v>
      </c>
      <c r="M46" s="80">
        <v>3959</v>
      </c>
      <c r="N46" s="92">
        <f t="shared" si="6"/>
        <v>2.2096489012376863</v>
      </c>
      <c r="O46" s="90">
        <v>7337</v>
      </c>
      <c r="P46" s="80">
        <v>-1411</v>
      </c>
      <c r="Q46" s="91">
        <v>-16.1294010059</v>
      </c>
      <c r="R46" s="80">
        <v>3571</v>
      </c>
      <c r="S46" s="92">
        <f t="shared" si="7"/>
        <v>2.0546065527863342</v>
      </c>
      <c r="T46" s="93">
        <v>6260</v>
      </c>
      <c r="U46" s="80">
        <v>-1077</v>
      </c>
      <c r="V46" s="91">
        <v>-14.67902</v>
      </c>
      <c r="W46" s="94">
        <v>3196</v>
      </c>
      <c r="X46" s="95">
        <f t="shared" si="8"/>
        <v>1.9586983729662077</v>
      </c>
    </row>
    <row r="47" spans="1:24" x14ac:dyDescent="0.15">
      <c r="A47" s="1" t="s">
        <v>149</v>
      </c>
      <c r="B47" s="1" t="s">
        <v>150</v>
      </c>
      <c r="C47" s="87" t="s">
        <v>155</v>
      </c>
      <c r="D47" s="88"/>
      <c r="E47" s="88"/>
      <c r="F47" s="88"/>
      <c r="G47" s="88"/>
      <c r="H47" s="89">
        <v>5897</v>
      </c>
      <c r="I47" s="80"/>
      <c r="J47" s="90">
        <v>5114</v>
      </c>
      <c r="K47" s="80">
        <v>-783</v>
      </c>
      <c r="L47" s="91">
        <v>-13.277937934500001</v>
      </c>
      <c r="M47" s="80">
        <v>2194</v>
      </c>
      <c r="N47" s="92">
        <f t="shared" si="6"/>
        <v>2.3309024612579763</v>
      </c>
      <c r="O47" s="90">
        <v>4422</v>
      </c>
      <c r="P47" s="80">
        <v>-692</v>
      </c>
      <c r="Q47" s="91">
        <v>-13.5314822057</v>
      </c>
      <c r="R47" s="80">
        <v>2039</v>
      </c>
      <c r="S47" s="92">
        <f t="shared" si="7"/>
        <v>2.1687101520353114</v>
      </c>
      <c r="T47" s="93">
        <v>3794</v>
      </c>
      <c r="U47" s="80">
        <v>-628</v>
      </c>
      <c r="V47" s="91">
        <v>-14.20172</v>
      </c>
      <c r="W47" s="94">
        <v>1861</v>
      </c>
      <c r="X47" s="95">
        <f t="shared" si="8"/>
        <v>2.0386888769478775</v>
      </c>
    </row>
    <row r="48" spans="1:24" x14ac:dyDescent="0.15">
      <c r="A48" s="1" t="s">
        <v>149</v>
      </c>
      <c r="B48" s="1" t="s">
        <v>150</v>
      </c>
      <c r="C48" s="87" t="s">
        <v>156</v>
      </c>
      <c r="D48" s="88"/>
      <c r="E48" s="88"/>
      <c r="F48" s="88"/>
      <c r="G48" s="88"/>
      <c r="H48" s="89">
        <v>5447</v>
      </c>
      <c r="I48" s="80"/>
      <c r="J48" s="90">
        <v>5074</v>
      </c>
      <c r="K48" s="80">
        <v>-373</v>
      </c>
      <c r="L48" s="91">
        <v>-6.8478061317999996</v>
      </c>
      <c r="M48" s="80">
        <v>2009</v>
      </c>
      <c r="N48" s="92">
        <f t="shared" si="6"/>
        <v>2.5256346441015429</v>
      </c>
      <c r="O48" s="90">
        <v>4653</v>
      </c>
      <c r="P48" s="80">
        <v>-421</v>
      </c>
      <c r="Q48" s="91">
        <v>-8.2972014190000003</v>
      </c>
      <c r="R48" s="80">
        <v>2003</v>
      </c>
      <c r="S48" s="92">
        <f t="shared" si="7"/>
        <v>2.3230154767848226</v>
      </c>
      <c r="T48" s="93">
        <v>4167</v>
      </c>
      <c r="U48" s="80">
        <v>-486</v>
      </c>
      <c r="V48" s="91">
        <v>-10.44487</v>
      </c>
      <c r="W48" s="94">
        <v>1868</v>
      </c>
      <c r="X48" s="95">
        <f t="shared" si="8"/>
        <v>2.2307280513918628</v>
      </c>
    </row>
    <row r="49" spans="1:24" x14ac:dyDescent="0.15">
      <c r="A49" s="1" t="s">
        <v>149</v>
      </c>
      <c r="B49" s="1" t="s">
        <v>150</v>
      </c>
      <c r="C49" s="87" t="s">
        <v>157</v>
      </c>
      <c r="D49" s="88"/>
      <c r="E49" s="88"/>
      <c r="F49" s="88"/>
      <c r="G49" s="88"/>
      <c r="H49" s="89">
        <v>6024</v>
      </c>
      <c r="I49" s="80"/>
      <c r="J49" s="90">
        <v>5341</v>
      </c>
      <c r="K49" s="80">
        <v>-683</v>
      </c>
      <c r="L49" s="91">
        <v>-11.337981407699999</v>
      </c>
      <c r="M49" s="80">
        <v>2317</v>
      </c>
      <c r="N49" s="92">
        <f t="shared" si="6"/>
        <v>2.3051359516616312</v>
      </c>
      <c r="O49" s="90">
        <v>4547</v>
      </c>
      <c r="P49" s="80">
        <v>-794</v>
      </c>
      <c r="Q49" s="91">
        <v>-14.8661299382</v>
      </c>
      <c r="R49" s="80">
        <v>2140</v>
      </c>
      <c r="S49" s="92">
        <f t="shared" si="7"/>
        <v>2.1247663551401867</v>
      </c>
      <c r="T49" s="93">
        <v>3832</v>
      </c>
      <c r="U49" s="80">
        <v>-715</v>
      </c>
      <c r="V49" s="91">
        <v>-15.72465</v>
      </c>
      <c r="W49" s="94">
        <v>1871</v>
      </c>
      <c r="X49" s="95">
        <f t="shared" si="8"/>
        <v>2.0481026189203635</v>
      </c>
    </row>
    <row r="50" spans="1:24" x14ac:dyDescent="0.15">
      <c r="A50" s="1" t="s">
        <v>149</v>
      </c>
      <c r="B50" s="1" t="s">
        <v>150</v>
      </c>
      <c r="C50" s="87" t="s">
        <v>158</v>
      </c>
      <c r="D50" s="88"/>
      <c r="E50" s="88"/>
      <c r="F50" s="88"/>
      <c r="G50" s="88"/>
      <c r="H50" s="89">
        <v>28424</v>
      </c>
      <c r="I50" s="80"/>
      <c r="J50" s="90">
        <v>28463</v>
      </c>
      <c r="K50" s="80">
        <v>39</v>
      </c>
      <c r="L50" s="91">
        <v>0.13720799319999999</v>
      </c>
      <c r="M50" s="80">
        <v>10891</v>
      </c>
      <c r="N50" s="92">
        <f t="shared" si="6"/>
        <v>2.6134422918005691</v>
      </c>
      <c r="O50" s="90">
        <v>28120</v>
      </c>
      <c r="P50" s="80">
        <v>-343</v>
      </c>
      <c r="Q50" s="91">
        <v>-1.2050732529999999</v>
      </c>
      <c r="R50" s="80">
        <v>11141</v>
      </c>
      <c r="S50" s="92">
        <f t="shared" si="7"/>
        <v>2.5240104119917421</v>
      </c>
      <c r="T50" s="93">
        <v>27686</v>
      </c>
      <c r="U50" s="80">
        <v>-434</v>
      </c>
      <c r="V50" s="91">
        <v>-1.54339</v>
      </c>
      <c r="W50" s="94">
        <v>11568</v>
      </c>
      <c r="X50" s="95">
        <f t="shared" si="8"/>
        <v>2.393326417704011</v>
      </c>
    </row>
    <row r="51" spans="1:24" x14ac:dyDescent="0.15">
      <c r="A51" s="1" t="s">
        <v>149</v>
      </c>
      <c r="B51" s="1" t="s">
        <v>150</v>
      </c>
      <c r="C51" s="87" t="s">
        <v>159</v>
      </c>
      <c r="D51" s="88"/>
      <c r="E51" s="88"/>
      <c r="F51" s="88"/>
      <c r="G51" s="88"/>
      <c r="H51" s="89">
        <v>4919</v>
      </c>
      <c r="I51" s="80"/>
      <c r="J51" s="90">
        <v>4767</v>
      </c>
      <c r="K51" s="80">
        <v>-152</v>
      </c>
      <c r="L51" s="91">
        <v>-3.0900589550999999</v>
      </c>
      <c r="M51" s="80">
        <v>1675</v>
      </c>
      <c r="N51" s="92">
        <f t="shared" si="6"/>
        <v>2.8459701492537315</v>
      </c>
      <c r="O51" s="90">
        <v>4226</v>
      </c>
      <c r="P51" s="80">
        <v>-541</v>
      </c>
      <c r="Q51" s="91">
        <v>-11.348856723300001</v>
      </c>
      <c r="R51" s="80">
        <v>1660</v>
      </c>
      <c r="S51" s="92">
        <f t="shared" si="7"/>
        <v>2.5457831325301203</v>
      </c>
      <c r="T51" s="93">
        <v>3760</v>
      </c>
      <c r="U51" s="80">
        <v>-466</v>
      </c>
      <c r="V51" s="91">
        <v>-11.02698</v>
      </c>
      <c r="W51" s="94">
        <v>1619</v>
      </c>
      <c r="X51" s="95">
        <f t="shared" si="8"/>
        <v>2.3224212476837556</v>
      </c>
    </row>
    <row r="52" spans="1:24" x14ac:dyDescent="0.15">
      <c r="A52" s="1" t="s">
        <v>149</v>
      </c>
      <c r="B52" s="1" t="s">
        <v>150</v>
      </c>
      <c r="C52" s="87" t="s">
        <v>160</v>
      </c>
      <c r="D52" s="88"/>
      <c r="E52" s="88"/>
      <c r="F52" s="88"/>
      <c r="G52" s="88"/>
      <c r="H52" s="89">
        <v>19149</v>
      </c>
      <c r="I52" s="80"/>
      <c r="J52" s="90">
        <v>17859</v>
      </c>
      <c r="K52" s="80">
        <v>-1290</v>
      </c>
      <c r="L52" s="91">
        <v>-6.7366442111999998</v>
      </c>
      <c r="M52" s="80">
        <v>7103</v>
      </c>
      <c r="N52" s="92">
        <f t="shared" si="6"/>
        <v>2.5142897367309587</v>
      </c>
      <c r="O52" s="90">
        <v>15946</v>
      </c>
      <c r="P52" s="80">
        <v>-1913</v>
      </c>
      <c r="Q52" s="91">
        <v>-10.711685984700001</v>
      </c>
      <c r="R52" s="80">
        <v>6628</v>
      </c>
      <c r="S52" s="92">
        <f t="shared" si="7"/>
        <v>2.4058539529269765</v>
      </c>
      <c r="T52" s="93">
        <v>14338</v>
      </c>
      <c r="U52" s="80">
        <v>-1608</v>
      </c>
      <c r="V52" s="91">
        <v>-10.08403</v>
      </c>
      <c r="W52" s="94">
        <v>6330</v>
      </c>
      <c r="X52" s="95">
        <f t="shared" si="8"/>
        <v>2.2650868878357029</v>
      </c>
    </row>
    <row r="53" spans="1:24" x14ac:dyDescent="0.15">
      <c r="A53" s="1" t="s">
        <v>161</v>
      </c>
      <c r="B53" s="1" t="s">
        <v>162</v>
      </c>
      <c r="C53" s="87" t="s">
        <v>163</v>
      </c>
      <c r="D53" s="88"/>
      <c r="E53" s="88"/>
      <c r="F53" s="88"/>
      <c r="G53" s="88"/>
      <c r="H53" s="89">
        <v>20131</v>
      </c>
      <c r="I53" s="80"/>
      <c r="J53" s="90">
        <v>18896</v>
      </c>
      <c r="K53" s="80">
        <v>-1235</v>
      </c>
      <c r="L53" s="91">
        <v>-6.1348169490000002</v>
      </c>
      <c r="M53" s="80">
        <v>7892</v>
      </c>
      <c r="N53" s="92">
        <f t="shared" si="6"/>
        <v>2.3943233654333502</v>
      </c>
      <c r="O53" s="90">
        <v>17252</v>
      </c>
      <c r="P53" s="80">
        <v>-1644</v>
      </c>
      <c r="Q53" s="91">
        <v>-8.7002540219999993</v>
      </c>
      <c r="R53" s="80">
        <v>7523</v>
      </c>
      <c r="S53" s="92">
        <f t="shared" si="7"/>
        <v>2.2932340821480794</v>
      </c>
      <c r="T53" s="93">
        <v>15826</v>
      </c>
      <c r="U53" s="80">
        <v>-1426</v>
      </c>
      <c r="V53" s="91">
        <v>-8.2657100000000003</v>
      </c>
      <c r="W53" s="94">
        <v>7519</v>
      </c>
      <c r="X53" s="95">
        <f t="shared" si="8"/>
        <v>2.1048011703684</v>
      </c>
    </row>
    <row r="54" spans="1:24" x14ac:dyDescent="0.15">
      <c r="A54" s="1" t="s">
        <v>161</v>
      </c>
      <c r="B54" s="1" t="s">
        <v>162</v>
      </c>
      <c r="C54" s="87" t="s">
        <v>164</v>
      </c>
      <c r="D54" s="88"/>
      <c r="E54" s="88"/>
      <c r="F54" s="88"/>
      <c r="G54" s="88"/>
      <c r="H54" s="89">
        <v>7003</v>
      </c>
      <c r="I54" s="80"/>
      <c r="J54" s="90">
        <v>6386</v>
      </c>
      <c r="K54" s="80">
        <v>-617</v>
      </c>
      <c r="L54" s="91">
        <v>-8.8105097815000004</v>
      </c>
      <c r="M54" s="80">
        <v>2847</v>
      </c>
      <c r="N54" s="92">
        <f t="shared" si="6"/>
        <v>2.2430628731998596</v>
      </c>
      <c r="O54" s="90">
        <v>5926</v>
      </c>
      <c r="P54" s="80">
        <v>-460</v>
      </c>
      <c r="Q54" s="91">
        <v>-7.2032571250000004</v>
      </c>
      <c r="R54" s="80">
        <v>2685</v>
      </c>
      <c r="S54" s="92">
        <f t="shared" si="7"/>
        <v>2.2070763500931099</v>
      </c>
      <c r="T54" s="93">
        <v>5109</v>
      </c>
      <c r="U54" s="80">
        <v>-817</v>
      </c>
      <c r="V54" s="91">
        <v>-13.7867</v>
      </c>
      <c r="W54" s="94">
        <v>2717</v>
      </c>
      <c r="X54" s="95">
        <f t="shared" si="8"/>
        <v>1.8803827751196172</v>
      </c>
    </row>
    <row r="55" spans="1:24" x14ac:dyDescent="0.15">
      <c r="A55" s="1" t="s">
        <v>165</v>
      </c>
      <c r="B55" s="1" t="s">
        <v>166</v>
      </c>
      <c r="C55" s="87" t="s">
        <v>167</v>
      </c>
      <c r="D55" s="88"/>
      <c r="E55" s="88"/>
      <c r="F55" s="88"/>
      <c r="G55" s="88"/>
      <c r="H55" s="89">
        <v>10131</v>
      </c>
      <c r="I55" s="80"/>
      <c r="J55" s="90">
        <v>9004</v>
      </c>
      <c r="K55" s="80">
        <v>-1127</v>
      </c>
      <c r="L55" s="91">
        <v>-11.124272036300001</v>
      </c>
      <c r="M55" s="80">
        <v>3968</v>
      </c>
      <c r="N55" s="92">
        <f t="shared" si="6"/>
        <v>2.2691532258064515</v>
      </c>
      <c r="O55" s="90">
        <v>8248</v>
      </c>
      <c r="P55" s="80">
        <v>-756</v>
      </c>
      <c r="Q55" s="91">
        <v>-8.3962683251999994</v>
      </c>
      <c r="R55" s="80">
        <v>3752</v>
      </c>
      <c r="S55" s="92">
        <f t="shared" si="7"/>
        <v>2.1982942430703623</v>
      </c>
      <c r="T55" s="93">
        <v>7428</v>
      </c>
      <c r="U55" s="80">
        <v>-820</v>
      </c>
      <c r="V55" s="91">
        <v>-9.9418000000000006</v>
      </c>
      <c r="W55" s="94">
        <v>3542</v>
      </c>
      <c r="X55" s="95">
        <f t="shared" si="8"/>
        <v>2.0971202710333143</v>
      </c>
    </row>
    <row r="56" spans="1:24" x14ac:dyDescent="0.15">
      <c r="A56" s="1" t="s">
        <v>165</v>
      </c>
      <c r="B56" s="1" t="s">
        <v>166</v>
      </c>
      <c r="C56" s="87" t="s">
        <v>168</v>
      </c>
      <c r="D56" s="88"/>
      <c r="E56" s="88"/>
      <c r="F56" s="88"/>
      <c r="G56" s="88"/>
      <c r="H56" s="89">
        <v>6417</v>
      </c>
      <c r="I56" s="80"/>
      <c r="J56" s="90">
        <v>5428</v>
      </c>
      <c r="K56" s="80">
        <v>-989</v>
      </c>
      <c r="L56" s="91">
        <v>-15.4121863799</v>
      </c>
      <c r="M56" s="80">
        <v>2307</v>
      </c>
      <c r="N56" s="92">
        <f t="shared" si="6"/>
        <v>2.3528391850888601</v>
      </c>
      <c r="O56" s="90">
        <v>4876</v>
      </c>
      <c r="P56" s="80">
        <v>-552</v>
      </c>
      <c r="Q56" s="91">
        <v>-10.1694915254</v>
      </c>
      <c r="R56" s="80">
        <v>2173</v>
      </c>
      <c r="S56" s="92">
        <f t="shared" si="7"/>
        <v>2.2439024390243905</v>
      </c>
      <c r="T56" s="93">
        <v>4306</v>
      </c>
      <c r="U56" s="80">
        <v>-570</v>
      </c>
      <c r="V56" s="91">
        <v>-11.689909999999999</v>
      </c>
      <c r="W56" s="94">
        <v>2053</v>
      </c>
      <c r="X56" s="95">
        <f t="shared" si="8"/>
        <v>2.0974184120798829</v>
      </c>
    </row>
    <row r="57" spans="1:24" x14ac:dyDescent="0.15">
      <c r="A57" s="1" t="s">
        <v>165</v>
      </c>
      <c r="B57" s="1" t="s">
        <v>166</v>
      </c>
      <c r="C57" s="87" t="s">
        <v>169</v>
      </c>
      <c r="D57" s="88"/>
      <c r="E57" s="88"/>
      <c r="F57" s="88"/>
      <c r="G57" s="88"/>
      <c r="H57" s="89">
        <v>4775</v>
      </c>
      <c r="I57" s="80"/>
      <c r="J57" s="90">
        <v>4409</v>
      </c>
      <c r="K57" s="80">
        <v>-366</v>
      </c>
      <c r="L57" s="91">
        <v>-7.664921466</v>
      </c>
      <c r="M57" s="80">
        <v>1868</v>
      </c>
      <c r="N57" s="92">
        <f t="shared" si="6"/>
        <v>2.3602783725910066</v>
      </c>
      <c r="O57" s="90">
        <v>4049</v>
      </c>
      <c r="P57" s="80">
        <v>-360</v>
      </c>
      <c r="Q57" s="91">
        <v>-8.1651168065000004</v>
      </c>
      <c r="R57" s="80">
        <v>1765</v>
      </c>
      <c r="S57" s="92">
        <f t="shared" si="7"/>
        <v>2.2940509915014164</v>
      </c>
      <c r="T57" s="93">
        <v>3592</v>
      </c>
      <c r="U57" s="80">
        <v>-457</v>
      </c>
      <c r="V57" s="91">
        <v>-11.28674</v>
      </c>
      <c r="W57" s="94">
        <v>1654</v>
      </c>
      <c r="X57" s="95">
        <f t="shared" si="8"/>
        <v>2.1717049576783554</v>
      </c>
    </row>
    <row r="58" spans="1:24" x14ac:dyDescent="0.15">
      <c r="A58" s="1" t="s">
        <v>165</v>
      </c>
      <c r="B58" s="1" t="s">
        <v>166</v>
      </c>
      <c r="C58" s="87" t="s">
        <v>170</v>
      </c>
      <c r="D58" s="88"/>
      <c r="E58" s="88"/>
      <c r="F58" s="88"/>
      <c r="G58" s="88"/>
      <c r="H58" s="89">
        <v>4816</v>
      </c>
      <c r="I58" s="80"/>
      <c r="J58" s="90">
        <v>4408</v>
      </c>
      <c r="K58" s="80">
        <v>-408</v>
      </c>
      <c r="L58" s="91">
        <v>-8.4717607973</v>
      </c>
      <c r="M58" s="80">
        <v>1863</v>
      </c>
      <c r="N58" s="92">
        <f t="shared" si="6"/>
        <v>2.3660762211486848</v>
      </c>
      <c r="O58" s="90">
        <v>3906</v>
      </c>
      <c r="P58" s="80">
        <v>-502</v>
      </c>
      <c r="Q58" s="91">
        <v>-11.388384755000001</v>
      </c>
      <c r="R58" s="80">
        <v>1729</v>
      </c>
      <c r="S58" s="92">
        <f t="shared" si="7"/>
        <v>2.2591093117408905</v>
      </c>
      <c r="T58" s="93">
        <v>3403</v>
      </c>
      <c r="U58" s="80">
        <v>-503</v>
      </c>
      <c r="V58" s="91">
        <v>-12.87762</v>
      </c>
      <c r="W58" s="94">
        <v>1597</v>
      </c>
      <c r="X58" s="95">
        <f t="shared" si="8"/>
        <v>2.1308703819661865</v>
      </c>
    </row>
    <row r="59" spans="1:24" x14ac:dyDescent="0.15">
      <c r="A59" s="1" t="s">
        <v>165</v>
      </c>
      <c r="B59" s="1" t="s">
        <v>166</v>
      </c>
      <c r="C59" s="87" t="s">
        <v>171</v>
      </c>
      <c r="D59" s="88"/>
      <c r="E59" s="88"/>
      <c r="F59" s="88"/>
      <c r="G59" s="88"/>
      <c r="H59" s="89">
        <v>3643</v>
      </c>
      <c r="I59" s="80"/>
      <c r="J59" s="90">
        <v>3033</v>
      </c>
      <c r="K59" s="80">
        <v>-610</v>
      </c>
      <c r="L59" s="91">
        <v>-16.744441394500001</v>
      </c>
      <c r="M59" s="80">
        <v>1364</v>
      </c>
      <c r="N59" s="92">
        <f t="shared" si="6"/>
        <v>2.2236070381231672</v>
      </c>
      <c r="O59" s="90">
        <v>2690</v>
      </c>
      <c r="P59" s="80">
        <v>-343</v>
      </c>
      <c r="Q59" s="91">
        <v>-11.3089350478</v>
      </c>
      <c r="R59" s="80">
        <v>1270</v>
      </c>
      <c r="S59" s="92">
        <f t="shared" si="7"/>
        <v>2.1181102362204722</v>
      </c>
      <c r="T59" s="93">
        <v>2410</v>
      </c>
      <c r="U59" s="80">
        <v>-280</v>
      </c>
      <c r="V59" s="91">
        <v>-10.40892</v>
      </c>
      <c r="W59" s="94">
        <v>1215</v>
      </c>
      <c r="X59" s="95">
        <f t="shared" si="8"/>
        <v>1.9835390946502058</v>
      </c>
    </row>
    <row r="60" spans="1:24" x14ac:dyDescent="0.15">
      <c r="A60" s="1" t="s">
        <v>161</v>
      </c>
      <c r="B60" s="1" t="s">
        <v>162</v>
      </c>
      <c r="C60" s="87" t="s">
        <v>172</v>
      </c>
      <c r="D60" s="88"/>
      <c r="E60" s="88"/>
      <c r="F60" s="88"/>
      <c r="G60" s="88"/>
      <c r="H60" s="89">
        <v>6466</v>
      </c>
      <c r="I60" s="80"/>
      <c r="J60" s="90">
        <v>6186</v>
      </c>
      <c r="K60" s="80">
        <v>-280</v>
      </c>
      <c r="L60" s="91">
        <v>-4.3303433344000002</v>
      </c>
      <c r="M60" s="80">
        <v>2388</v>
      </c>
      <c r="N60" s="92">
        <f t="shared" si="6"/>
        <v>2.5904522613065328</v>
      </c>
      <c r="O60" s="90">
        <v>5628</v>
      </c>
      <c r="P60" s="80">
        <v>-558</v>
      </c>
      <c r="Q60" s="91">
        <v>-9.0203685742000008</v>
      </c>
      <c r="R60" s="80">
        <v>2280</v>
      </c>
      <c r="S60" s="92">
        <f t="shared" si="7"/>
        <v>2.4684210526315788</v>
      </c>
      <c r="T60" s="93">
        <v>5072</v>
      </c>
      <c r="U60" s="80">
        <v>-556</v>
      </c>
      <c r="V60" s="91">
        <v>-9.8791799999999999</v>
      </c>
      <c r="W60" s="94">
        <v>2192</v>
      </c>
      <c r="X60" s="95">
        <f t="shared" si="8"/>
        <v>2.3138686131386863</v>
      </c>
    </row>
    <row r="61" spans="1:24" x14ac:dyDescent="0.15">
      <c r="A61" s="1" t="s">
        <v>161</v>
      </c>
      <c r="B61" s="1" t="s">
        <v>162</v>
      </c>
      <c r="C61" s="87" t="s">
        <v>173</v>
      </c>
      <c r="D61" s="88"/>
      <c r="E61" s="88"/>
      <c r="F61" s="88"/>
      <c r="G61" s="88"/>
      <c r="H61" s="89">
        <v>10748</v>
      </c>
      <c r="I61" s="80"/>
      <c r="J61" s="90">
        <v>9590</v>
      </c>
      <c r="K61" s="80">
        <v>-1158</v>
      </c>
      <c r="L61" s="91">
        <v>-10.7740975065</v>
      </c>
      <c r="M61" s="80">
        <v>4169</v>
      </c>
      <c r="N61" s="92">
        <f t="shared" si="6"/>
        <v>2.3003118253777886</v>
      </c>
      <c r="O61" s="90">
        <v>8473</v>
      </c>
      <c r="P61" s="80">
        <v>-1117</v>
      </c>
      <c r="Q61" s="91">
        <v>-11.647549530799999</v>
      </c>
      <c r="R61" s="80">
        <v>3862</v>
      </c>
      <c r="S61" s="92">
        <f t="shared" si="7"/>
        <v>2.1939409632314861</v>
      </c>
      <c r="T61" s="93">
        <v>7398</v>
      </c>
      <c r="U61" s="80">
        <v>-1075</v>
      </c>
      <c r="V61" s="91">
        <v>-12.68736</v>
      </c>
      <c r="W61" s="94">
        <v>3534</v>
      </c>
      <c r="X61" s="95">
        <f t="shared" si="8"/>
        <v>2.0933786078098473</v>
      </c>
    </row>
    <row r="62" spans="1:24" x14ac:dyDescent="0.15">
      <c r="A62" s="1" t="s">
        <v>84</v>
      </c>
      <c r="B62" s="1" t="s">
        <v>174</v>
      </c>
      <c r="C62" s="87" t="s">
        <v>175</v>
      </c>
      <c r="D62" s="88"/>
      <c r="E62" s="88"/>
      <c r="F62" s="88"/>
      <c r="G62" s="88"/>
      <c r="H62" s="89">
        <v>1996</v>
      </c>
      <c r="I62" s="80"/>
      <c r="J62" s="90">
        <v>1781</v>
      </c>
      <c r="K62" s="80">
        <v>-215</v>
      </c>
      <c r="L62" s="91">
        <v>-10.771543086199999</v>
      </c>
      <c r="M62" s="80">
        <v>742</v>
      </c>
      <c r="N62" s="92">
        <f t="shared" si="6"/>
        <v>2.4002695417789757</v>
      </c>
      <c r="O62" s="90">
        <v>1499</v>
      </c>
      <c r="P62" s="80">
        <v>-282</v>
      </c>
      <c r="Q62" s="91">
        <v>-15.833801235299999</v>
      </c>
      <c r="R62" s="80">
        <v>661</v>
      </c>
      <c r="S62" s="92">
        <f t="shared" si="7"/>
        <v>2.2677760968229954</v>
      </c>
      <c r="T62" s="93">
        <v>1356</v>
      </c>
      <c r="U62" s="80">
        <v>-143</v>
      </c>
      <c r="V62" s="91">
        <v>-9.5396900000000002</v>
      </c>
      <c r="W62" s="94">
        <v>617</v>
      </c>
      <c r="X62" s="95">
        <f t="shared" si="8"/>
        <v>2.1977309562398704</v>
      </c>
    </row>
    <row r="63" spans="1:24" x14ac:dyDescent="0.15">
      <c r="A63" s="1" t="s">
        <v>84</v>
      </c>
      <c r="B63" s="1" t="s">
        <v>174</v>
      </c>
      <c r="C63" s="87" t="s">
        <v>176</v>
      </c>
      <c r="D63" s="88"/>
      <c r="E63" s="88"/>
      <c r="F63" s="88"/>
      <c r="G63" s="88"/>
      <c r="H63" s="89">
        <v>3744</v>
      </c>
      <c r="I63" s="80"/>
      <c r="J63" s="90">
        <v>3443</v>
      </c>
      <c r="K63" s="80">
        <v>-301</v>
      </c>
      <c r="L63" s="91">
        <v>-8.0395299144999992</v>
      </c>
      <c r="M63" s="80">
        <v>1536</v>
      </c>
      <c r="N63" s="92">
        <f t="shared" si="6"/>
        <v>2.2415364583333335</v>
      </c>
      <c r="O63" s="90">
        <v>3137</v>
      </c>
      <c r="P63" s="80">
        <v>-306</v>
      </c>
      <c r="Q63" s="91">
        <v>-8.8875980250000008</v>
      </c>
      <c r="R63" s="80">
        <v>1420</v>
      </c>
      <c r="S63" s="92">
        <f t="shared" si="7"/>
        <v>2.2091549295774646</v>
      </c>
      <c r="T63" s="93">
        <v>2838</v>
      </c>
      <c r="U63" s="80">
        <v>-299</v>
      </c>
      <c r="V63" s="91">
        <v>-9.5313999999999997</v>
      </c>
      <c r="W63" s="94">
        <v>1340</v>
      </c>
      <c r="X63" s="95">
        <f t="shared" si="8"/>
        <v>2.1179104477611941</v>
      </c>
    </row>
    <row r="64" spans="1:24" x14ac:dyDescent="0.15">
      <c r="A64" s="1" t="s">
        <v>84</v>
      </c>
      <c r="B64" s="1" t="s">
        <v>174</v>
      </c>
      <c r="C64" s="87" t="s">
        <v>177</v>
      </c>
      <c r="D64" s="88"/>
      <c r="E64" s="88"/>
      <c r="F64" s="88"/>
      <c r="G64" s="88"/>
      <c r="H64" s="89">
        <v>3457</v>
      </c>
      <c r="I64" s="80"/>
      <c r="J64" s="90">
        <v>3250</v>
      </c>
      <c r="K64" s="80">
        <v>-207</v>
      </c>
      <c r="L64" s="91">
        <v>-5.9878507375999996</v>
      </c>
      <c r="M64" s="80">
        <v>1353</v>
      </c>
      <c r="N64" s="92">
        <f t="shared" si="6"/>
        <v>2.4020694752402068</v>
      </c>
      <c r="O64" s="90">
        <v>3082</v>
      </c>
      <c r="P64" s="80">
        <v>-168</v>
      </c>
      <c r="Q64" s="91">
        <v>-5.1692307692000004</v>
      </c>
      <c r="R64" s="80">
        <v>1336</v>
      </c>
      <c r="S64" s="92">
        <f t="shared" si="7"/>
        <v>2.30688622754491</v>
      </c>
      <c r="T64" s="93">
        <v>2791</v>
      </c>
      <c r="U64" s="80">
        <v>-291</v>
      </c>
      <c r="V64" s="91">
        <v>-9.4419199999999996</v>
      </c>
      <c r="W64" s="94">
        <v>1298</v>
      </c>
      <c r="X64" s="95">
        <f t="shared" si="8"/>
        <v>2.1502311248073962</v>
      </c>
    </row>
    <row r="65" spans="1:24" x14ac:dyDescent="0.15">
      <c r="A65" s="1" t="s">
        <v>84</v>
      </c>
      <c r="B65" s="1" t="s">
        <v>174</v>
      </c>
      <c r="C65" s="87" t="s">
        <v>178</v>
      </c>
      <c r="D65" s="88"/>
      <c r="E65" s="88"/>
      <c r="F65" s="88"/>
      <c r="G65" s="88"/>
      <c r="H65" s="89">
        <v>5802</v>
      </c>
      <c r="I65" s="80"/>
      <c r="J65" s="90">
        <v>5292</v>
      </c>
      <c r="K65" s="80">
        <v>-510</v>
      </c>
      <c r="L65" s="91">
        <v>-8.7900723888000005</v>
      </c>
      <c r="M65" s="80">
        <v>2129</v>
      </c>
      <c r="N65" s="92">
        <f t="shared" ref="N65:N128" si="9">+J65/M65</f>
        <v>2.4856740253640206</v>
      </c>
      <c r="O65" s="90">
        <v>4843</v>
      </c>
      <c r="P65" s="80">
        <v>-449</v>
      </c>
      <c r="Q65" s="91">
        <v>-8.4845049131000003</v>
      </c>
      <c r="R65" s="80">
        <v>2086</v>
      </c>
      <c r="S65" s="92">
        <f t="shared" ref="S65:S128" si="10">+O65/R65</f>
        <v>2.3216682646212847</v>
      </c>
      <c r="T65" s="93">
        <v>4568</v>
      </c>
      <c r="U65" s="80">
        <v>-275</v>
      </c>
      <c r="V65" s="91">
        <v>-5.6783000000000001</v>
      </c>
      <c r="W65" s="94">
        <v>2081</v>
      </c>
      <c r="X65" s="95">
        <f t="shared" ref="X65:X128" si="11">+T65/W65</f>
        <v>2.1950985103315714</v>
      </c>
    </row>
    <row r="66" spans="1:24" x14ac:dyDescent="0.15">
      <c r="A66" s="1" t="s">
        <v>84</v>
      </c>
      <c r="B66" s="1" t="s">
        <v>174</v>
      </c>
      <c r="C66" s="87" t="s">
        <v>179</v>
      </c>
      <c r="D66" s="88"/>
      <c r="E66" s="88"/>
      <c r="F66" s="88"/>
      <c r="G66" s="88"/>
      <c r="H66" s="89">
        <v>4669</v>
      </c>
      <c r="I66" s="80"/>
      <c r="J66" s="90">
        <v>4823</v>
      </c>
      <c r="K66" s="80">
        <v>154</v>
      </c>
      <c r="L66" s="91">
        <v>3.2983508246</v>
      </c>
      <c r="M66" s="80">
        <v>2054</v>
      </c>
      <c r="N66" s="92">
        <f t="shared" si="9"/>
        <v>2.3481012658227849</v>
      </c>
      <c r="O66" s="90">
        <v>4958</v>
      </c>
      <c r="P66" s="80">
        <v>135</v>
      </c>
      <c r="Q66" s="91">
        <v>2.7990877046999998</v>
      </c>
      <c r="R66" s="80">
        <v>2274</v>
      </c>
      <c r="S66" s="92">
        <f t="shared" si="10"/>
        <v>2.1802990325417766</v>
      </c>
      <c r="T66" s="93">
        <v>5074</v>
      </c>
      <c r="U66" s="80">
        <v>116</v>
      </c>
      <c r="V66" s="91">
        <v>2.3396499999999998</v>
      </c>
      <c r="W66" s="94">
        <v>2515</v>
      </c>
      <c r="X66" s="95">
        <f t="shared" si="11"/>
        <v>2.0174950298210734</v>
      </c>
    </row>
    <row r="67" spans="1:24" x14ac:dyDescent="0.15">
      <c r="A67" s="1" t="s">
        <v>84</v>
      </c>
      <c r="B67" s="1" t="s">
        <v>174</v>
      </c>
      <c r="C67" s="87" t="s">
        <v>180</v>
      </c>
      <c r="D67" s="88"/>
      <c r="E67" s="88"/>
      <c r="F67" s="88"/>
      <c r="G67" s="88"/>
      <c r="H67" s="89">
        <v>2354</v>
      </c>
      <c r="I67" s="80"/>
      <c r="J67" s="90">
        <v>2189</v>
      </c>
      <c r="K67" s="80">
        <v>-165</v>
      </c>
      <c r="L67" s="91">
        <v>-7.0093457943999997</v>
      </c>
      <c r="M67" s="80">
        <v>867</v>
      </c>
      <c r="N67" s="92">
        <f t="shared" si="9"/>
        <v>2.5247981545559401</v>
      </c>
      <c r="O67" s="90">
        <v>2103</v>
      </c>
      <c r="P67" s="80">
        <v>-86</v>
      </c>
      <c r="Q67" s="91">
        <v>-3.9287345820000001</v>
      </c>
      <c r="R67" s="80">
        <v>855</v>
      </c>
      <c r="S67" s="92">
        <f t="shared" si="10"/>
        <v>2.4596491228070176</v>
      </c>
      <c r="T67" s="93">
        <v>2045</v>
      </c>
      <c r="U67" s="80">
        <v>-58</v>
      </c>
      <c r="V67" s="91">
        <v>-2.7579600000000002</v>
      </c>
      <c r="W67" s="94">
        <v>903</v>
      </c>
      <c r="X67" s="95">
        <f t="shared" si="11"/>
        <v>2.2646733111849393</v>
      </c>
    </row>
    <row r="68" spans="1:24" x14ac:dyDescent="0.15">
      <c r="A68" s="1" t="s">
        <v>84</v>
      </c>
      <c r="B68" s="1" t="s">
        <v>174</v>
      </c>
      <c r="C68" s="87" t="s">
        <v>181</v>
      </c>
      <c r="D68" s="88"/>
      <c r="E68" s="88"/>
      <c r="F68" s="88"/>
      <c r="G68" s="88"/>
      <c r="H68" s="89">
        <v>2165</v>
      </c>
      <c r="I68" s="80"/>
      <c r="J68" s="90">
        <v>2034</v>
      </c>
      <c r="K68" s="80">
        <v>-131</v>
      </c>
      <c r="L68" s="91">
        <v>-6.0508083141000002</v>
      </c>
      <c r="M68" s="80">
        <v>883</v>
      </c>
      <c r="N68" s="92">
        <f t="shared" si="9"/>
        <v>2.303510758776897</v>
      </c>
      <c r="O68" s="90">
        <v>1907</v>
      </c>
      <c r="P68" s="80">
        <v>-127</v>
      </c>
      <c r="Q68" s="91">
        <v>-6.2438544738999999</v>
      </c>
      <c r="R68" s="80">
        <v>915</v>
      </c>
      <c r="S68" s="92">
        <f t="shared" si="10"/>
        <v>2.084153005464481</v>
      </c>
      <c r="T68" s="93">
        <v>1911</v>
      </c>
      <c r="U68" s="80">
        <v>4</v>
      </c>
      <c r="V68" s="91">
        <v>0.20974999999999999</v>
      </c>
      <c r="W68" s="94">
        <v>959</v>
      </c>
      <c r="X68" s="95">
        <f t="shared" si="11"/>
        <v>1.9927007299270072</v>
      </c>
    </row>
    <row r="69" spans="1:24" x14ac:dyDescent="0.15">
      <c r="A69" s="1" t="s">
        <v>84</v>
      </c>
      <c r="B69" s="1" t="s">
        <v>174</v>
      </c>
      <c r="C69" s="87" t="s">
        <v>182</v>
      </c>
      <c r="D69" s="88"/>
      <c r="E69" s="88"/>
      <c r="F69" s="88"/>
      <c r="G69" s="88"/>
      <c r="H69" s="89">
        <v>2707</v>
      </c>
      <c r="I69" s="80"/>
      <c r="J69" s="90">
        <v>2490</v>
      </c>
      <c r="K69" s="80">
        <v>-217</v>
      </c>
      <c r="L69" s="91">
        <v>-8.0162541559000005</v>
      </c>
      <c r="M69" s="80">
        <v>1207</v>
      </c>
      <c r="N69" s="92">
        <f t="shared" si="9"/>
        <v>2.0629660314830156</v>
      </c>
      <c r="O69" s="90">
        <v>2294</v>
      </c>
      <c r="P69" s="80">
        <v>-196</v>
      </c>
      <c r="Q69" s="91">
        <v>-7.8714859437999998</v>
      </c>
      <c r="R69" s="80">
        <v>1123</v>
      </c>
      <c r="S69" s="92">
        <f t="shared" si="10"/>
        <v>2.0427426536064113</v>
      </c>
      <c r="T69" s="93">
        <v>2156</v>
      </c>
      <c r="U69" s="80">
        <v>-138</v>
      </c>
      <c r="V69" s="91">
        <v>-6.0156900000000002</v>
      </c>
      <c r="W69" s="94">
        <v>1130</v>
      </c>
      <c r="X69" s="95">
        <f t="shared" si="11"/>
        <v>1.9079646017699115</v>
      </c>
    </row>
    <row r="70" spans="1:24" x14ac:dyDescent="0.15">
      <c r="A70" s="1" t="s">
        <v>84</v>
      </c>
      <c r="B70" s="1" t="s">
        <v>174</v>
      </c>
      <c r="C70" s="87" t="s">
        <v>183</v>
      </c>
      <c r="D70" s="88"/>
      <c r="E70" s="88"/>
      <c r="F70" s="88"/>
      <c r="G70" s="88"/>
      <c r="H70" s="89">
        <v>3583</v>
      </c>
      <c r="I70" s="80"/>
      <c r="J70" s="90">
        <v>3811</v>
      </c>
      <c r="K70" s="80">
        <v>228</v>
      </c>
      <c r="L70" s="91">
        <v>6.3633826402000002</v>
      </c>
      <c r="M70" s="80">
        <v>1740</v>
      </c>
      <c r="N70" s="92">
        <f t="shared" si="9"/>
        <v>2.1902298850574713</v>
      </c>
      <c r="O70" s="90">
        <v>3187</v>
      </c>
      <c r="P70" s="80">
        <v>-624</v>
      </c>
      <c r="Q70" s="91">
        <v>-16.373655208599999</v>
      </c>
      <c r="R70" s="80">
        <v>1281</v>
      </c>
      <c r="S70" s="92">
        <f t="shared" si="10"/>
        <v>2.4879000780640124</v>
      </c>
      <c r="T70" s="93">
        <v>2941</v>
      </c>
      <c r="U70" s="80">
        <v>-246</v>
      </c>
      <c r="V70" s="91">
        <v>-7.7188600000000003</v>
      </c>
      <c r="W70" s="94">
        <v>1269</v>
      </c>
      <c r="X70" s="95">
        <f t="shared" si="11"/>
        <v>2.3175728920409773</v>
      </c>
    </row>
    <row r="71" spans="1:24" x14ac:dyDescent="0.15">
      <c r="A71" s="1" t="s">
        <v>84</v>
      </c>
      <c r="B71" s="1" t="s">
        <v>174</v>
      </c>
      <c r="C71" s="87" t="s">
        <v>184</v>
      </c>
      <c r="D71" s="88"/>
      <c r="E71" s="88"/>
      <c r="F71" s="88"/>
      <c r="G71" s="88"/>
      <c r="H71" s="89">
        <v>16176</v>
      </c>
      <c r="I71" s="80"/>
      <c r="J71" s="90">
        <v>15568</v>
      </c>
      <c r="K71" s="80">
        <v>-608</v>
      </c>
      <c r="L71" s="91">
        <v>-3.7586547972000002</v>
      </c>
      <c r="M71" s="80">
        <v>7102</v>
      </c>
      <c r="N71" s="92">
        <f t="shared" si="9"/>
        <v>2.1920585750492818</v>
      </c>
      <c r="O71" s="90">
        <v>15018</v>
      </c>
      <c r="P71" s="80">
        <v>-550</v>
      </c>
      <c r="Q71" s="91">
        <v>-3.5328879753</v>
      </c>
      <c r="R71" s="80">
        <v>6974</v>
      </c>
      <c r="S71" s="92">
        <f t="shared" si="10"/>
        <v>2.1534270146257528</v>
      </c>
      <c r="T71" s="93">
        <v>15129</v>
      </c>
      <c r="U71" s="80">
        <v>111</v>
      </c>
      <c r="V71" s="91">
        <v>0.73911000000000004</v>
      </c>
      <c r="W71" s="94">
        <v>7631</v>
      </c>
      <c r="X71" s="95">
        <f t="shared" si="11"/>
        <v>1.9825710916000525</v>
      </c>
    </row>
    <row r="72" spans="1:24" x14ac:dyDescent="0.15">
      <c r="A72" s="1" t="s">
        <v>84</v>
      </c>
      <c r="B72" s="1" t="s">
        <v>185</v>
      </c>
      <c r="C72" s="87" t="s">
        <v>186</v>
      </c>
      <c r="D72" s="88"/>
      <c r="E72" s="88"/>
      <c r="F72" s="88"/>
      <c r="G72" s="88"/>
      <c r="H72" s="89">
        <v>7112</v>
      </c>
      <c r="I72" s="80"/>
      <c r="J72" s="90">
        <v>6428</v>
      </c>
      <c r="K72" s="80">
        <v>-684</v>
      </c>
      <c r="L72" s="91">
        <v>-9.6175478064999993</v>
      </c>
      <c r="M72" s="80">
        <v>2698</v>
      </c>
      <c r="N72" s="92">
        <f t="shared" si="9"/>
        <v>2.3825055596738323</v>
      </c>
      <c r="O72" s="90">
        <v>6224</v>
      </c>
      <c r="P72" s="80">
        <v>-204</v>
      </c>
      <c r="Q72" s="91">
        <v>-3.1736154325000001</v>
      </c>
      <c r="R72" s="80">
        <v>2854</v>
      </c>
      <c r="S72" s="92">
        <f t="shared" si="10"/>
        <v>2.1807988787666432</v>
      </c>
      <c r="T72" s="93">
        <v>5772</v>
      </c>
      <c r="U72" s="80">
        <v>-452</v>
      </c>
      <c r="V72" s="91">
        <v>-7.2622099999999996</v>
      </c>
      <c r="W72" s="94">
        <v>2728</v>
      </c>
      <c r="X72" s="95">
        <f t="shared" si="11"/>
        <v>2.1158357771260996</v>
      </c>
    </row>
    <row r="73" spans="1:24" x14ac:dyDescent="0.15">
      <c r="A73" s="1" t="s">
        <v>84</v>
      </c>
      <c r="B73" s="1" t="s">
        <v>185</v>
      </c>
      <c r="C73" s="87" t="s">
        <v>187</v>
      </c>
      <c r="D73" s="88"/>
      <c r="E73" s="88"/>
      <c r="F73" s="88"/>
      <c r="G73" s="88"/>
      <c r="H73" s="89">
        <v>15744</v>
      </c>
      <c r="I73" s="80"/>
      <c r="J73" s="90">
        <v>14451</v>
      </c>
      <c r="K73" s="80">
        <v>-1293</v>
      </c>
      <c r="L73" s="91">
        <v>-8.2126524389999993</v>
      </c>
      <c r="M73" s="80">
        <v>6555</v>
      </c>
      <c r="N73" s="92">
        <f t="shared" si="9"/>
        <v>2.2045766590389015</v>
      </c>
      <c r="O73" s="90">
        <v>13042</v>
      </c>
      <c r="P73" s="80">
        <v>-1409</v>
      </c>
      <c r="Q73" s="91">
        <v>-9.7501902981999997</v>
      </c>
      <c r="R73" s="80">
        <v>6228</v>
      </c>
      <c r="S73" s="92">
        <f t="shared" si="10"/>
        <v>2.0940912010276174</v>
      </c>
      <c r="T73" s="93">
        <v>11648</v>
      </c>
      <c r="U73" s="80">
        <v>-1394</v>
      </c>
      <c r="V73" s="91">
        <v>-10.68854</v>
      </c>
      <c r="W73" s="94">
        <v>5750</v>
      </c>
      <c r="X73" s="95">
        <f t="shared" si="11"/>
        <v>2.0257391304347827</v>
      </c>
    </row>
    <row r="74" spans="1:24" x14ac:dyDescent="0.15">
      <c r="A74" s="1" t="s">
        <v>84</v>
      </c>
      <c r="B74" s="1" t="s">
        <v>185</v>
      </c>
      <c r="C74" s="87" t="s">
        <v>188</v>
      </c>
      <c r="D74" s="88"/>
      <c r="E74" s="88"/>
      <c r="F74" s="88"/>
      <c r="G74" s="88"/>
      <c r="H74" s="89">
        <v>2185</v>
      </c>
      <c r="I74" s="80"/>
      <c r="J74" s="90">
        <v>1883</v>
      </c>
      <c r="K74" s="80">
        <v>-302</v>
      </c>
      <c r="L74" s="91">
        <v>-13.8215102975</v>
      </c>
      <c r="M74" s="80">
        <v>855</v>
      </c>
      <c r="N74" s="92">
        <f t="shared" si="9"/>
        <v>2.2023391812865496</v>
      </c>
      <c r="O74" s="90">
        <v>1771</v>
      </c>
      <c r="P74" s="80">
        <v>-112</v>
      </c>
      <c r="Q74" s="91">
        <v>-5.9479553902999998</v>
      </c>
      <c r="R74" s="80">
        <v>886</v>
      </c>
      <c r="S74" s="92">
        <f t="shared" si="10"/>
        <v>1.9988713318284423</v>
      </c>
      <c r="T74" s="93">
        <v>1569</v>
      </c>
      <c r="U74" s="80">
        <v>-202</v>
      </c>
      <c r="V74" s="91">
        <v>-11.405989999999999</v>
      </c>
      <c r="W74" s="94">
        <v>813</v>
      </c>
      <c r="X74" s="95">
        <f t="shared" si="11"/>
        <v>1.929889298892989</v>
      </c>
    </row>
    <row r="75" spans="1:24" x14ac:dyDescent="0.15">
      <c r="A75" s="1" t="s">
        <v>84</v>
      </c>
      <c r="B75" s="1" t="s">
        <v>185</v>
      </c>
      <c r="C75" s="87" t="s">
        <v>189</v>
      </c>
      <c r="D75" s="88"/>
      <c r="E75" s="88"/>
      <c r="F75" s="88"/>
      <c r="G75" s="88"/>
      <c r="H75" s="89">
        <v>1319</v>
      </c>
      <c r="I75" s="80"/>
      <c r="J75" s="90">
        <v>1122</v>
      </c>
      <c r="K75" s="80">
        <v>-197</v>
      </c>
      <c r="L75" s="91">
        <v>-14.9355572403</v>
      </c>
      <c r="M75" s="80">
        <v>473</v>
      </c>
      <c r="N75" s="92">
        <f t="shared" si="9"/>
        <v>2.3720930232558142</v>
      </c>
      <c r="O75" s="90">
        <v>1004</v>
      </c>
      <c r="P75" s="80">
        <v>-118</v>
      </c>
      <c r="Q75" s="91">
        <v>-10.516934046299999</v>
      </c>
      <c r="R75" s="80">
        <v>434</v>
      </c>
      <c r="S75" s="92">
        <f t="shared" si="10"/>
        <v>2.3133640552995391</v>
      </c>
      <c r="T75" s="93">
        <v>870</v>
      </c>
      <c r="U75" s="80">
        <v>-134</v>
      </c>
      <c r="V75" s="91">
        <v>-13.34661</v>
      </c>
      <c r="W75" s="94">
        <v>401</v>
      </c>
      <c r="X75" s="95">
        <f t="shared" si="11"/>
        <v>2.1695760598503742</v>
      </c>
    </row>
    <row r="76" spans="1:24" x14ac:dyDescent="0.15">
      <c r="A76" s="1" t="s">
        <v>84</v>
      </c>
      <c r="B76" s="1" t="s">
        <v>174</v>
      </c>
      <c r="C76" s="87" t="s">
        <v>190</v>
      </c>
      <c r="D76" s="88"/>
      <c r="E76" s="88"/>
      <c r="F76" s="88"/>
      <c r="G76" s="88"/>
      <c r="H76" s="89">
        <v>2860</v>
      </c>
      <c r="I76" s="80"/>
      <c r="J76" s="90">
        <v>2516</v>
      </c>
      <c r="K76" s="80">
        <v>-344</v>
      </c>
      <c r="L76" s="91">
        <v>-12.027972028000001</v>
      </c>
      <c r="M76" s="80">
        <v>1175</v>
      </c>
      <c r="N76" s="92">
        <f t="shared" si="9"/>
        <v>2.1412765957446807</v>
      </c>
      <c r="O76" s="90">
        <v>2115</v>
      </c>
      <c r="P76" s="80">
        <v>-401</v>
      </c>
      <c r="Q76" s="91">
        <v>-15.9379968203</v>
      </c>
      <c r="R76" s="80">
        <v>994</v>
      </c>
      <c r="S76" s="92">
        <f t="shared" si="10"/>
        <v>2.1277665995975856</v>
      </c>
      <c r="T76" s="93">
        <v>1831</v>
      </c>
      <c r="U76" s="80">
        <v>-284</v>
      </c>
      <c r="V76" s="91">
        <v>-13.427899999999999</v>
      </c>
      <c r="W76" s="94">
        <v>883</v>
      </c>
      <c r="X76" s="95">
        <f t="shared" si="11"/>
        <v>2.0736126840317102</v>
      </c>
    </row>
    <row r="77" spans="1:24" x14ac:dyDescent="0.15">
      <c r="A77" s="1" t="s">
        <v>84</v>
      </c>
      <c r="B77" s="1" t="s">
        <v>174</v>
      </c>
      <c r="C77" s="87" t="s">
        <v>191</v>
      </c>
      <c r="D77" s="88"/>
      <c r="E77" s="88"/>
      <c r="F77" s="88"/>
      <c r="G77" s="88"/>
      <c r="H77" s="89">
        <v>4021</v>
      </c>
      <c r="I77" s="80"/>
      <c r="J77" s="90">
        <v>3611</v>
      </c>
      <c r="K77" s="80">
        <v>-410</v>
      </c>
      <c r="L77" s="91">
        <v>-10.1964685402</v>
      </c>
      <c r="M77" s="80">
        <v>1588</v>
      </c>
      <c r="N77" s="92">
        <f t="shared" si="9"/>
        <v>2.2739294710327456</v>
      </c>
      <c r="O77" s="90">
        <v>3188</v>
      </c>
      <c r="P77" s="80">
        <v>-423</v>
      </c>
      <c r="Q77" s="91">
        <v>-11.714206591</v>
      </c>
      <c r="R77" s="80">
        <v>1446</v>
      </c>
      <c r="S77" s="92">
        <f t="shared" si="10"/>
        <v>2.2047026279391426</v>
      </c>
      <c r="T77" s="93">
        <v>2745</v>
      </c>
      <c r="U77" s="80">
        <v>-443</v>
      </c>
      <c r="V77" s="91">
        <v>-13.895860000000001</v>
      </c>
      <c r="W77" s="94">
        <v>1282</v>
      </c>
      <c r="X77" s="95">
        <f t="shared" si="11"/>
        <v>2.141185647425897</v>
      </c>
    </row>
    <row r="78" spans="1:24" x14ac:dyDescent="0.15">
      <c r="A78" s="1" t="s">
        <v>84</v>
      </c>
      <c r="B78" s="1" t="s">
        <v>174</v>
      </c>
      <c r="C78" s="87" t="s">
        <v>192</v>
      </c>
      <c r="D78" s="88"/>
      <c r="E78" s="88"/>
      <c r="F78" s="88"/>
      <c r="G78" s="88"/>
      <c r="H78" s="89">
        <v>3967</v>
      </c>
      <c r="I78" s="80"/>
      <c r="J78" s="90">
        <v>3800</v>
      </c>
      <c r="K78" s="80">
        <v>-167</v>
      </c>
      <c r="L78" s="91">
        <v>-4.2097302748000001</v>
      </c>
      <c r="M78" s="80">
        <v>1493</v>
      </c>
      <c r="N78" s="92">
        <f t="shared" si="9"/>
        <v>2.5452109845947755</v>
      </c>
      <c r="O78" s="90">
        <v>3498</v>
      </c>
      <c r="P78" s="80">
        <v>-302</v>
      </c>
      <c r="Q78" s="91">
        <v>-7.9473684211000002</v>
      </c>
      <c r="R78" s="80">
        <v>1480</v>
      </c>
      <c r="S78" s="92">
        <f t="shared" si="10"/>
        <v>2.3635135135135137</v>
      </c>
      <c r="T78" s="93">
        <v>3180</v>
      </c>
      <c r="U78" s="80">
        <v>-318</v>
      </c>
      <c r="V78" s="91">
        <v>-9.0909099999999992</v>
      </c>
      <c r="W78" s="94">
        <v>1332</v>
      </c>
      <c r="X78" s="95">
        <f t="shared" si="11"/>
        <v>2.3873873873873874</v>
      </c>
    </row>
    <row r="79" spans="1:24" x14ac:dyDescent="0.15">
      <c r="A79" s="1" t="s">
        <v>84</v>
      </c>
      <c r="B79" s="1" t="s">
        <v>174</v>
      </c>
      <c r="C79" s="87" t="s">
        <v>193</v>
      </c>
      <c r="D79" s="88"/>
      <c r="E79" s="88"/>
      <c r="F79" s="88"/>
      <c r="G79" s="88"/>
      <c r="H79" s="89">
        <v>22734</v>
      </c>
      <c r="I79" s="80"/>
      <c r="J79" s="90">
        <v>21258</v>
      </c>
      <c r="K79" s="80">
        <v>-1476</v>
      </c>
      <c r="L79" s="91">
        <v>-6.4924782264000003</v>
      </c>
      <c r="M79" s="80">
        <v>9051</v>
      </c>
      <c r="N79" s="92">
        <f t="shared" si="9"/>
        <v>2.3486907524030496</v>
      </c>
      <c r="O79" s="90">
        <v>19607</v>
      </c>
      <c r="P79" s="80">
        <v>-1651</v>
      </c>
      <c r="Q79" s="91">
        <v>-7.7664879104000004</v>
      </c>
      <c r="R79" s="80">
        <v>8769</v>
      </c>
      <c r="S79" s="92">
        <f t="shared" si="10"/>
        <v>2.2359448055650586</v>
      </c>
      <c r="T79" s="93">
        <v>18000</v>
      </c>
      <c r="U79" s="80">
        <v>-1607</v>
      </c>
      <c r="V79" s="91">
        <v>-8.1960499999999996</v>
      </c>
      <c r="W79" s="94">
        <v>8283</v>
      </c>
      <c r="X79" s="95">
        <f t="shared" si="11"/>
        <v>2.1731256791017746</v>
      </c>
    </row>
    <row r="80" spans="1:24" x14ac:dyDescent="0.15">
      <c r="A80" s="1" t="s">
        <v>84</v>
      </c>
      <c r="B80" s="1" t="s">
        <v>174</v>
      </c>
      <c r="C80" s="87" t="s">
        <v>194</v>
      </c>
      <c r="D80" s="88"/>
      <c r="E80" s="88"/>
      <c r="F80" s="88"/>
      <c r="G80" s="88"/>
      <c r="H80" s="89">
        <v>1310</v>
      </c>
      <c r="I80" s="80"/>
      <c r="J80" s="90">
        <v>1262</v>
      </c>
      <c r="K80" s="80">
        <v>-48</v>
      </c>
      <c r="L80" s="91">
        <v>-3.6641221374000001</v>
      </c>
      <c r="M80" s="80">
        <v>619</v>
      </c>
      <c r="N80" s="92">
        <f t="shared" si="9"/>
        <v>2.0387722132471731</v>
      </c>
      <c r="O80" s="90">
        <v>1121</v>
      </c>
      <c r="P80" s="80">
        <v>-141</v>
      </c>
      <c r="Q80" s="91">
        <v>-11.1727416799</v>
      </c>
      <c r="R80" s="80">
        <v>534</v>
      </c>
      <c r="S80" s="92">
        <f t="shared" si="10"/>
        <v>2.0992509363295881</v>
      </c>
      <c r="T80" s="93">
        <v>1165</v>
      </c>
      <c r="U80" s="80">
        <v>44</v>
      </c>
      <c r="V80" s="91">
        <v>3.9250699999999998</v>
      </c>
      <c r="W80" s="94">
        <v>621</v>
      </c>
      <c r="X80" s="95">
        <f t="shared" si="11"/>
        <v>1.8760064412238324</v>
      </c>
    </row>
    <row r="81" spans="1:24" x14ac:dyDescent="0.15">
      <c r="A81" s="1" t="s">
        <v>195</v>
      </c>
      <c r="B81" s="1" t="s">
        <v>101</v>
      </c>
      <c r="C81" s="87" t="s">
        <v>196</v>
      </c>
      <c r="D81" s="88"/>
      <c r="E81" s="88"/>
      <c r="F81" s="88"/>
      <c r="G81" s="88"/>
      <c r="H81" s="89">
        <v>9564</v>
      </c>
      <c r="I81" s="80"/>
      <c r="J81" s="90">
        <v>8778</v>
      </c>
      <c r="K81" s="80">
        <v>-786</v>
      </c>
      <c r="L81" s="91">
        <v>-8.2183186951000007</v>
      </c>
      <c r="M81" s="80">
        <v>3068</v>
      </c>
      <c r="N81" s="92">
        <f t="shared" si="9"/>
        <v>2.861147327249022</v>
      </c>
      <c r="O81" s="90">
        <v>7927</v>
      </c>
      <c r="P81" s="80">
        <v>-851</v>
      </c>
      <c r="Q81" s="91">
        <v>-9.6946912736000002</v>
      </c>
      <c r="R81" s="80">
        <v>2973</v>
      </c>
      <c r="S81" s="92">
        <f t="shared" si="10"/>
        <v>2.6663303060881263</v>
      </c>
      <c r="T81" s="93">
        <v>7319</v>
      </c>
      <c r="U81" s="80">
        <v>-608</v>
      </c>
      <c r="V81" s="91">
        <v>-7.6699900000000003</v>
      </c>
      <c r="W81" s="94">
        <v>2980</v>
      </c>
      <c r="X81" s="95">
        <f t="shared" si="11"/>
        <v>2.456040268456376</v>
      </c>
    </row>
    <row r="82" spans="1:24" x14ac:dyDescent="0.15">
      <c r="A82" s="1" t="s">
        <v>65</v>
      </c>
      <c r="B82" s="1" t="s">
        <v>117</v>
      </c>
      <c r="C82" s="87" t="s">
        <v>197</v>
      </c>
      <c r="D82" s="88"/>
      <c r="E82" s="88"/>
      <c r="F82" s="88"/>
      <c r="G82" s="88"/>
      <c r="H82" s="89">
        <v>6836</v>
      </c>
      <c r="I82" s="80"/>
      <c r="J82" s="90">
        <v>6194</v>
      </c>
      <c r="K82" s="80">
        <v>-642</v>
      </c>
      <c r="L82" s="91">
        <v>-9.3914569924000002</v>
      </c>
      <c r="M82" s="80">
        <v>2622</v>
      </c>
      <c r="N82" s="92">
        <f t="shared" si="9"/>
        <v>2.36231884057971</v>
      </c>
      <c r="O82" s="90">
        <v>5674</v>
      </c>
      <c r="P82" s="80">
        <v>-520</v>
      </c>
      <c r="Q82" s="91">
        <v>-8.3952211818000002</v>
      </c>
      <c r="R82" s="80">
        <v>2466</v>
      </c>
      <c r="S82" s="92">
        <f t="shared" si="10"/>
        <v>2.3008921330089214</v>
      </c>
      <c r="T82" s="93">
        <v>5120</v>
      </c>
      <c r="U82" s="80">
        <v>-554</v>
      </c>
      <c r="V82" s="91">
        <v>-9.7638400000000001</v>
      </c>
      <c r="W82" s="94">
        <v>2312</v>
      </c>
      <c r="X82" s="95">
        <f t="shared" si="11"/>
        <v>2.2145328719723185</v>
      </c>
    </row>
    <row r="83" spans="1:24" x14ac:dyDescent="0.15">
      <c r="A83" s="1" t="s">
        <v>65</v>
      </c>
      <c r="B83" s="1" t="s">
        <v>117</v>
      </c>
      <c r="C83" s="87" t="s">
        <v>198</v>
      </c>
      <c r="D83" s="88"/>
      <c r="E83" s="88"/>
      <c r="F83" s="88"/>
      <c r="G83" s="88"/>
      <c r="H83" s="89">
        <v>4770</v>
      </c>
      <c r="I83" s="80"/>
      <c r="J83" s="90">
        <v>4086</v>
      </c>
      <c r="K83" s="80">
        <v>-684</v>
      </c>
      <c r="L83" s="91">
        <v>-14.3396226415</v>
      </c>
      <c r="M83" s="80">
        <v>1954</v>
      </c>
      <c r="N83" s="92">
        <f t="shared" si="9"/>
        <v>2.091095189355169</v>
      </c>
      <c r="O83" s="90">
        <v>3479</v>
      </c>
      <c r="P83" s="80">
        <v>-607</v>
      </c>
      <c r="Q83" s="91">
        <v>-14.8556045032</v>
      </c>
      <c r="R83" s="80">
        <v>1744</v>
      </c>
      <c r="S83" s="92">
        <f t="shared" si="10"/>
        <v>1.9948394495412844</v>
      </c>
      <c r="T83" s="93">
        <v>2841</v>
      </c>
      <c r="U83" s="80">
        <v>-638</v>
      </c>
      <c r="V83" s="91">
        <v>-18.3386</v>
      </c>
      <c r="W83" s="94">
        <v>1479</v>
      </c>
      <c r="X83" s="95">
        <f t="shared" si="11"/>
        <v>1.920892494929006</v>
      </c>
    </row>
    <row r="84" spans="1:24" x14ac:dyDescent="0.15">
      <c r="A84" s="1" t="s">
        <v>195</v>
      </c>
      <c r="B84" s="1" t="s">
        <v>101</v>
      </c>
      <c r="C84" s="87" t="s">
        <v>199</v>
      </c>
      <c r="D84" s="88"/>
      <c r="E84" s="88"/>
      <c r="F84" s="88"/>
      <c r="G84" s="88"/>
      <c r="H84" s="89">
        <v>6477</v>
      </c>
      <c r="I84" s="80"/>
      <c r="J84" s="90">
        <v>5896</v>
      </c>
      <c r="K84" s="80">
        <v>-581</v>
      </c>
      <c r="L84" s="91">
        <v>-8.9702022541000002</v>
      </c>
      <c r="M84" s="80">
        <v>2258</v>
      </c>
      <c r="N84" s="92">
        <f t="shared" si="9"/>
        <v>2.6111603188662533</v>
      </c>
      <c r="O84" s="90">
        <v>5314</v>
      </c>
      <c r="P84" s="80">
        <v>-582</v>
      </c>
      <c r="Q84" s="91">
        <v>-9.8710990501999998</v>
      </c>
      <c r="R84" s="80">
        <v>2149</v>
      </c>
      <c r="S84" s="92">
        <f t="shared" si="10"/>
        <v>2.4727780362959515</v>
      </c>
      <c r="T84" s="93">
        <v>4822</v>
      </c>
      <c r="U84" s="80">
        <v>-492</v>
      </c>
      <c r="V84" s="91">
        <v>-9.2585599999999992</v>
      </c>
      <c r="W84" s="94">
        <v>2063</v>
      </c>
      <c r="X84" s="95">
        <f t="shared" si="11"/>
        <v>2.3373727581192436</v>
      </c>
    </row>
    <row r="85" spans="1:24" x14ac:dyDescent="0.15">
      <c r="A85" s="1" t="s">
        <v>195</v>
      </c>
      <c r="B85" s="1" t="s">
        <v>101</v>
      </c>
      <c r="C85" s="87" t="s">
        <v>200</v>
      </c>
      <c r="D85" s="88"/>
      <c r="E85" s="88"/>
      <c r="F85" s="88"/>
      <c r="G85" s="88"/>
      <c r="H85" s="89">
        <v>12401</v>
      </c>
      <c r="I85" s="80"/>
      <c r="J85" s="90">
        <v>11691</v>
      </c>
      <c r="K85" s="80">
        <v>-710</v>
      </c>
      <c r="L85" s="91">
        <v>-5.7253447302999998</v>
      </c>
      <c r="M85" s="80">
        <v>4324</v>
      </c>
      <c r="N85" s="92">
        <f t="shared" si="9"/>
        <v>2.7037465309898243</v>
      </c>
      <c r="O85" s="90">
        <v>11076</v>
      </c>
      <c r="P85" s="80">
        <v>-615</v>
      </c>
      <c r="Q85" s="91">
        <v>-5.2604567616000004</v>
      </c>
      <c r="R85" s="80">
        <v>4257</v>
      </c>
      <c r="S85" s="92">
        <f t="shared" si="10"/>
        <v>2.6018322762508808</v>
      </c>
      <c r="T85" s="93">
        <v>10289</v>
      </c>
      <c r="U85" s="80">
        <v>-787</v>
      </c>
      <c r="V85" s="91">
        <v>-7.1054500000000003</v>
      </c>
      <c r="W85" s="94">
        <v>4091</v>
      </c>
      <c r="X85" s="95">
        <f t="shared" si="11"/>
        <v>2.5150329992666829</v>
      </c>
    </row>
    <row r="86" spans="1:24" x14ac:dyDescent="0.15">
      <c r="A86" s="1" t="s">
        <v>195</v>
      </c>
      <c r="B86" s="1" t="s">
        <v>101</v>
      </c>
      <c r="C86" s="87" t="s">
        <v>201</v>
      </c>
      <c r="D86" s="88"/>
      <c r="E86" s="88"/>
      <c r="F86" s="88"/>
      <c r="G86" s="88"/>
      <c r="H86" s="89">
        <v>14352</v>
      </c>
      <c r="I86" s="80"/>
      <c r="J86" s="90">
        <v>13340</v>
      </c>
      <c r="K86" s="80">
        <v>-1012</v>
      </c>
      <c r="L86" s="91">
        <v>-7.0512820513000003</v>
      </c>
      <c r="M86" s="80">
        <v>5484</v>
      </c>
      <c r="N86" s="92">
        <f t="shared" si="9"/>
        <v>2.4325309992706052</v>
      </c>
      <c r="O86" s="90">
        <v>12344</v>
      </c>
      <c r="P86" s="80">
        <v>-996</v>
      </c>
      <c r="Q86" s="91">
        <v>-7.4662668665999998</v>
      </c>
      <c r="R86" s="80">
        <v>5186</v>
      </c>
      <c r="S86" s="92">
        <f t="shared" si="10"/>
        <v>2.3802545314307753</v>
      </c>
      <c r="T86" s="93">
        <v>11272</v>
      </c>
      <c r="U86" s="80">
        <v>-1072</v>
      </c>
      <c r="V86" s="91">
        <v>-8.6843800000000009</v>
      </c>
      <c r="W86" s="94">
        <v>4964</v>
      </c>
      <c r="X86" s="95">
        <f t="shared" si="11"/>
        <v>2.2707493956486706</v>
      </c>
    </row>
    <row r="87" spans="1:24" x14ac:dyDescent="0.15">
      <c r="A87" s="1" t="s">
        <v>195</v>
      </c>
      <c r="B87" s="1" t="s">
        <v>101</v>
      </c>
      <c r="C87" s="87" t="s">
        <v>202</v>
      </c>
      <c r="D87" s="88"/>
      <c r="E87" s="88"/>
      <c r="F87" s="88"/>
      <c r="G87" s="88"/>
      <c r="H87" s="89">
        <v>4785</v>
      </c>
      <c r="I87" s="80"/>
      <c r="J87" s="90">
        <v>4859</v>
      </c>
      <c r="K87" s="80">
        <v>74</v>
      </c>
      <c r="L87" s="91">
        <v>1.5464994775000001</v>
      </c>
      <c r="M87" s="80">
        <v>1511</v>
      </c>
      <c r="N87" s="92">
        <f t="shared" si="9"/>
        <v>3.2157511581733953</v>
      </c>
      <c r="O87" s="90">
        <v>4577</v>
      </c>
      <c r="P87" s="80">
        <v>-282</v>
      </c>
      <c r="Q87" s="91">
        <v>-5.8036633051999997</v>
      </c>
      <c r="R87" s="80">
        <v>1466</v>
      </c>
      <c r="S87" s="92">
        <f t="shared" si="10"/>
        <v>3.122100954979536</v>
      </c>
      <c r="T87" s="93">
        <v>3691</v>
      </c>
      <c r="U87" s="80">
        <v>-886</v>
      </c>
      <c r="V87" s="91">
        <v>-19.357659999999999</v>
      </c>
      <c r="W87" s="94">
        <v>1320</v>
      </c>
      <c r="X87" s="95">
        <f t="shared" si="11"/>
        <v>2.7962121212121214</v>
      </c>
    </row>
    <row r="88" spans="1:24" x14ac:dyDescent="0.15">
      <c r="A88" s="1" t="s">
        <v>65</v>
      </c>
      <c r="B88" s="1" t="s">
        <v>117</v>
      </c>
      <c r="C88" s="87" t="s">
        <v>203</v>
      </c>
      <c r="D88" s="88"/>
      <c r="E88" s="88"/>
      <c r="F88" s="88"/>
      <c r="G88" s="88"/>
      <c r="H88" s="89">
        <v>2417</v>
      </c>
      <c r="I88" s="80"/>
      <c r="J88" s="90">
        <v>2206</v>
      </c>
      <c r="K88" s="80">
        <v>-211</v>
      </c>
      <c r="L88" s="91">
        <v>-8.7298303682</v>
      </c>
      <c r="M88" s="80">
        <v>920</v>
      </c>
      <c r="N88" s="92">
        <f t="shared" si="9"/>
        <v>2.3978260869565218</v>
      </c>
      <c r="O88" s="90">
        <v>1985</v>
      </c>
      <c r="P88" s="80">
        <v>-221</v>
      </c>
      <c r="Q88" s="91">
        <v>-10.0181323663</v>
      </c>
      <c r="R88" s="80">
        <v>850</v>
      </c>
      <c r="S88" s="92">
        <f t="shared" si="10"/>
        <v>2.335294117647059</v>
      </c>
      <c r="T88" s="93">
        <v>1732</v>
      </c>
      <c r="U88" s="80">
        <v>-253</v>
      </c>
      <c r="V88" s="91">
        <v>-12.74559</v>
      </c>
      <c r="W88" s="94">
        <v>777</v>
      </c>
      <c r="X88" s="95">
        <f t="shared" si="11"/>
        <v>2.2290862290862292</v>
      </c>
    </row>
    <row r="89" spans="1:24" x14ac:dyDescent="0.15">
      <c r="A89" s="1" t="s">
        <v>65</v>
      </c>
      <c r="B89" s="1" t="s">
        <v>117</v>
      </c>
      <c r="C89" s="87" t="s">
        <v>204</v>
      </c>
      <c r="D89" s="88"/>
      <c r="E89" s="88"/>
      <c r="F89" s="88"/>
      <c r="G89" s="88"/>
      <c r="H89" s="89">
        <v>7684</v>
      </c>
      <c r="I89" s="80"/>
      <c r="J89" s="90">
        <v>7249</v>
      </c>
      <c r="K89" s="80">
        <v>-435</v>
      </c>
      <c r="L89" s="91">
        <v>-5.6611140030999998</v>
      </c>
      <c r="M89" s="80">
        <v>2694</v>
      </c>
      <c r="N89" s="92">
        <f t="shared" si="9"/>
        <v>2.6907943578322198</v>
      </c>
      <c r="O89" s="90">
        <v>6831</v>
      </c>
      <c r="P89" s="80">
        <v>-418</v>
      </c>
      <c r="Q89" s="91">
        <v>-5.7663125947999996</v>
      </c>
      <c r="R89" s="80">
        <v>2570</v>
      </c>
      <c r="S89" s="92">
        <f t="shared" si="10"/>
        <v>2.6579766536964979</v>
      </c>
      <c r="T89" s="93">
        <v>6484</v>
      </c>
      <c r="U89" s="80">
        <v>-347</v>
      </c>
      <c r="V89" s="91">
        <v>-5.0797800000000004</v>
      </c>
      <c r="W89" s="94">
        <v>2543</v>
      </c>
      <c r="X89" s="95">
        <f t="shared" si="11"/>
        <v>2.5497443963822257</v>
      </c>
    </row>
    <row r="90" spans="1:24" x14ac:dyDescent="0.15">
      <c r="A90" s="1" t="s">
        <v>138</v>
      </c>
      <c r="B90" s="1" t="s">
        <v>139</v>
      </c>
      <c r="C90" s="87" t="s">
        <v>205</v>
      </c>
      <c r="D90" s="88"/>
      <c r="E90" s="88"/>
      <c r="F90" s="88"/>
      <c r="G90" s="88"/>
      <c r="H90" s="89">
        <v>3943</v>
      </c>
      <c r="I90" s="80"/>
      <c r="J90" s="90">
        <v>3462</v>
      </c>
      <c r="K90" s="80">
        <v>-481</v>
      </c>
      <c r="L90" s="91">
        <v>-12.1988333756</v>
      </c>
      <c r="M90" s="80">
        <v>1356</v>
      </c>
      <c r="N90" s="92">
        <f t="shared" si="9"/>
        <v>2.5530973451327434</v>
      </c>
      <c r="O90" s="90">
        <v>3091</v>
      </c>
      <c r="P90" s="80">
        <v>-371</v>
      </c>
      <c r="Q90" s="91">
        <v>-10.716348931300001</v>
      </c>
      <c r="R90" s="80">
        <v>1269</v>
      </c>
      <c r="S90" s="92">
        <f t="shared" si="10"/>
        <v>2.4357762017336486</v>
      </c>
      <c r="T90" s="93">
        <v>2693</v>
      </c>
      <c r="U90" s="80">
        <v>-398</v>
      </c>
      <c r="V90" s="91">
        <v>-12.87609</v>
      </c>
      <c r="W90" s="94">
        <v>1201</v>
      </c>
      <c r="X90" s="95">
        <f t="shared" si="11"/>
        <v>2.2422980849292258</v>
      </c>
    </row>
    <row r="91" spans="1:24" x14ac:dyDescent="0.15">
      <c r="A91" s="1" t="s">
        <v>138</v>
      </c>
      <c r="B91" s="1" t="s">
        <v>139</v>
      </c>
      <c r="C91" s="87" t="s">
        <v>206</v>
      </c>
      <c r="D91" s="88"/>
      <c r="E91" s="88"/>
      <c r="F91" s="88"/>
      <c r="G91" s="88"/>
      <c r="H91" s="89">
        <v>3003</v>
      </c>
      <c r="I91" s="80"/>
      <c r="J91" s="90">
        <v>2730</v>
      </c>
      <c r="K91" s="80">
        <v>-273</v>
      </c>
      <c r="L91" s="91">
        <v>-9.0909090909000003</v>
      </c>
      <c r="M91" s="80">
        <v>1052</v>
      </c>
      <c r="N91" s="92">
        <f t="shared" si="9"/>
        <v>2.5950570342205324</v>
      </c>
      <c r="O91" s="90">
        <v>2513</v>
      </c>
      <c r="P91" s="80">
        <v>-217</v>
      </c>
      <c r="Q91" s="91">
        <v>-7.9487179486999997</v>
      </c>
      <c r="R91" s="80">
        <v>1017</v>
      </c>
      <c r="S91" s="92">
        <f t="shared" si="10"/>
        <v>2.4709931170108161</v>
      </c>
      <c r="T91" s="93">
        <v>2329</v>
      </c>
      <c r="U91" s="80">
        <v>-184</v>
      </c>
      <c r="V91" s="91">
        <v>-7.32193</v>
      </c>
      <c r="W91" s="94">
        <v>982</v>
      </c>
      <c r="X91" s="95">
        <f t="shared" si="11"/>
        <v>2.3716904276985744</v>
      </c>
    </row>
    <row r="92" spans="1:24" x14ac:dyDescent="0.15">
      <c r="A92" s="1" t="s">
        <v>207</v>
      </c>
      <c r="B92" s="1" t="s">
        <v>117</v>
      </c>
      <c r="C92" s="87" t="s">
        <v>208</v>
      </c>
      <c r="D92" s="88"/>
      <c r="E92" s="88"/>
      <c r="F92" s="88"/>
      <c r="G92" s="88"/>
      <c r="H92" s="89">
        <v>3316</v>
      </c>
      <c r="I92" s="80"/>
      <c r="J92" s="90">
        <v>3049</v>
      </c>
      <c r="K92" s="80">
        <v>-267</v>
      </c>
      <c r="L92" s="91">
        <v>-8.0518697225999993</v>
      </c>
      <c r="M92" s="80">
        <v>1067</v>
      </c>
      <c r="N92" s="92">
        <f t="shared" si="9"/>
        <v>2.8575445173383316</v>
      </c>
      <c r="O92" s="90">
        <v>2749</v>
      </c>
      <c r="P92" s="80">
        <v>-300</v>
      </c>
      <c r="Q92" s="91">
        <v>-9.8392915710000004</v>
      </c>
      <c r="R92" s="80">
        <v>1005</v>
      </c>
      <c r="S92" s="92">
        <f t="shared" si="10"/>
        <v>2.7353233830845771</v>
      </c>
      <c r="T92" s="93">
        <v>2389</v>
      </c>
      <c r="U92" s="80">
        <v>-360</v>
      </c>
      <c r="V92" s="91">
        <v>-13.09567</v>
      </c>
      <c r="W92" s="94">
        <v>926</v>
      </c>
      <c r="X92" s="95">
        <f t="shared" si="11"/>
        <v>2.5799136069114472</v>
      </c>
    </row>
    <row r="93" spans="1:24" x14ac:dyDescent="0.15">
      <c r="A93" s="1" t="s">
        <v>138</v>
      </c>
      <c r="B93" s="1" t="s">
        <v>139</v>
      </c>
      <c r="C93" s="87" t="s">
        <v>209</v>
      </c>
      <c r="D93" s="88"/>
      <c r="E93" s="88"/>
      <c r="F93" s="88"/>
      <c r="G93" s="88"/>
      <c r="H93" s="89">
        <v>2376</v>
      </c>
      <c r="I93" s="80"/>
      <c r="J93" s="90">
        <v>2193</v>
      </c>
      <c r="K93" s="80">
        <v>-183</v>
      </c>
      <c r="L93" s="91">
        <v>-7.7020202019999999</v>
      </c>
      <c r="M93" s="80">
        <v>805</v>
      </c>
      <c r="N93" s="92">
        <f t="shared" si="9"/>
        <v>2.7242236024844719</v>
      </c>
      <c r="O93" s="90">
        <v>1981</v>
      </c>
      <c r="P93" s="80">
        <v>-212</v>
      </c>
      <c r="Q93" s="91">
        <v>-9.6671226630000007</v>
      </c>
      <c r="R93" s="80">
        <v>782</v>
      </c>
      <c r="S93" s="92">
        <f t="shared" si="10"/>
        <v>2.5332480818414322</v>
      </c>
      <c r="T93" s="93">
        <v>1724</v>
      </c>
      <c r="U93" s="80">
        <v>-257</v>
      </c>
      <c r="V93" s="91">
        <v>-12.97325</v>
      </c>
      <c r="W93" s="94">
        <v>737</v>
      </c>
      <c r="X93" s="95">
        <f t="shared" si="11"/>
        <v>2.33921302578019</v>
      </c>
    </row>
    <row r="94" spans="1:24" x14ac:dyDescent="0.15">
      <c r="A94" s="1" t="s">
        <v>138</v>
      </c>
      <c r="B94" s="1" t="s">
        <v>139</v>
      </c>
      <c r="C94" s="87" t="s">
        <v>210</v>
      </c>
      <c r="D94" s="88"/>
      <c r="E94" s="88"/>
      <c r="F94" s="88"/>
      <c r="G94" s="88"/>
      <c r="H94" s="89">
        <v>4041</v>
      </c>
      <c r="I94" s="80"/>
      <c r="J94" s="90">
        <v>3612</v>
      </c>
      <c r="K94" s="80">
        <v>-429</v>
      </c>
      <c r="L94" s="91">
        <v>-10.616184112799999</v>
      </c>
      <c r="M94" s="80">
        <v>1437</v>
      </c>
      <c r="N94" s="92">
        <f t="shared" si="9"/>
        <v>2.5135699373695197</v>
      </c>
      <c r="O94" s="90">
        <v>3181</v>
      </c>
      <c r="P94" s="80">
        <v>-431</v>
      </c>
      <c r="Q94" s="91">
        <v>-11.932447397600001</v>
      </c>
      <c r="R94" s="80">
        <v>1333</v>
      </c>
      <c r="S94" s="92">
        <f t="shared" si="10"/>
        <v>2.3863465866466615</v>
      </c>
      <c r="T94" s="93">
        <v>2909</v>
      </c>
      <c r="U94" s="80">
        <v>-272</v>
      </c>
      <c r="V94" s="91">
        <v>-8.55077</v>
      </c>
      <c r="W94" s="94">
        <v>1244</v>
      </c>
      <c r="X94" s="95">
        <f t="shared" si="11"/>
        <v>2.3384244372990355</v>
      </c>
    </row>
    <row r="95" spans="1:24" x14ac:dyDescent="0.15">
      <c r="A95" s="1" t="s">
        <v>86</v>
      </c>
      <c r="B95" s="1" t="s">
        <v>211</v>
      </c>
      <c r="C95" s="87" t="s">
        <v>212</v>
      </c>
      <c r="D95" s="88"/>
      <c r="E95" s="88"/>
      <c r="F95" s="88"/>
      <c r="G95" s="88"/>
      <c r="H95" s="89">
        <v>7261</v>
      </c>
      <c r="I95" s="80"/>
      <c r="J95" s="90">
        <v>7345</v>
      </c>
      <c r="K95" s="80">
        <v>84</v>
      </c>
      <c r="L95" s="91">
        <v>1.1568654455</v>
      </c>
      <c r="M95" s="80">
        <v>2732</v>
      </c>
      <c r="N95" s="92">
        <f t="shared" si="9"/>
        <v>2.688506588579795</v>
      </c>
      <c r="O95" s="90">
        <v>7018</v>
      </c>
      <c r="P95" s="80">
        <v>-327</v>
      </c>
      <c r="Q95" s="91">
        <v>-4.4520081687999999</v>
      </c>
      <c r="R95" s="80">
        <v>2717</v>
      </c>
      <c r="S95" s="92">
        <f t="shared" si="10"/>
        <v>2.5829959514170042</v>
      </c>
      <c r="T95" s="93">
        <v>6567</v>
      </c>
      <c r="U95" s="80">
        <v>-451</v>
      </c>
      <c r="V95" s="91">
        <v>-6.4263300000000001</v>
      </c>
      <c r="W95" s="94">
        <v>2658</v>
      </c>
      <c r="X95" s="95">
        <f t="shared" si="11"/>
        <v>2.4706546275395036</v>
      </c>
    </row>
    <row r="96" spans="1:24" x14ac:dyDescent="0.15">
      <c r="A96" s="1" t="s">
        <v>86</v>
      </c>
      <c r="B96" s="1" t="s">
        <v>211</v>
      </c>
      <c r="C96" s="87" t="s">
        <v>213</v>
      </c>
      <c r="D96" s="88"/>
      <c r="E96" s="88"/>
      <c r="F96" s="88"/>
      <c r="G96" s="88"/>
      <c r="H96" s="89">
        <v>9194</v>
      </c>
      <c r="I96" s="80"/>
      <c r="J96" s="90">
        <v>9292</v>
      </c>
      <c r="K96" s="80">
        <v>98</v>
      </c>
      <c r="L96" s="91">
        <v>1.0659125517000001</v>
      </c>
      <c r="M96" s="80">
        <v>3290</v>
      </c>
      <c r="N96" s="92">
        <f t="shared" si="9"/>
        <v>2.8243161094224924</v>
      </c>
      <c r="O96" s="90">
        <v>10233</v>
      </c>
      <c r="P96" s="80">
        <v>941</v>
      </c>
      <c r="Q96" s="91">
        <v>10.126990960000001</v>
      </c>
      <c r="R96" s="80">
        <v>3657</v>
      </c>
      <c r="S96" s="92">
        <f t="shared" si="10"/>
        <v>2.7981952420016407</v>
      </c>
      <c r="T96" s="93">
        <v>10127</v>
      </c>
      <c r="U96" s="80">
        <v>-106</v>
      </c>
      <c r="V96" s="91">
        <v>-1.03586</v>
      </c>
      <c r="W96" s="94">
        <v>3840</v>
      </c>
      <c r="X96" s="95">
        <f t="shared" si="11"/>
        <v>2.6372395833333333</v>
      </c>
    </row>
    <row r="97" spans="1:24" x14ac:dyDescent="0.15">
      <c r="A97" s="1" t="s">
        <v>86</v>
      </c>
      <c r="B97" s="1" t="s">
        <v>211</v>
      </c>
      <c r="C97" s="87" t="s">
        <v>214</v>
      </c>
      <c r="D97" s="88"/>
      <c r="E97" s="88"/>
      <c r="F97" s="88"/>
      <c r="G97" s="88"/>
      <c r="H97" s="89">
        <v>7473</v>
      </c>
      <c r="I97" s="80"/>
      <c r="J97" s="90">
        <v>7087</v>
      </c>
      <c r="K97" s="80">
        <v>-386</v>
      </c>
      <c r="L97" s="91">
        <v>-5.1652616084999998</v>
      </c>
      <c r="M97" s="80">
        <v>2743</v>
      </c>
      <c r="N97" s="92">
        <f t="shared" si="9"/>
        <v>2.5836675173168064</v>
      </c>
      <c r="O97" s="90">
        <v>6689</v>
      </c>
      <c r="P97" s="80">
        <v>-398</v>
      </c>
      <c r="Q97" s="91">
        <v>-5.6159164667999999</v>
      </c>
      <c r="R97" s="80">
        <v>2698</v>
      </c>
      <c r="S97" s="92">
        <f t="shared" si="10"/>
        <v>2.4792438843587843</v>
      </c>
      <c r="T97" s="93">
        <v>6319</v>
      </c>
      <c r="U97" s="80">
        <v>-370</v>
      </c>
      <c r="V97" s="91">
        <v>-5.5314699999999997</v>
      </c>
      <c r="W97" s="94">
        <v>2773</v>
      </c>
      <c r="X97" s="95">
        <f t="shared" si="11"/>
        <v>2.278759466282005</v>
      </c>
    </row>
    <row r="98" spans="1:24" x14ac:dyDescent="0.15">
      <c r="A98" s="1" t="s">
        <v>86</v>
      </c>
      <c r="B98" s="1" t="s">
        <v>211</v>
      </c>
      <c r="C98" s="87" t="s">
        <v>215</v>
      </c>
      <c r="D98" s="88"/>
      <c r="E98" s="88"/>
      <c r="F98" s="88"/>
      <c r="G98" s="88"/>
      <c r="H98" s="89">
        <v>4340</v>
      </c>
      <c r="I98" s="80"/>
      <c r="J98" s="90">
        <v>4042</v>
      </c>
      <c r="K98" s="80">
        <v>-298</v>
      </c>
      <c r="L98" s="91">
        <v>-6.8663594469999998</v>
      </c>
      <c r="M98" s="80">
        <v>1639</v>
      </c>
      <c r="N98" s="92">
        <f t="shared" si="9"/>
        <v>2.466137888956681</v>
      </c>
      <c r="O98" s="90">
        <v>3777</v>
      </c>
      <c r="P98" s="80">
        <v>-265</v>
      </c>
      <c r="Q98" s="91">
        <v>-6.5561603166999998</v>
      </c>
      <c r="R98" s="80">
        <v>1586</v>
      </c>
      <c r="S98" s="92">
        <f t="shared" si="10"/>
        <v>2.3814627994955866</v>
      </c>
      <c r="T98" s="93">
        <v>3520</v>
      </c>
      <c r="U98" s="80">
        <v>-257</v>
      </c>
      <c r="V98" s="91">
        <v>-6.8043399999999998</v>
      </c>
      <c r="W98" s="94">
        <v>1570</v>
      </c>
      <c r="X98" s="95">
        <f t="shared" si="11"/>
        <v>2.2420382165605095</v>
      </c>
    </row>
    <row r="99" spans="1:24" x14ac:dyDescent="0.15">
      <c r="A99" s="1" t="s">
        <v>86</v>
      </c>
      <c r="B99" s="1" t="s">
        <v>211</v>
      </c>
      <c r="C99" s="87" t="s">
        <v>216</v>
      </c>
      <c r="D99" s="88"/>
      <c r="E99" s="88"/>
      <c r="F99" s="88"/>
      <c r="G99" s="88"/>
      <c r="H99" s="89">
        <v>3739</v>
      </c>
      <c r="I99" s="80"/>
      <c r="J99" s="90">
        <v>3328</v>
      </c>
      <c r="K99" s="80">
        <v>-411</v>
      </c>
      <c r="L99" s="91">
        <v>-10.9922439155</v>
      </c>
      <c r="M99" s="80">
        <v>1332</v>
      </c>
      <c r="N99" s="92">
        <f t="shared" si="9"/>
        <v>2.4984984984984986</v>
      </c>
      <c r="O99" s="90">
        <v>2976</v>
      </c>
      <c r="P99" s="80">
        <v>-352</v>
      </c>
      <c r="Q99" s="91">
        <v>-10.5769230769</v>
      </c>
      <c r="R99" s="80">
        <v>1305</v>
      </c>
      <c r="S99" s="92">
        <f t="shared" si="10"/>
        <v>2.2804597701149425</v>
      </c>
      <c r="T99" s="93">
        <v>2605</v>
      </c>
      <c r="U99" s="80">
        <v>-371</v>
      </c>
      <c r="V99" s="91">
        <v>-12.4664</v>
      </c>
      <c r="W99" s="94">
        <v>1189</v>
      </c>
      <c r="X99" s="95">
        <f t="shared" si="11"/>
        <v>2.1909167367535742</v>
      </c>
    </row>
    <row r="100" spans="1:24" x14ac:dyDescent="0.15">
      <c r="A100" s="1" t="s">
        <v>86</v>
      </c>
      <c r="B100" s="1" t="s">
        <v>211</v>
      </c>
      <c r="C100" s="87" t="s">
        <v>217</v>
      </c>
      <c r="D100" s="88"/>
      <c r="E100" s="88"/>
      <c r="F100" s="88"/>
      <c r="G100" s="88"/>
      <c r="H100" s="89">
        <v>5176</v>
      </c>
      <c r="I100" s="80"/>
      <c r="J100" s="90">
        <v>4532</v>
      </c>
      <c r="K100" s="80">
        <v>-644</v>
      </c>
      <c r="L100" s="91">
        <v>-12.4420401855</v>
      </c>
      <c r="M100" s="80">
        <v>2303</v>
      </c>
      <c r="N100" s="92">
        <f t="shared" si="9"/>
        <v>1.9678679982631351</v>
      </c>
      <c r="O100" s="90">
        <v>4044</v>
      </c>
      <c r="P100" s="80">
        <v>-488</v>
      </c>
      <c r="Q100" s="91">
        <v>-10.767872903800001</v>
      </c>
      <c r="R100" s="80">
        <v>2102</v>
      </c>
      <c r="S100" s="92">
        <f t="shared" si="10"/>
        <v>1.9238820171265461</v>
      </c>
      <c r="T100" s="93">
        <v>3500</v>
      </c>
      <c r="U100" s="80">
        <v>-544</v>
      </c>
      <c r="V100" s="91">
        <v>-13.452030000000001</v>
      </c>
      <c r="W100" s="94">
        <v>1913</v>
      </c>
      <c r="X100" s="95">
        <f t="shared" si="11"/>
        <v>1.8295870360690016</v>
      </c>
    </row>
    <row r="101" spans="1:24" x14ac:dyDescent="0.15">
      <c r="A101" s="1" t="s">
        <v>86</v>
      </c>
      <c r="B101" s="1" t="s">
        <v>211</v>
      </c>
      <c r="C101" s="87" t="s">
        <v>218</v>
      </c>
      <c r="D101" s="88"/>
      <c r="E101" s="88"/>
      <c r="F101" s="88"/>
      <c r="G101" s="88"/>
      <c r="H101" s="89">
        <v>7701</v>
      </c>
      <c r="I101" s="80"/>
      <c r="J101" s="90">
        <v>7859</v>
      </c>
      <c r="K101" s="80">
        <v>158</v>
      </c>
      <c r="L101" s="91">
        <v>2.0516815998000002</v>
      </c>
      <c r="M101" s="80">
        <v>2983</v>
      </c>
      <c r="N101" s="92">
        <f t="shared" si="9"/>
        <v>2.6345960442507543</v>
      </c>
      <c r="O101" s="90">
        <v>8111</v>
      </c>
      <c r="P101" s="80">
        <v>252</v>
      </c>
      <c r="Q101" s="91">
        <v>3.2065148238000001</v>
      </c>
      <c r="R101" s="80">
        <v>3148</v>
      </c>
      <c r="S101" s="92">
        <f t="shared" si="10"/>
        <v>2.576556543837357</v>
      </c>
      <c r="T101" s="93">
        <v>8314</v>
      </c>
      <c r="U101" s="80">
        <v>203</v>
      </c>
      <c r="V101" s="91">
        <v>2.5027699999999999</v>
      </c>
      <c r="W101" s="94">
        <v>3405</v>
      </c>
      <c r="X101" s="95">
        <f t="shared" si="11"/>
        <v>2.4417033773861969</v>
      </c>
    </row>
    <row r="102" spans="1:24" x14ac:dyDescent="0.15">
      <c r="A102" s="1" t="s">
        <v>86</v>
      </c>
      <c r="B102" s="1" t="s">
        <v>211</v>
      </c>
      <c r="C102" s="87" t="s">
        <v>219</v>
      </c>
      <c r="D102" s="88"/>
      <c r="E102" s="88"/>
      <c r="F102" s="88"/>
      <c r="G102" s="88"/>
      <c r="H102" s="89">
        <v>11628</v>
      </c>
      <c r="I102" s="80"/>
      <c r="J102" s="90">
        <v>10956</v>
      </c>
      <c r="K102" s="80">
        <v>-672</v>
      </c>
      <c r="L102" s="91">
        <v>-5.7791537668000004</v>
      </c>
      <c r="M102" s="80">
        <v>4301</v>
      </c>
      <c r="N102" s="92">
        <f t="shared" si="9"/>
        <v>2.547314578005115</v>
      </c>
      <c r="O102" s="90">
        <v>10292</v>
      </c>
      <c r="P102" s="80">
        <v>-664</v>
      </c>
      <c r="Q102" s="91">
        <v>-6.0606060605999996</v>
      </c>
      <c r="R102" s="80">
        <v>4288</v>
      </c>
      <c r="S102" s="92">
        <f t="shared" si="10"/>
        <v>2.4001865671641789</v>
      </c>
      <c r="T102" s="93">
        <v>9668</v>
      </c>
      <c r="U102" s="80">
        <v>-624</v>
      </c>
      <c r="V102" s="91">
        <v>-6.0629600000000003</v>
      </c>
      <c r="W102" s="94">
        <v>4213</v>
      </c>
      <c r="X102" s="95">
        <f t="shared" si="11"/>
        <v>2.2948018039401852</v>
      </c>
    </row>
    <row r="103" spans="1:24" x14ac:dyDescent="0.15">
      <c r="A103" s="1" t="s">
        <v>141</v>
      </c>
      <c r="B103" s="1" t="s">
        <v>142</v>
      </c>
      <c r="C103" s="87" t="s">
        <v>220</v>
      </c>
      <c r="D103" s="88"/>
      <c r="E103" s="88"/>
      <c r="F103" s="88"/>
      <c r="G103" s="88"/>
      <c r="H103" s="89">
        <v>12352</v>
      </c>
      <c r="I103" s="80"/>
      <c r="J103" s="90">
        <v>11545</v>
      </c>
      <c r="K103" s="80">
        <v>-807</v>
      </c>
      <c r="L103" s="91">
        <v>-6.5333549223</v>
      </c>
      <c r="M103" s="80">
        <v>4416</v>
      </c>
      <c r="N103" s="92">
        <f t="shared" si="9"/>
        <v>2.6143568840579712</v>
      </c>
      <c r="O103" s="90">
        <v>10826</v>
      </c>
      <c r="P103" s="80">
        <v>-719</v>
      </c>
      <c r="Q103" s="91">
        <v>-6.2278042442999997</v>
      </c>
      <c r="R103" s="80">
        <v>4363</v>
      </c>
      <c r="S103" s="92">
        <f t="shared" si="10"/>
        <v>2.4813201925280772</v>
      </c>
      <c r="T103" s="93">
        <v>10348</v>
      </c>
      <c r="U103" s="80">
        <v>-478</v>
      </c>
      <c r="V103" s="91">
        <v>-4.4153000000000002</v>
      </c>
      <c r="W103" s="94">
        <v>4287</v>
      </c>
      <c r="X103" s="95">
        <f t="shared" si="11"/>
        <v>2.4138091905761603</v>
      </c>
    </row>
    <row r="104" spans="1:24" x14ac:dyDescent="0.15">
      <c r="A104" s="1" t="s">
        <v>141</v>
      </c>
      <c r="B104" s="1" t="s">
        <v>142</v>
      </c>
      <c r="C104" s="87" t="s">
        <v>221</v>
      </c>
      <c r="D104" s="88"/>
      <c r="E104" s="88"/>
      <c r="F104" s="88"/>
      <c r="G104" s="88"/>
      <c r="H104" s="89">
        <v>5707</v>
      </c>
      <c r="I104" s="80"/>
      <c r="J104" s="90">
        <v>5477</v>
      </c>
      <c r="K104" s="80">
        <v>-230</v>
      </c>
      <c r="L104" s="91">
        <v>-4.0301384264999998</v>
      </c>
      <c r="M104" s="80">
        <v>2015</v>
      </c>
      <c r="N104" s="92">
        <f t="shared" si="9"/>
        <v>2.7181141439205954</v>
      </c>
      <c r="O104" s="90">
        <v>5069</v>
      </c>
      <c r="P104" s="80">
        <v>-408</v>
      </c>
      <c r="Q104" s="91">
        <v>-7.4493335768</v>
      </c>
      <c r="R104" s="80">
        <v>2025</v>
      </c>
      <c r="S104" s="92">
        <f t="shared" si="10"/>
        <v>2.50320987654321</v>
      </c>
      <c r="T104" s="93">
        <v>4733</v>
      </c>
      <c r="U104" s="80">
        <v>-336</v>
      </c>
      <c r="V104" s="91">
        <v>-6.6285299999999996</v>
      </c>
      <c r="W104" s="94">
        <v>1977</v>
      </c>
      <c r="X104" s="95">
        <f t="shared" si="11"/>
        <v>2.3940313606474457</v>
      </c>
    </row>
    <row r="105" spans="1:24" x14ac:dyDescent="0.15">
      <c r="A105" s="1" t="s">
        <v>141</v>
      </c>
      <c r="B105" s="1" t="s">
        <v>142</v>
      </c>
      <c r="C105" s="87" t="s">
        <v>222</v>
      </c>
      <c r="D105" s="88"/>
      <c r="E105" s="88"/>
      <c r="F105" s="88"/>
      <c r="G105" s="88"/>
      <c r="H105" s="89">
        <v>2947</v>
      </c>
      <c r="I105" s="80"/>
      <c r="J105" s="90">
        <v>2814</v>
      </c>
      <c r="K105" s="80">
        <v>-133</v>
      </c>
      <c r="L105" s="91">
        <v>-4.5130641330000003</v>
      </c>
      <c r="M105" s="80">
        <v>1199</v>
      </c>
      <c r="N105" s="92">
        <f t="shared" si="9"/>
        <v>2.3469557964970811</v>
      </c>
      <c r="O105" s="90">
        <v>2555</v>
      </c>
      <c r="P105" s="80">
        <v>-259</v>
      </c>
      <c r="Q105" s="91">
        <v>-9.2039800995000007</v>
      </c>
      <c r="R105" s="80">
        <v>1132</v>
      </c>
      <c r="S105" s="92">
        <f t="shared" si="10"/>
        <v>2.2570671378091873</v>
      </c>
      <c r="T105" s="93">
        <v>2376</v>
      </c>
      <c r="U105" s="80">
        <v>-179</v>
      </c>
      <c r="V105" s="91">
        <v>-7.0058699999999998</v>
      </c>
      <c r="W105" s="94">
        <v>1075</v>
      </c>
      <c r="X105" s="95">
        <f t="shared" si="11"/>
        <v>2.210232558139535</v>
      </c>
    </row>
    <row r="106" spans="1:24" x14ac:dyDescent="0.15">
      <c r="A106" s="1" t="s">
        <v>141</v>
      </c>
      <c r="B106" s="1" t="s">
        <v>142</v>
      </c>
      <c r="C106" s="87" t="s">
        <v>223</v>
      </c>
      <c r="D106" s="88"/>
      <c r="E106" s="88"/>
      <c r="F106" s="88"/>
      <c r="G106" s="88"/>
      <c r="H106" s="89">
        <v>1819</v>
      </c>
      <c r="I106" s="80"/>
      <c r="J106" s="90">
        <v>1394</v>
      </c>
      <c r="K106" s="80">
        <v>-425</v>
      </c>
      <c r="L106" s="91">
        <v>-23.3644859813</v>
      </c>
      <c r="M106" s="80">
        <v>794</v>
      </c>
      <c r="N106" s="92">
        <f t="shared" si="9"/>
        <v>1.7556675062972291</v>
      </c>
      <c r="O106" s="90">
        <v>1211</v>
      </c>
      <c r="P106" s="80">
        <v>-183</v>
      </c>
      <c r="Q106" s="91">
        <v>-13.127690100400001</v>
      </c>
      <c r="R106" s="80">
        <v>704</v>
      </c>
      <c r="S106" s="92">
        <f t="shared" si="10"/>
        <v>1.7201704545454546</v>
      </c>
      <c r="T106" s="93">
        <v>1306</v>
      </c>
      <c r="U106" s="80">
        <v>95</v>
      </c>
      <c r="V106" s="91">
        <v>7.84476</v>
      </c>
      <c r="W106" s="94">
        <v>849</v>
      </c>
      <c r="X106" s="95">
        <f t="shared" si="11"/>
        <v>1.5382803297997645</v>
      </c>
    </row>
    <row r="107" spans="1:24" x14ac:dyDescent="0.15">
      <c r="A107" s="1" t="s">
        <v>125</v>
      </c>
      <c r="B107" s="1" t="s">
        <v>126</v>
      </c>
      <c r="C107" s="87" t="s">
        <v>224</v>
      </c>
      <c r="D107" s="88"/>
      <c r="E107" s="88"/>
      <c r="F107" s="88"/>
      <c r="G107" s="88"/>
      <c r="H107" s="89">
        <v>4238</v>
      </c>
      <c r="I107" s="80"/>
      <c r="J107" s="90">
        <v>3832</v>
      </c>
      <c r="K107" s="80">
        <v>-406</v>
      </c>
      <c r="L107" s="91">
        <v>-9.5799905616000007</v>
      </c>
      <c r="M107" s="80">
        <v>1601</v>
      </c>
      <c r="N107" s="92">
        <f t="shared" si="9"/>
        <v>2.3935040599625235</v>
      </c>
      <c r="O107" s="90">
        <v>3596</v>
      </c>
      <c r="P107" s="80">
        <v>-236</v>
      </c>
      <c r="Q107" s="91">
        <v>-6.1586638831</v>
      </c>
      <c r="R107" s="80">
        <v>1533</v>
      </c>
      <c r="S107" s="92">
        <f t="shared" si="10"/>
        <v>2.345727332028702</v>
      </c>
      <c r="T107" s="93">
        <v>3192</v>
      </c>
      <c r="U107" s="80">
        <v>-404</v>
      </c>
      <c r="V107" s="91">
        <v>-11.23471</v>
      </c>
      <c r="W107" s="94">
        <v>1429</v>
      </c>
      <c r="X107" s="95">
        <f t="shared" si="11"/>
        <v>2.2337298810356891</v>
      </c>
    </row>
    <row r="108" spans="1:24" x14ac:dyDescent="0.15">
      <c r="A108" s="1" t="s">
        <v>125</v>
      </c>
      <c r="B108" s="1" t="s">
        <v>126</v>
      </c>
      <c r="C108" s="87" t="s">
        <v>225</v>
      </c>
      <c r="D108" s="88"/>
      <c r="E108" s="88"/>
      <c r="F108" s="88"/>
      <c r="G108" s="88"/>
      <c r="H108" s="89">
        <v>3952</v>
      </c>
      <c r="I108" s="80"/>
      <c r="J108" s="90">
        <v>3565</v>
      </c>
      <c r="K108" s="80">
        <v>-387</v>
      </c>
      <c r="L108" s="91">
        <v>-9.7925101214999994</v>
      </c>
      <c r="M108" s="80">
        <v>1329</v>
      </c>
      <c r="N108" s="92">
        <f t="shared" si="9"/>
        <v>2.6824680210684724</v>
      </c>
      <c r="O108" s="90">
        <v>3228</v>
      </c>
      <c r="P108" s="80">
        <v>-337</v>
      </c>
      <c r="Q108" s="91">
        <v>-9.4530154278000005</v>
      </c>
      <c r="R108" s="80">
        <v>1330</v>
      </c>
      <c r="S108" s="92">
        <f t="shared" si="10"/>
        <v>2.4270676691729323</v>
      </c>
      <c r="T108" s="93">
        <v>2926</v>
      </c>
      <c r="U108" s="80">
        <v>-302</v>
      </c>
      <c r="V108" s="91">
        <v>-9.3556399999999993</v>
      </c>
      <c r="W108" s="94">
        <v>1227</v>
      </c>
      <c r="X108" s="95">
        <f t="shared" si="11"/>
        <v>2.3846780766096169</v>
      </c>
    </row>
    <row r="109" spans="1:24" x14ac:dyDescent="0.15">
      <c r="A109" s="1" t="s">
        <v>125</v>
      </c>
      <c r="B109" s="1" t="s">
        <v>126</v>
      </c>
      <c r="C109" s="87" t="s">
        <v>226</v>
      </c>
      <c r="D109" s="88"/>
      <c r="E109" s="88"/>
      <c r="F109" s="88"/>
      <c r="G109" s="88"/>
      <c r="H109" s="89">
        <v>4146</v>
      </c>
      <c r="I109" s="80"/>
      <c r="J109" s="90">
        <v>3775</v>
      </c>
      <c r="K109" s="80">
        <v>-371</v>
      </c>
      <c r="L109" s="91">
        <v>-8.9483839845999995</v>
      </c>
      <c r="M109" s="80">
        <v>1685</v>
      </c>
      <c r="N109" s="92">
        <f t="shared" si="9"/>
        <v>2.2403560830860534</v>
      </c>
      <c r="O109" s="90">
        <v>3547</v>
      </c>
      <c r="P109" s="80">
        <v>-228</v>
      </c>
      <c r="Q109" s="91">
        <v>-6.0397350992999996</v>
      </c>
      <c r="R109" s="80">
        <v>1674</v>
      </c>
      <c r="S109" s="92">
        <f t="shared" si="10"/>
        <v>2.1188769414575868</v>
      </c>
      <c r="T109" s="93">
        <v>3126</v>
      </c>
      <c r="U109" s="80">
        <v>-421</v>
      </c>
      <c r="V109" s="91">
        <v>-11.86919</v>
      </c>
      <c r="W109" s="94">
        <v>1473</v>
      </c>
      <c r="X109" s="95">
        <f t="shared" si="11"/>
        <v>2.1221995926680246</v>
      </c>
    </row>
    <row r="110" spans="1:24" x14ac:dyDescent="0.15">
      <c r="A110" s="1" t="s">
        <v>125</v>
      </c>
      <c r="B110" s="1" t="s">
        <v>126</v>
      </c>
      <c r="C110" s="87" t="s">
        <v>227</v>
      </c>
      <c r="D110" s="88"/>
      <c r="E110" s="88"/>
      <c r="F110" s="88"/>
      <c r="G110" s="88"/>
      <c r="H110" s="89">
        <v>5512</v>
      </c>
      <c r="I110" s="80"/>
      <c r="J110" s="90">
        <v>5178</v>
      </c>
      <c r="K110" s="80">
        <v>-334</v>
      </c>
      <c r="L110" s="91">
        <v>-6.0595065312000003</v>
      </c>
      <c r="M110" s="80">
        <v>2194</v>
      </c>
      <c r="N110" s="92">
        <f t="shared" si="9"/>
        <v>2.3600729261622608</v>
      </c>
      <c r="O110" s="90">
        <v>4659</v>
      </c>
      <c r="P110" s="80">
        <v>-519</v>
      </c>
      <c r="Q110" s="91">
        <v>-10.023174971</v>
      </c>
      <c r="R110" s="80">
        <v>2041</v>
      </c>
      <c r="S110" s="92">
        <f t="shared" si="10"/>
        <v>2.2827045565899069</v>
      </c>
      <c r="T110" s="93">
        <v>4145</v>
      </c>
      <c r="U110" s="80">
        <v>-514</v>
      </c>
      <c r="V110" s="91">
        <v>-11.03241</v>
      </c>
      <c r="W110" s="94">
        <v>1912</v>
      </c>
      <c r="X110" s="95">
        <f t="shared" si="11"/>
        <v>2.1678870292887029</v>
      </c>
    </row>
    <row r="111" spans="1:24" x14ac:dyDescent="0.15">
      <c r="A111" s="1" t="s">
        <v>125</v>
      </c>
      <c r="B111" s="1" t="s">
        <v>126</v>
      </c>
      <c r="C111" s="87" t="s">
        <v>228</v>
      </c>
      <c r="D111" s="88"/>
      <c r="E111" s="88"/>
      <c r="F111" s="88"/>
      <c r="G111" s="88"/>
      <c r="H111" s="89">
        <v>1070</v>
      </c>
      <c r="I111" s="80"/>
      <c r="J111" s="90">
        <v>995</v>
      </c>
      <c r="K111" s="80">
        <v>-75</v>
      </c>
      <c r="L111" s="91">
        <v>-7.0093457943999997</v>
      </c>
      <c r="M111" s="80">
        <v>486</v>
      </c>
      <c r="N111" s="92">
        <f t="shared" si="9"/>
        <v>2.0473251028806585</v>
      </c>
      <c r="O111" s="90">
        <v>832</v>
      </c>
      <c r="P111" s="80">
        <v>-163</v>
      </c>
      <c r="Q111" s="91">
        <v>-16.381909547700001</v>
      </c>
      <c r="R111" s="80">
        <v>405</v>
      </c>
      <c r="S111" s="92">
        <f t="shared" si="10"/>
        <v>2.0543209876543211</v>
      </c>
      <c r="T111" s="93">
        <v>706</v>
      </c>
      <c r="U111" s="80">
        <v>-126</v>
      </c>
      <c r="V111" s="91">
        <v>-15.14423</v>
      </c>
      <c r="W111" s="94">
        <v>347</v>
      </c>
      <c r="X111" s="95">
        <f t="shared" si="11"/>
        <v>2.0345821325648417</v>
      </c>
    </row>
    <row r="112" spans="1:24" x14ac:dyDescent="0.15">
      <c r="A112" s="1" t="s">
        <v>125</v>
      </c>
      <c r="B112" s="1" t="s">
        <v>126</v>
      </c>
      <c r="C112" s="87" t="s">
        <v>229</v>
      </c>
      <c r="D112" s="88"/>
      <c r="E112" s="88"/>
      <c r="F112" s="88"/>
      <c r="G112" s="88"/>
      <c r="H112" s="89">
        <v>2106</v>
      </c>
      <c r="I112" s="80"/>
      <c r="J112" s="90">
        <v>1907</v>
      </c>
      <c r="K112" s="80">
        <v>-199</v>
      </c>
      <c r="L112" s="91">
        <v>-9.4491927825000008</v>
      </c>
      <c r="M112" s="80">
        <v>926</v>
      </c>
      <c r="N112" s="92">
        <f t="shared" si="9"/>
        <v>2.0593952483801297</v>
      </c>
      <c r="O112" s="90">
        <v>1767</v>
      </c>
      <c r="P112" s="80">
        <v>-140</v>
      </c>
      <c r="Q112" s="91">
        <v>-7.3413738857000004</v>
      </c>
      <c r="R112" s="80">
        <v>897</v>
      </c>
      <c r="S112" s="92">
        <f t="shared" si="10"/>
        <v>1.9698996655518395</v>
      </c>
      <c r="T112" s="93">
        <v>1528</v>
      </c>
      <c r="U112" s="80">
        <v>-239</v>
      </c>
      <c r="V112" s="91">
        <v>-13.52575</v>
      </c>
      <c r="W112" s="94">
        <v>822</v>
      </c>
      <c r="X112" s="95">
        <f t="shared" si="11"/>
        <v>1.8588807785888077</v>
      </c>
    </row>
    <row r="113" spans="1:24" x14ac:dyDescent="0.15">
      <c r="A113" s="1" t="s">
        <v>86</v>
      </c>
      <c r="B113" s="1" t="s">
        <v>211</v>
      </c>
      <c r="C113" s="87" t="s">
        <v>230</v>
      </c>
      <c r="D113" s="88"/>
      <c r="E113" s="88"/>
      <c r="F113" s="88"/>
      <c r="G113" s="88"/>
      <c r="H113" s="89">
        <v>1952</v>
      </c>
      <c r="I113" s="80"/>
      <c r="J113" s="90">
        <v>1710</v>
      </c>
      <c r="K113" s="80">
        <v>-242</v>
      </c>
      <c r="L113" s="91">
        <v>-12.397540983600001</v>
      </c>
      <c r="M113" s="80">
        <v>780</v>
      </c>
      <c r="N113" s="92">
        <f t="shared" si="9"/>
        <v>2.1923076923076925</v>
      </c>
      <c r="O113" s="90">
        <v>1525</v>
      </c>
      <c r="P113" s="80">
        <v>-185</v>
      </c>
      <c r="Q113" s="91">
        <v>-10.818713450300001</v>
      </c>
      <c r="R113" s="80">
        <v>690</v>
      </c>
      <c r="S113" s="92">
        <f t="shared" si="10"/>
        <v>2.2101449275362319</v>
      </c>
      <c r="T113" s="93">
        <v>1370</v>
      </c>
      <c r="U113" s="80">
        <v>-155</v>
      </c>
      <c r="V113" s="91">
        <v>-10.163930000000001</v>
      </c>
      <c r="W113" s="94">
        <v>667</v>
      </c>
      <c r="X113" s="95">
        <f t="shared" si="11"/>
        <v>2.0539730134932532</v>
      </c>
    </row>
    <row r="114" spans="1:24" x14ac:dyDescent="0.15">
      <c r="A114" s="1" t="s">
        <v>107</v>
      </c>
      <c r="B114" s="1" t="s">
        <v>108</v>
      </c>
      <c r="C114" s="87" t="s">
        <v>231</v>
      </c>
      <c r="D114" s="88"/>
      <c r="E114" s="88"/>
      <c r="F114" s="88"/>
      <c r="G114" s="88"/>
      <c r="H114" s="89">
        <v>5708</v>
      </c>
      <c r="I114" s="80"/>
      <c r="J114" s="90">
        <v>5078</v>
      </c>
      <c r="K114" s="80">
        <v>-630</v>
      </c>
      <c r="L114" s="91">
        <v>-11.037140854900001</v>
      </c>
      <c r="M114" s="80">
        <v>2208</v>
      </c>
      <c r="N114" s="92">
        <f t="shared" si="9"/>
        <v>2.29981884057971</v>
      </c>
      <c r="O114" s="90">
        <v>4497</v>
      </c>
      <c r="P114" s="80">
        <v>-581</v>
      </c>
      <c r="Q114" s="91">
        <v>-11.441512406499999</v>
      </c>
      <c r="R114" s="80">
        <v>2051</v>
      </c>
      <c r="S114" s="92">
        <f t="shared" si="10"/>
        <v>2.1925889809848855</v>
      </c>
      <c r="T114" s="93">
        <v>3908</v>
      </c>
      <c r="U114" s="80">
        <v>-589</v>
      </c>
      <c r="V114" s="91">
        <v>-13.097619999999999</v>
      </c>
      <c r="W114" s="94">
        <v>1878</v>
      </c>
      <c r="X114" s="95">
        <f t="shared" si="11"/>
        <v>2.0809371671991479</v>
      </c>
    </row>
    <row r="115" spans="1:24" x14ac:dyDescent="0.15">
      <c r="A115" s="1" t="s">
        <v>107</v>
      </c>
      <c r="B115" s="1" t="s">
        <v>108</v>
      </c>
      <c r="C115" s="87" t="s">
        <v>232</v>
      </c>
      <c r="D115" s="88"/>
      <c r="E115" s="88"/>
      <c r="F115" s="88"/>
      <c r="G115" s="88"/>
      <c r="H115" s="89">
        <v>4272</v>
      </c>
      <c r="I115" s="80"/>
      <c r="J115" s="90">
        <v>3717</v>
      </c>
      <c r="K115" s="80">
        <v>-555</v>
      </c>
      <c r="L115" s="91">
        <v>-12.9915730337</v>
      </c>
      <c r="M115" s="80">
        <v>1512</v>
      </c>
      <c r="N115" s="92">
        <f t="shared" si="9"/>
        <v>2.4583333333333335</v>
      </c>
      <c r="O115" s="90">
        <v>3336</v>
      </c>
      <c r="P115" s="80">
        <v>-381</v>
      </c>
      <c r="Q115" s="91">
        <v>-10.250201775600001</v>
      </c>
      <c r="R115" s="80">
        <v>1406</v>
      </c>
      <c r="S115" s="92">
        <f t="shared" si="10"/>
        <v>2.3726884779516357</v>
      </c>
      <c r="T115" s="93">
        <v>2994</v>
      </c>
      <c r="U115" s="80">
        <v>-342</v>
      </c>
      <c r="V115" s="91">
        <v>-10.251799999999999</v>
      </c>
      <c r="W115" s="94">
        <v>1366</v>
      </c>
      <c r="X115" s="95">
        <f t="shared" si="11"/>
        <v>2.1918008784773062</v>
      </c>
    </row>
    <row r="116" spans="1:24" x14ac:dyDescent="0.15">
      <c r="A116" s="1" t="s">
        <v>107</v>
      </c>
      <c r="B116" s="1" t="s">
        <v>108</v>
      </c>
      <c r="C116" s="87" t="s">
        <v>233</v>
      </c>
      <c r="D116" s="88"/>
      <c r="E116" s="88"/>
      <c r="F116" s="88"/>
      <c r="G116" s="88"/>
      <c r="H116" s="89">
        <v>4202</v>
      </c>
      <c r="I116" s="80"/>
      <c r="J116" s="90">
        <v>3656</v>
      </c>
      <c r="K116" s="80">
        <v>-546</v>
      </c>
      <c r="L116" s="91">
        <v>-12.9938124703</v>
      </c>
      <c r="M116" s="80">
        <v>1520</v>
      </c>
      <c r="N116" s="92">
        <f t="shared" si="9"/>
        <v>2.405263157894737</v>
      </c>
      <c r="O116" s="90">
        <v>3265</v>
      </c>
      <c r="P116" s="80">
        <v>-391</v>
      </c>
      <c r="Q116" s="91">
        <v>-10.6947483589</v>
      </c>
      <c r="R116" s="80">
        <v>1420</v>
      </c>
      <c r="S116" s="92">
        <f t="shared" si="10"/>
        <v>2.2992957746478875</v>
      </c>
      <c r="T116" s="93">
        <v>2936</v>
      </c>
      <c r="U116" s="80">
        <v>-329</v>
      </c>
      <c r="V116" s="91">
        <v>-10.07657</v>
      </c>
      <c r="W116" s="94">
        <v>1347</v>
      </c>
      <c r="X116" s="95">
        <f t="shared" si="11"/>
        <v>2.1796585003711955</v>
      </c>
    </row>
    <row r="117" spans="1:24" x14ac:dyDescent="0.15">
      <c r="A117" s="1" t="s">
        <v>107</v>
      </c>
      <c r="B117" s="1" t="s">
        <v>108</v>
      </c>
      <c r="C117" s="87" t="s">
        <v>234</v>
      </c>
      <c r="D117" s="88"/>
      <c r="E117" s="88"/>
      <c r="F117" s="88"/>
      <c r="G117" s="88"/>
      <c r="H117" s="89">
        <v>8740</v>
      </c>
      <c r="I117" s="80"/>
      <c r="J117" s="90">
        <v>7964</v>
      </c>
      <c r="K117" s="80">
        <v>-776</v>
      </c>
      <c r="L117" s="91">
        <v>-8.8787185354999991</v>
      </c>
      <c r="M117" s="80">
        <v>3534</v>
      </c>
      <c r="N117" s="92">
        <f t="shared" si="9"/>
        <v>2.2535370684776459</v>
      </c>
      <c r="O117" s="90">
        <v>7327</v>
      </c>
      <c r="P117" s="80">
        <v>-637</v>
      </c>
      <c r="Q117" s="91">
        <v>-7.9984932195000003</v>
      </c>
      <c r="R117" s="80">
        <v>3367</v>
      </c>
      <c r="S117" s="92">
        <f t="shared" si="10"/>
        <v>2.1761211761211761</v>
      </c>
      <c r="T117" s="93">
        <v>6548</v>
      </c>
      <c r="U117" s="80">
        <v>-779</v>
      </c>
      <c r="V117" s="91">
        <v>-10.63191</v>
      </c>
      <c r="W117" s="94">
        <v>3143</v>
      </c>
      <c r="X117" s="95">
        <f t="shared" si="11"/>
        <v>2.0833598472796693</v>
      </c>
    </row>
    <row r="118" spans="1:24" x14ac:dyDescent="0.15">
      <c r="A118" s="1" t="s">
        <v>107</v>
      </c>
      <c r="B118" s="1" t="s">
        <v>108</v>
      </c>
      <c r="C118" s="87" t="s">
        <v>235</v>
      </c>
      <c r="D118" s="88"/>
      <c r="E118" s="88"/>
      <c r="F118" s="88"/>
      <c r="G118" s="88"/>
      <c r="H118" s="89">
        <v>1511</v>
      </c>
      <c r="I118" s="80"/>
      <c r="J118" s="90">
        <v>1369</v>
      </c>
      <c r="K118" s="80">
        <v>-142</v>
      </c>
      <c r="L118" s="91">
        <v>-9.3977498345000008</v>
      </c>
      <c r="M118" s="80">
        <v>579</v>
      </c>
      <c r="N118" s="92">
        <f t="shared" si="9"/>
        <v>2.3644214162348876</v>
      </c>
      <c r="O118" s="90">
        <v>1217</v>
      </c>
      <c r="P118" s="80">
        <v>-152</v>
      </c>
      <c r="Q118" s="91">
        <v>-11.102994886799999</v>
      </c>
      <c r="R118" s="80">
        <v>537</v>
      </c>
      <c r="S118" s="92">
        <f t="shared" si="10"/>
        <v>2.2662942271880819</v>
      </c>
      <c r="T118" s="93">
        <v>1080</v>
      </c>
      <c r="U118" s="80">
        <v>-137</v>
      </c>
      <c r="V118" s="91">
        <v>-11.25719</v>
      </c>
      <c r="W118" s="94">
        <v>498</v>
      </c>
      <c r="X118" s="95">
        <f t="shared" si="11"/>
        <v>2.1686746987951806</v>
      </c>
    </row>
    <row r="119" spans="1:24" x14ac:dyDescent="0.15">
      <c r="A119" s="1" t="s">
        <v>107</v>
      </c>
      <c r="B119" s="1" t="s">
        <v>108</v>
      </c>
      <c r="C119" s="87" t="s">
        <v>236</v>
      </c>
      <c r="D119" s="88"/>
      <c r="E119" s="88"/>
      <c r="F119" s="88"/>
      <c r="G119" s="88"/>
      <c r="H119" s="89">
        <v>3421</v>
      </c>
      <c r="I119" s="80"/>
      <c r="J119" s="90">
        <v>3084</v>
      </c>
      <c r="K119" s="80">
        <v>-337</v>
      </c>
      <c r="L119" s="91">
        <v>-9.8509207833999994</v>
      </c>
      <c r="M119" s="80">
        <v>1304</v>
      </c>
      <c r="N119" s="92">
        <f t="shared" si="9"/>
        <v>2.3650306748466257</v>
      </c>
      <c r="O119" s="90">
        <v>2806</v>
      </c>
      <c r="P119" s="80">
        <v>-278</v>
      </c>
      <c r="Q119" s="91">
        <v>-9.0142671854999996</v>
      </c>
      <c r="R119" s="80">
        <v>1225</v>
      </c>
      <c r="S119" s="92">
        <f t="shared" si="10"/>
        <v>2.2906122448979591</v>
      </c>
      <c r="T119" s="93">
        <v>2520</v>
      </c>
      <c r="U119" s="80">
        <v>-286</v>
      </c>
      <c r="V119" s="91">
        <v>-10.19244</v>
      </c>
      <c r="W119" s="94">
        <v>1200</v>
      </c>
      <c r="X119" s="95">
        <f t="shared" si="11"/>
        <v>2.1</v>
      </c>
    </row>
    <row r="120" spans="1:24" x14ac:dyDescent="0.15">
      <c r="A120" s="1" t="s">
        <v>107</v>
      </c>
      <c r="B120" s="1" t="s">
        <v>108</v>
      </c>
      <c r="C120" s="87" t="s">
        <v>237</v>
      </c>
      <c r="D120" s="88"/>
      <c r="E120" s="88"/>
      <c r="F120" s="88"/>
      <c r="G120" s="88"/>
      <c r="H120" s="89">
        <v>4030</v>
      </c>
      <c r="I120" s="80"/>
      <c r="J120" s="90">
        <v>3780</v>
      </c>
      <c r="K120" s="80">
        <v>-250</v>
      </c>
      <c r="L120" s="91">
        <v>-6.2034739453999999</v>
      </c>
      <c r="M120" s="80">
        <v>1619</v>
      </c>
      <c r="N120" s="92">
        <f t="shared" si="9"/>
        <v>2.3347745521927115</v>
      </c>
      <c r="O120" s="90">
        <v>3243</v>
      </c>
      <c r="P120" s="80">
        <v>-537</v>
      </c>
      <c r="Q120" s="91">
        <v>-14.206349206300001</v>
      </c>
      <c r="R120" s="80">
        <v>1502</v>
      </c>
      <c r="S120" s="92">
        <f t="shared" si="10"/>
        <v>2.159121171770972</v>
      </c>
      <c r="T120" s="93">
        <v>2950</v>
      </c>
      <c r="U120" s="80">
        <v>-293</v>
      </c>
      <c r="V120" s="91">
        <v>-9.0348400000000009</v>
      </c>
      <c r="W120" s="94">
        <v>1425</v>
      </c>
      <c r="X120" s="95">
        <f t="shared" si="11"/>
        <v>2.0701754385964914</v>
      </c>
    </row>
    <row r="121" spans="1:24" x14ac:dyDescent="0.15">
      <c r="A121" s="1" t="s">
        <v>113</v>
      </c>
      <c r="B121" s="1" t="s">
        <v>114</v>
      </c>
      <c r="C121" s="87" t="s">
        <v>238</v>
      </c>
      <c r="D121" s="88"/>
      <c r="E121" s="88"/>
      <c r="F121" s="88"/>
      <c r="G121" s="88"/>
      <c r="H121" s="89">
        <v>2940</v>
      </c>
      <c r="I121" s="80"/>
      <c r="J121" s="90">
        <v>2825</v>
      </c>
      <c r="K121" s="80">
        <v>-115</v>
      </c>
      <c r="L121" s="91">
        <v>-3.9115646259000001</v>
      </c>
      <c r="M121" s="80">
        <v>1220</v>
      </c>
      <c r="N121" s="92">
        <f t="shared" si="9"/>
        <v>2.3155737704918034</v>
      </c>
      <c r="O121" s="90">
        <v>2684</v>
      </c>
      <c r="P121" s="80">
        <v>-141</v>
      </c>
      <c r="Q121" s="91">
        <v>-4.9911504425000004</v>
      </c>
      <c r="R121" s="80">
        <v>1174</v>
      </c>
      <c r="S121" s="92">
        <f t="shared" si="10"/>
        <v>2.2862010221465074</v>
      </c>
      <c r="T121" s="93">
        <v>2611</v>
      </c>
      <c r="U121" s="80">
        <v>-73</v>
      </c>
      <c r="V121" s="91">
        <v>-2.7198199999999999</v>
      </c>
      <c r="W121" s="94">
        <v>1238</v>
      </c>
      <c r="X121" s="95">
        <f t="shared" si="11"/>
        <v>2.1090468497576738</v>
      </c>
    </row>
    <row r="122" spans="1:24" x14ac:dyDescent="0.15">
      <c r="A122" s="1" t="s">
        <v>113</v>
      </c>
      <c r="B122" s="1" t="s">
        <v>114</v>
      </c>
      <c r="C122" s="87" t="s">
        <v>239</v>
      </c>
      <c r="D122" s="88"/>
      <c r="E122" s="88"/>
      <c r="F122" s="88"/>
      <c r="G122" s="88"/>
      <c r="H122" s="89">
        <v>4582</v>
      </c>
      <c r="I122" s="80"/>
      <c r="J122" s="90">
        <v>4168</v>
      </c>
      <c r="K122" s="80">
        <v>-414</v>
      </c>
      <c r="L122" s="91">
        <v>-9.0353557399</v>
      </c>
      <c r="M122" s="80">
        <v>1868</v>
      </c>
      <c r="N122" s="92">
        <f t="shared" si="9"/>
        <v>2.2312633832976445</v>
      </c>
      <c r="O122" s="90">
        <v>3881</v>
      </c>
      <c r="P122" s="80">
        <v>-287</v>
      </c>
      <c r="Q122" s="91">
        <v>-6.8857965450999998</v>
      </c>
      <c r="R122" s="80">
        <v>1845</v>
      </c>
      <c r="S122" s="92">
        <f t="shared" si="10"/>
        <v>2.1035230352303524</v>
      </c>
      <c r="T122" s="93">
        <v>3448</v>
      </c>
      <c r="U122" s="80">
        <v>-433</v>
      </c>
      <c r="V122" s="91">
        <v>-11.15692</v>
      </c>
      <c r="W122" s="94">
        <v>1716</v>
      </c>
      <c r="X122" s="95">
        <f t="shared" si="11"/>
        <v>2.0093240093240095</v>
      </c>
    </row>
    <row r="123" spans="1:24" x14ac:dyDescent="0.15">
      <c r="A123" s="1" t="s">
        <v>113</v>
      </c>
      <c r="B123" s="1" t="s">
        <v>114</v>
      </c>
      <c r="C123" s="87" t="s">
        <v>240</v>
      </c>
      <c r="D123" s="88"/>
      <c r="E123" s="88"/>
      <c r="F123" s="88"/>
      <c r="G123" s="88"/>
      <c r="H123" s="89">
        <v>2289</v>
      </c>
      <c r="I123" s="80"/>
      <c r="J123" s="90">
        <v>1974</v>
      </c>
      <c r="K123" s="80">
        <v>-315</v>
      </c>
      <c r="L123" s="91">
        <v>-13.7614678899</v>
      </c>
      <c r="M123" s="80">
        <v>817</v>
      </c>
      <c r="N123" s="92">
        <f t="shared" si="9"/>
        <v>2.4161566707466342</v>
      </c>
      <c r="O123" s="90">
        <v>1757</v>
      </c>
      <c r="P123" s="80">
        <v>-217</v>
      </c>
      <c r="Q123" s="91">
        <v>-10.992907801399999</v>
      </c>
      <c r="R123" s="80">
        <v>775</v>
      </c>
      <c r="S123" s="92">
        <f t="shared" si="10"/>
        <v>2.2670967741935484</v>
      </c>
      <c r="T123" s="93">
        <v>1637</v>
      </c>
      <c r="U123" s="80">
        <v>-120</v>
      </c>
      <c r="V123" s="91">
        <v>-6.8298199999999998</v>
      </c>
      <c r="W123" s="94">
        <v>756</v>
      </c>
      <c r="X123" s="95">
        <f t="shared" si="11"/>
        <v>2.1653439153439153</v>
      </c>
    </row>
    <row r="124" spans="1:24" x14ac:dyDescent="0.15">
      <c r="A124" s="1" t="s">
        <v>113</v>
      </c>
      <c r="B124" s="1" t="s">
        <v>114</v>
      </c>
      <c r="C124" s="87" t="s">
        <v>241</v>
      </c>
      <c r="D124" s="88"/>
      <c r="E124" s="88"/>
      <c r="F124" s="88"/>
      <c r="G124" s="88"/>
      <c r="H124" s="89">
        <v>9815</v>
      </c>
      <c r="I124" s="80"/>
      <c r="J124" s="90">
        <v>9125</v>
      </c>
      <c r="K124" s="80">
        <v>-690</v>
      </c>
      <c r="L124" s="91">
        <v>-7.0300560366999996</v>
      </c>
      <c r="M124" s="80">
        <v>3952</v>
      </c>
      <c r="N124" s="92">
        <f t="shared" si="9"/>
        <v>2.3089574898785425</v>
      </c>
      <c r="O124" s="90">
        <v>8437</v>
      </c>
      <c r="P124" s="80">
        <v>-688</v>
      </c>
      <c r="Q124" s="91">
        <v>-7.5397260274000004</v>
      </c>
      <c r="R124" s="80">
        <v>3772</v>
      </c>
      <c r="S124" s="92">
        <f t="shared" si="10"/>
        <v>2.2367444326617179</v>
      </c>
      <c r="T124" s="93">
        <v>7565</v>
      </c>
      <c r="U124" s="80">
        <v>-872</v>
      </c>
      <c r="V124" s="91">
        <v>-10.335430000000001</v>
      </c>
      <c r="W124" s="94">
        <v>3515</v>
      </c>
      <c r="X124" s="95">
        <f t="shared" si="11"/>
        <v>2.1522048364153625</v>
      </c>
    </row>
    <row r="125" spans="1:24" x14ac:dyDescent="0.15">
      <c r="A125" s="1" t="s">
        <v>113</v>
      </c>
      <c r="B125" s="1" t="s">
        <v>114</v>
      </c>
      <c r="C125" s="87" t="s">
        <v>242</v>
      </c>
      <c r="D125" s="88"/>
      <c r="E125" s="88"/>
      <c r="F125" s="88"/>
      <c r="G125" s="88"/>
      <c r="H125" s="89">
        <v>4850</v>
      </c>
      <c r="I125" s="80"/>
      <c r="J125" s="90">
        <v>4378</v>
      </c>
      <c r="K125" s="80">
        <v>-472</v>
      </c>
      <c r="L125" s="91">
        <v>-9.7319587628999997</v>
      </c>
      <c r="M125" s="80">
        <v>1854</v>
      </c>
      <c r="N125" s="92">
        <f t="shared" si="9"/>
        <v>2.361380798274002</v>
      </c>
      <c r="O125" s="90">
        <v>4054</v>
      </c>
      <c r="P125" s="80">
        <v>-324</v>
      </c>
      <c r="Q125" s="91">
        <v>-7.4006395614000002</v>
      </c>
      <c r="R125" s="80">
        <v>1782</v>
      </c>
      <c r="S125" s="92">
        <f t="shared" si="10"/>
        <v>2.2749719416386083</v>
      </c>
      <c r="T125" s="93">
        <v>3974</v>
      </c>
      <c r="U125" s="80">
        <v>-80</v>
      </c>
      <c r="V125" s="91">
        <v>-1.97336</v>
      </c>
      <c r="W125" s="94">
        <v>1951</v>
      </c>
      <c r="X125" s="95">
        <f t="shared" si="11"/>
        <v>2.0369041517170681</v>
      </c>
    </row>
    <row r="126" spans="1:24" x14ac:dyDescent="0.15">
      <c r="A126" s="1" t="s">
        <v>113</v>
      </c>
      <c r="B126" s="1" t="s">
        <v>114</v>
      </c>
      <c r="C126" s="87" t="s">
        <v>243</v>
      </c>
      <c r="D126" s="88"/>
      <c r="E126" s="88"/>
      <c r="F126" s="88"/>
      <c r="G126" s="88"/>
      <c r="H126" s="89">
        <v>3410</v>
      </c>
      <c r="I126" s="80"/>
      <c r="J126" s="90">
        <v>3078</v>
      </c>
      <c r="K126" s="80">
        <v>-332</v>
      </c>
      <c r="L126" s="91">
        <v>-9.7360703811999993</v>
      </c>
      <c r="M126" s="80">
        <v>1445</v>
      </c>
      <c r="N126" s="92">
        <f t="shared" si="9"/>
        <v>2.1301038062283739</v>
      </c>
      <c r="O126" s="90">
        <v>2773</v>
      </c>
      <c r="P126" s="80">
        <v>-305</v>
      </c>
      <c r="Q126" s="91">
        <v>-9.9090318389000007</v>
      </c>
      <c r="R126" s="80">
        <v>1353</v>
      </c>
      <c r="S126" s="92">
        <f t="shared" si="10"/>
        <v>2.0495195861049518</v>
      </c>
      <c r="T126" s="93">
        <v>2509</v>
      </c>
      <c r="U126" s="80">
        <v>-264</v>
      </c>
      <c r="V126" s="91">
        <v>-9.5203799999999994</v>
      </c>
      <c r="W126" s="94">
        <v>1246</v>
      </c>
      <c r="X126" s="95">
        <f t="shared" si="11"/>
        <v>2.0136436597110756</v>
      </c>
    </row>
    <row r="127" spans="1:24" x14ac:dyDescent="0.15">
      <c r="A127" s="1" t="s">
        <v>113</v>
      </c>
      <c r="B127" s="1" t="s">
        <v>114</v>
      </c>
      <c r="C127" s="87" t="s">
        <v>244</v>
      </c>
      <c r="D127" s="88"/>
      <c r="E127" s="88"/>
      <c r="F127" s="88"/>
      <c r="G127" s="88"/>
      <c r="H127" s="89">
        <v>2951</v>
      </c>
      <c r="I127" s="80"/>
      <c r="J127" s="90">
        <v>2590</v>
      </c>
      <c r="K127" s="80">
        <v>-361</v>
      </c>
      <c r="L127" s="91">
        <v>-12.233141308</v>
      </c>
      <c r="M127" s="80">
        <v>1313</v>
      </c>
      <c r="N127" s="92">
        <f t="shared" si="9"/>
        <v>1.9725818735719727</v>
      </c>
      <c r="O127" s="90">
        <v>2303</v>
      </c>
      <c r="P127" s="80">
        <v>-287</v>
      </c>
      <c r="Q127" s="91">
        <v>-11.081081081100001</v>
      </c>
      <c r="R127" s="80">
        <v>1154</v>
      </c>
      <c r="S127" s="92">
        <f t="shared" si="10"/>
        <v>1.9956672443674177</v>
      </c>
      <c r="T127" s="93">
        <v>2004</v>
      </c>
      <c r="U127" s="80">
        <v>-299</v>
      </c>
      <c r="V127" s="91">
        <v>-12.98307</v>
      </c>
      <c r="W127" s="94">
        <v>1037</v>
      </c>
      <c r="X127" s="95">
        <f t="shared" si="11"/>
        <v>1.9324975891996143</v>
      </c>
    </row>
    <row r="128" spans="1:24" x14ac:dyDescent="0.15">
      <c r="A128" s="1" t="s">
        <v>113</v>
      </c>
      <c r="B128" s="1" t="s">
        <v>114</v>
      </c>
      <c r="C128" s="87" t="s">
        <v>245</v>
      </c>
      <c r="D128" s="88"/>
      <c r="E128" s="88"/>
      <c r="F128" s="88"/>
      <c r="G128" s="88"/>
      <c r="H128" s="89">
        <v>3239</v>
      </c>
      <c r="I128" s="80"/>
      <c r="J128" s="90">
        <v>3037</v>
      </c>
      <c r="K128" s="80">
        <v>-202</v>
      </c>
      <c r="L128" s="91">
        <v>-6.2364927446999996</v>
      </c>
      <c r="M128" s="80">
        <v>1363</v>
      </c>
      <c r="N128" s="92">
        <f t="shared" si="9"/>
        <v>2.2281731474688189</v>
      </c>
      <c r="O128" s="90">
        <v>2787</v>
      </c>
      <c r="P128" s="80">
        <v>-250</v>
      </c>
      <c r="Q128" s="91">
        <v>-8.2318077049999996</v>
      </c>
      <c r="R128" s="80">
        <v>1264</v>
      </c>
      <c r="S128" s="92">
        <f t="shared" si="10"/>
        <v>2.2049050632911391</v>
      </c>
      <c r="T128" s="93">
        <v>2458</v>
      </c>
      <c r="U128" s="80">
        <v>-329</v>
      </c>
      <c r="V128" s="91">
        <v>-11.80481</v>
      </c>
      <c r="W128" s="94">
        <v>1199</v>
      </c>
      <c r="X128" s="95">
        <f t="shared" si="11"/>
        <v>2.050041701417848</v>
      </c>
    </row>
    <row r="129" spans="1:24" x14ac:dyDescent="0.15">
      <c r="A129" s="1" t="s">
        <v>113</v>
      </c>
      <c r="B129" s="1" t="s">
        <v>114</v>
      </c>
      <c r="C129" s="87" t="s">
        <v>246</v>
      </c>
      <c r="D129" s="88"/>
      <c r="E129" s="88"/>
      <c r="F129" s="88"/>
      <c r="G129" s="88"/>
      <c r="H129" s="89">
        <v>2784</v>
      </c>
      <c r="I129" s="80"/>
      <c r="J129" s="90">
        <v>2677</v>
      </c>
      <c r="K129" s="80">
        <v>-107</v>
      </c>
      <c r="L129" s="91">
        <v>-3.8433908045999998</v>
      </c>
      <c r="M129" s="80">
        <v>1224</v>
      </c>
      <c r="N129" s="92">
        <f t="shared" ref="N129:N187" si="12">+J129/M129</f>
        <v>2.1870915032679736</v>
      </c>
      <c r="O129" s="90">
        <v>2447</v>
      </c>
      <c r="P129" s="80">
        <v>-230</v>
      </c>
      <c r="Q129" s="91">
        <v>-8.5917071349</v>
      </c>
      <c r="R129" s="80">
        <v>1138</v>
      </c>
      <c r="S129" s="92">
        <f t="shared" ref="S129:S187" si="13">+O129/R129</f>
        <v>2.1502636203866432</v>
      </c>
      <c r="T129" s="93">
        <v>2371</v>
      </c>
      <c r="U129" s="80">
        <v>-76</v>
      </c>
      <c r="V129" s="91">
        <v>-3.1058400000000002</v>
      </c>
      <c r="W129" s="94">
        <v>1225</v>
      </c>
      <c r="X129" s="95">
        <f t="shared" ref="X129:X187" si="14">+T129/W129</f>
        <v>1.9355102040816325</v>
      </c>
    </row>
    <row r="130" spans="1:24" x14ac:dyDescent="0.15">
      <c r="A130" s="1" t="s">
        <v>104</v>
      </c>
      <c r="B130" s="1" t="s">
        <v>98</v>
      </c>
      <c r="C130" s="87" t="s">
        <v>247</v>
      </c>
      <c r="D130" s="88"/>
      <c r="E130" s="88"/>
      <c r="F130" s="88"/>
      <c r="G130" s="88"/>
      <c r="H130" s="89">
        <v>22819</v>
      </c>
      <c r="I130" s="80"/>
      <c r="J130" s="90">
        <v>21575</v>
      </c>
      <c r="K130" s="80">
        <v>-1244</v>
      </c>
      <c r="L130" s="91">
        <v>-5.4515973531000004</v>
      </c>
      <c r="M130" s="80">
        <v>8725</v>
      </c>
      <c r="N130" s="92">
        <f t="shared" si="12"/>
        <v>2.4727793696275073</v>
      </c>
      <c r="O130" s="90">
        <v>20296</v>
      </c>
      <c r="P130" s="80">
        <v>-1279</v>
      </c>
      <c r="Q130" s="91">
        <v>-5.9281575897999996</v>
      </c>
      <c r="R130" s="80">
        <v>8626</v>
      </c>
      <c r="S130" s="92">
        <f t="shared" si="13"/>
        <v>2.3528866218409461</v>
      </c>
      <c r="T130" s="93">
        <v>18697</v>
      </c>
      <c r="U130" s="80">
        <v>-1599</v>
      </c>
      <c r="V130" s="91">
        <v>-7.8784000000000001</v>
      </c>
      <c r="W130" s="94">
        <v>8309</v>
      </c>
      <c r="X130" s="95">
        <f t="shared" si="14"/>
        <v>2.2502106149957877</v>
      </c>
    </row>
    <row r="131" spans="1:24" x14ac:dyDescent="0.15">
      <c r="A131" s="1" t="s">
        <v>104</v>
      </c>
      <c r="B131" s="1" t="s">
        <v>98</v>
      </c>
      <c r="C131" s="87" t="s">
        <v>248</v>
      </c>
      <c r="D131" s="88"/>
      <c r="E131" s="88"/>
      <c r="F131" s="88"/>
      <c r="G131" s="88"/>
      <c r="H131" s="89">
        <v>6222</v>
      </c>
      <c r="I131" s="80"/>
      <c r="J131" s="90">
        <v>5646</v>
      </c>
      <c r="K131" s="80">
        <v>-576</v>
      </c>
      <c r="L131" s="91">
        <v>-9.2574734811999999</v>
      </c>
      <c r="M131" s="80">
        <v>2358</v>
      </c>
      <c r="N131" s="92">
        <f t="shared" si="12"/>
        <v>2.3944020356234095</v>
      </c>
      <c r="O131" s="90">
        <v>5008</v>
      </c>
      <c r="P131" s="80">
        <v>-638</v>
      </c>
      <c r="Q131" s="91">
        <v>-11.300035423300001</v>
      </c>
      <c r="R131" s="80">
        <v>2231</v>
      </c>
      <c r="S131" s="92">
        <f t="shared" si="13"/>
        <v>2.2447333034513672</v>
      </c>
      <c r="T131" s="93">
        <v>4373</v>
      </c>
      <c r="U131" s="80">
        <v>-635</v>
      </c>
      <c r="V131" s="91">
        <v>-12.67971</v>
      </c>
      <c r="W131" s="94">
        <v>2043</v>
      </c>
      <c r="X131" s="95">
        <f t="shared" si="14"/>
        <v>2.1404796867351932</v>
      </c>
    </row>
    <row r="132" spans="1:24" x14ac:dyDescent="0.15">
      <c r="A132" s="1" t="s">
        <v>104</v>
      </c>
      <c r="B132" s="1" t="s">
        <v>105</v>
      </c>
      <c r="C132" s="87" t="s">
        <v>249</v>
      </c>
      <c r="D132" s="88"/>
      <c r="E132" s="88"/>
      <c r="F132" s="88"/>
      <c r="G132" s="88"/>
      <c r="H132" s="89">
        <v>13431</v>
      </c>
      <c r="I132" s="80"/>
      <c r="J132" s="90">
        <v>13045</v>
      </c>
      <c r="K132" s="80">
        <v>-386</v>
      </c>
      <c r="L132" s="91">
        <v>-2.8739483285</v>
      </c>
      <c r="M132" s="80">
        <v>5759</v>
      </c>
      <c r="N132" s="92">
        <f t="shared" si="12"/>
        <v>2.2651501996874459</v>
      </c>
      <c r="O132" s="90">
        <v>12231</v>
      </c>
      <c r="P132" s="80">
        <v>-814</v>
      </c>
      <c r="Q132" s="91">
        <v>-6.2399386738000002</v>
      </c>
      <c r="R132" s="80">
        <v>5547</v>
      </c>
      <c r="S132" s="92">
        <f t="shared" si="13"/>
        <v>2.2049756625202814</v>
      </c>
      <c r="T132" s="93">
        <v>11418</v>
      </c>
      <c r="U132" s="80">
        <v>-813</v>
      </c>
      <c r="V132" s="91">
        <v>-6.6470399999999996</v>
      </c>
      <c r="W132" s="94">
        <v>5349</v>
      </c>
      <c r="X132" s="95">
        <f t="shared" si="14"/>
        <v>2.1346045989904656</v>
      </c>
    </row>
    <row r="133" spans="1:24" x14ac:dyDescent="0.15">
      <c r="A133" s="1" t="s">
        <v>104</v>
      </c>
      <c r="B133" s="1" t="s">
        <v>105</v>
      </c>
      <c r="C133" s="87" t="s">
        <v>250</v>
      </c>
      <c r="D133" s="88"/>
      <c r="E133" s="88"/>
      <c r="F133" s="88"/>
      <c r="G133" s="88"/>
      <c r="H133" s="89">
        <v>5025</v>
      </c>
      <c r="I133" s="80"/>
      <c r="J133" s="90">
        <v>4551</v>
      </c>
      <c r="K133" s="80">
        <v>-474</v>
      </c>
      <c r="L133" s="91">
        <v>-9.4328358208999994</v>
      </c>
      <c r="M133" s="80">
        <v>1784</v>
      </c>
      <c r="N133" s="92">
        <f t="shared" si="12"/>
        <v>2.5510089686098656</v>
      </c>
      <c r="O133" s="90">
        <v>4221</v>
      </c>
      <c r="P133" s="80">
        <v>-330</v>
      </c>
      <c r="Q133" s="91">
        <v>-7.2511535925999997</v>
      </c>
      <c r="R133" s="80">
        <v>1671</v>
      </c>
      <c r="S133" s="92">
        <f t="shared" si="13"/>
        <v>2.5260323159784561</v>
      </c>
      <c r="T133" s="93">
        <v>3883</v>
      </c>
      <c r="U133" s="80">
        <v>-338</v>
      </c>
      <c r="V133" s="91">
        <v>-8.0075800000000008</v>
      </c>
      <c r="W133" s="94">
        <v>1591</v>
      </c>
      <c r="X133" s="95">
        <f t="shared" si="14"/>
        <v>2.4406033940917662</v>
      </c>
    </row>
    <row r="134" spans="1:24" x14ac:dyDescent="0.15">
      <c r="A134" s="1" t="s">
        <v>104</v>
      </c>
      <c r="B134" s="1" t="s">
        <v>105</v>
      </c>
      <c r="C134" s="87" t="s">
        <v>251</v>
      </c>
      <c r="D134" s="88"/>
      <c r="E134" s="88"/>
      <c r="F134" s="88"/>
      <c r="G134" s="88"/>
      <c r="H134" s="89">
        <v>5753</v>
      </c>
      <c r="I134" s="80"/>
      <c r="J134" s="90">
        <v>5358</v>
      </c>
      <c r="K134" s="80">
        <v>-395</v>
      </c>
      <c r="L134" s="91">
        <v>-6.8659829653999997</v>
      </c>
      <c r="M134" s="80">
        <v>2069</v>
      </c>
      <c r="N134" s="92">
        <f t="shared" si="12"/>
        <v>2.5896568390526826</v>
      </c>
      <c r="O134" s="90">
        <v>5085</v>
      </c>
      <c r="P134" s="80">
        <v>-273</v>
      </c>
      <c r="Q134" s="91">
        <v>-5.0951847704000004</v>
      </c>
      <c r="R134" s="80">
        <v>2033</v>
      </c>
      <c r="S134" s="92">
        <f t="shared" si="13"/>
        <v>2.5012297097884901</v>
      </c>
      <c r="T134" s="93">
        <v>4623</v>
      </c>
      <c r="U134" s="80">
        <v>-462</v>
      </c>
      <c r="V134" s="91">
        <v>-9.0855499999999996</v>
      </c>
      <c r="W134" s="94">
        <v>1966</v>
      </c>
      <c r="X134" s="95">
        <f t="shared" si="14"/>
        <v>2.3514750762970498</v>
      </c>
    </row>
    <row r="135" spans="1:24" x14ac:dyDescent="0.15">
      <c r="A135" s="1" t="s">
        <v>104</v>
      </c>
      <c r="B135" s="1" t="s">
        <v>98</v>
      </c>
      <c r="C135" s="87" t="s">
        <v>252</v>
      </c>
      <c r="D135" s="88"/>
      <c r="E135" s="88"/>
      <c r="F135" s="88"/>
      <c r="G135" s="88"/>
      <c r="H135" s="89">
        <v>5981</v>
      </c>
      <c r="I135" s="80"/>
      <c r="J135" s="90">
        <v>5435</v>
      </c>
      <c r="K135" s="80">
        <v>-546</v>
      </c>
      <c r="L135" s="91">
        <v>-9.1289082093000005</v>
      </c>
      <c r="M135" s="80">
        <v>1956</v>
      </c>
      <c r="N135" s="92">
        <f t="shared" si="12"/>
        <v>2.7786298568507157</v>
      </c>
      <c r="O135" s="90">
        <v>5100</v>
      </c>
      <c r="P135" s="80">
        <v>-335</v>
      </c>
      <c r="Q135" s="91">
        <v>-6.1637534498999997</v>
      </c>
      <c r="R135" s="80">
        <v>1910</v>
      </c>
      <c r="S135" s="92">
        <f t="shared" si="13"/>
        <v>2.670157068062827</v>
      </c>
      <c r="T135" s="93">
        <v>4677</v>
      </c>
      <c r="U135" s="80">
        <v>-423</v>
      </c>
      <c r="V135" s="91">
        <v>-8.2941199999999995</v>
      </c>
      <c r="W135" s="94">
        <v>1873</v>
      </c>
      <c r="X135" s="95">
        <f t="shared" si="14"/>
        <v>2.4970635344367325</v>
      </c>
    </row>
    <row r="136" spans="1:24" x14ac:dyDescent="0.15">
      <c r="A136" s="1" t="s">
        <v>104</v>
      </c>
      <c r="B136" s="1" t="s">
        <v>98</v>
      </c>
      <c r="C136" s="87" t="s">
        <v>253</v>
      </c>
      <c r="D136" s="88"/>
      <c r="E136" s="88"/>
      <c r="F136" s="88"/>
      <c r="G136" s="88"/>
      <c r="H136" s="89">
        <v>3699</v>
      </c>
      <c r="I136" s="80"/>
      <c r="J136" s="90">
        <v>3428</v>
      </c>
      <c r="K136" s="80">
        <v>-271</v>
      </c>
      <c r="L136" s="91">
        <v>-7.3263044066000003</v>
      </c>
      <c r="M136" s="80">
        <v>1367</v>
      </c>
      <c r="N136" s="92">
        <f t="shared" si="12"/>
        <v>2.5076810534016092</v>
      </c>
      <c r="O136" s="90">
        <v>3092</v>
      </c>
      <c r="P136" s="80">
        <v>-336</v>
      </c>
      <c r="Q136" s="91">
        <v>-9.8016336055999993</v>
      </c>
      <c r="R136" s="80">
        <v>1304</v>
      </c>
      <c r="S136" s="92">
        <f t="shared" si="13"/>
        <v>2.371165644171779</v>
      </c>
      <c r="T136" s="93">
        <v>2775</v>
      </c>
      <c r="U136" s="80">
        <v>-317</v>
      </c>
      <c r="V136" s="91">
        <v>-10.25226</v>
      </c>
      <c r="W136" s="94">
        <v>1202</v>
      </c>
      <c r="X136" s="95">
        <f t="shared" si="14"/>
        <v>2.3086522462562398</v>
      </c>
    </row>
    <row r="137" spans="1:24" x14ac:dyDescent="0.15">
      <c r="A137" s="1" t="s">
        <v>122</v>
      </c>
      <c r="B137" s="1" t="s">
        <v>123</v>
      </c>
      <c r="C137" s="87" t="s">
        <v>254</v>
      </c>
      <c r="D137" s="88"/>
      <c r="E137" s="88"/>
      <c r="F137" s="88"/>
      <c r="G137" s="88"/>
      <c r="H137" s="89">
        <v>6393</v>
      </c>
      <c r="I137" s="80"/>
      <c r="J137" s="90">
        <v>5892</v>
      </c>
      <c r="K137" s="80">
        <v>-501</v>
      </c>
      <c r="L137" s="91">
        <v>-7.8366963866999999</v>
      </c>
      <c r="M137" s="80">
        <v>2415</v>
      </c>
      <c r="N137" s="92">
        <f t="shared" si="12"/>
        <v>2.4397515527950309</v>
      </c>
      <c r="O137" s="90">
        <v>5362</v>
      </c>
      <c r="P137" s="80">
        <v>-530</v>
      </c>
      <c r="Q137" s="91">
        <v>-8.9952477936000008</v>
      </c>
      <c r="R137" s="80">
        <v>2311</v>
      </c>
      <c r="S137" s="92">
        <f t="shared" si="13"/>
        <v>2.3202077022933794</v>
      </c>
      <c r="T137" s="93">
        <v>4875</v>
      </c>
      <c r="U137" s="80">
        <v>-487</v>
      </c>
      <c r="V137" s="91">
        <v>-9.0824300000000004</v>
      </c>
      <c r="W137" s="94">
        <v>2266</v>
      </c>
      <c r="X137" s="95">
        <f t="shared" si="14"/>
        <v>2.1513680494263019</v>
      </c>
    </row>
    <row r="138" spans="1:24" x14ac:dyDescent="0.15">
      <c r="A138" s="1" t="s">
        <v>122</v>
      </c>
      <c r="B138" s="1" t="s">
        <v>123</v>
      </c>
      <c r="C138" s="87" t="s">
        <v>255</v>
      </c>
      <c r="D138" s="88"/>
      <c r="E138" s="88"/>
      <c r="F138" s="88"/>
      <c r="G138" s="88"/>
      <c r="H138" s="89">
        <v>23648</v>
      </c>
      <c r="I138" s="80"/>
      <c r="J138" s="90">
        <v>22265</v>
      </c>
      <c r="K138" s="80">
        <v>-1383</v>
      </c>
      <c r="L138" s="91">
        <v>-5.8482746954999998</v>
      </c>
      <c r="M138" s="80">
        <v>9617</v>
      </c>
      <c r="N138" s="92">
        <f t="shared" si="12"/>
        <v>2.3151710512633876</v>
      </c>
      <c r="O138" s="90">
        <v>20873</v>
      </c>
      <c r="P138" s="80">
        <v>-1392</v>
      </c>
      <c r="Q138" s="91">
        <v>-6.2519649674000002</v>
      </c>
      <c r="R138" s="80">
        <v>9278</v>
      </c>
      <c r="S138" s="92">
        <f t="shared" si="13"/>
        <v>2.2497305453761585</v>
      </c>
      <c r="T138" s="93">
        <v>19241</v>
      </c>
      <c r="U138" s="80">
        <v>-1632</v>
      </c>
      <c r="V138" s="91">
        <v>-7.8187100000000003</v>
      </c>
      <c r="W138" s="94">
        <v>8813</v>
      </c>
      <c r="X138" s="95">
        <f t="shared" si="14"/>
        <v>2.1832520140701237</v>
      </c>
    </row>
    <row r="139" spans="1:24" x14ac:dyDescent="0.15">
      <c r="A139" s="1" t="s">
        <v>122</v>
      </c>
      <c r="B139" s="1" t="s">
        <v>123</v>
      </c>
      <c r="C139" s="87" t="s">
        <v>256</v>
      </c>
      <c r="D139" s="88"/>
      <c r="E139" s="88"/>
      <c r="F139" s="88"/>
      <c r="G139" s="88"/>
      <c r="H139" s="89">
        <v>10758</v>
      </c>
      <c r="I139" s="80"/>
      <c r="J139" s="90">
        <v>10041</v>
      </c>
      <c r="K139" s="80">
        <v>-717</v>
      </c>
      <c r="L139" s="91">
        <v>-6.6648075851000002</v>
      </c>
      <c r="M139" s="80">
        <v>4010</v>
      </c>
      <c r="N139" s="92">
        <f t="shared" si="12"/>
        <v>2.5039900249376559</v>
      </c>
      <c r="O139" s="90">
        <v>9231</v>
      </c>
      <c r="P139" s="80">
        <v>-810</v>
      </c>
      <c r="Q139" s="91">
        <v>-8.0669256049999998</v>
      </c>
      <c r="R139" s="80">
        <v>3861</v>
      </c>
      <c r="S139" s="92">
        <f t="shared" si="13"/>
        <v>2.3908313908313907</v>
      </c>
      <c r="T139" s="93">
        <v>8270</v>
      </c>
      <c r="U139" s="80">
        <v>-961</v>
      </c>
      <c r="V139" s="91">
        <v>-10.41057</v>
      </c>
      <c r="W139" s="94">
        <v>3692</v>
      </c>
      <c r="X139" s="95">
        <f t="shared" si="14"/>
        <v>2.2399783315276274</v>
      </c>
    </row>
    <row r="140" spans="1:24" x14ac:dyDescent="0.15">
      <c r="A140" s="1" t="s">
        <v>122</v>
      </c>
      <c r="B140" s="1" t="s">
        <v>123</v>
      </c>
      <c r="C140" s="87" t="s">
        <v>257</v>
      </c>
      <c r="D140" s="88"/>
      <c r="E140" s="88"/>
      <c r="F140" s="88"/>
      <c r="G140" s="88"/>
      <c r="H140" s="89">
        <v>3366</v>
      </c>
      <c r="I140" s="80"/>
      <c r="J140" s="90">
        <v>3028</v>
      </c>
      <c r="K140" s="80">
        <v>-338</v>
      </c>
      <c r="L140" s="91">
        <v>-10.0415923945</v>
      </c>
      <c r="M140" s="80">
        <v>1376</v>
      </c>
      <c r="N140" s="92">
        <f t="shared" si="12"/>
        <v>2.2005813953488373</v>
      </c>
      <c r="O140" s="90">
        <v>2721</v>
      </c>
      <c r="P140" s="80">
        <v>-307</v>
      </c>
      <c r="Q140" s="91">
        <v>-10.138705416100001</v>
      </c>
      <c r="R140" s="80">
        <v>1295</v>
      </c>
      <c r="S140" s="92">
        <f t="shared" si="13"/>
        <v>2.1011583011583013</v>
      </c>
      <c r="T140" s="93">
        <v>2421</v>
      </c>
      <c r="U140" s="80">
        <v>-300</v>
      </c>
      <c r="V140" s="91">
        <v>-11.025359999999999</v>
      </c>
      <c r="W140" s="94">
        <v>1201</v>
      </c>
      <c r="X140" s="95">
        <f t="shared" si="14"/>
        <v>2.0158201498751041</v>
      </c>
    </row>
    <row r="141" spans="1:24" x14ac:dyDescent="0.15">
      <c r="A141" s="1" t="s">
        <v>122</v>
      </c>
      <c r="B141" s="1" t="s">
        <v>123</v>
      </c>
      <c r="C141" s="87" t="s">
        <v>258</v>
      </c>
      <c r="D141" s="88"/>
      <c r="E141" s="88"/>
      <c r="F141" s="88"/>
      <c r="G141" s="88"/>
      <c r="H141" s="89">
        <v>4589</v>
      </c>
      <c r="I141" s="80"/>
      <c r="J141" s="90">
        <v>4301</v>
      </c>
      <c r="K141" s="80">
        <v>-288</v>
      </c>
      <c r="L141" s="91">
        <v>-6.2758770974000004</v>
      </c>
      <c r="M141" s="80">
        <v>1877</v>
      </c>
      <c r="N141" s="92">
        <f t="shared" si="12"/>
        <v>2.2914224826851357</v>
      </c>
      <c r="O141" s="90">
        <v>3909</v>
      </c>
      <c r="P141" s="80">
        <v>-392</v>
      </c>
      <c r="Q141" s="91">
        <v>-9.1141594977999993</v>
      </c>
      <c r="R141" s="80">
        <v>1757</v>
      </c>
      <c r="S141" s="92">
        <f t="shared" si="13"/>
        <v>2.2248150256118384</v>
      </c>
      <c r="T141" s="93">
        <v>3628</v>
      </c>
      <c r="U141" s="80">
        <v>-281</v>
      </c>
      <c r="V141" s="91">
        <v>-7.1885399999999997</v>
      </c>
      <c r="W141" s="94">
        <v>1725</v>
      </c>
      <c r="X141" s="95">
        <f t="shared" si="14"/>
        <v>2.1031884057971015</v>
      </c>
    </row>
    <row r="142" spans="1:24" x14ac:dyDescent="0.15">
      <c r="A142" s="1" t="s">
        <v>122</v>
      </c>
      <c r="B142" s="1" t="s">
        <v>123</v>
      </c>
      <c r="C142" s="87" t="s">
        <v>259</v>
      </c>
      <c r="D142" s="88"/>
      <c r="E142" s="88"/>
      <c r="F142" s="88"/>
      <c r="G142" s="88"/>
      <c r="H142" s="89">
        <v>1224</v>
      </c>
      <c r="I142" s="80"/>
      <c r="J142" s="90">
        <v>1135</v>
      </c>
      <c r="K142" s="80">
        <v>-89</v>
      </c>
      <c r="L142" s="91">
        <v>-7.2712418301000001</v>
      </c>
      <c r="M142" s="80">
        <v>516</v>
      </c>
      <c r="N142" s="92">
        <f t="shared" si="12"/>
        <v>2.1996124031007751</v>
      </c>
      <c r="O142" s="90">
        <v>1116</v>
      </c>
      <c r="P142" s="80">
        <v>-19</v>
      </c>
      <c r="Q142" s="91">
        <v>-1.6740088106</v>
      </c>
      <c r="R142" s="80">
        <v>501</v>
      </c>
      <c r="S142" s="92">
        <f t="shared" si="13"/>
        <v>2.2275449101796405</v>
      </c>
      <c r="T142" s="93">
        <v>1053</v>
      </c>
      <c r="U142" s="80">
        <v>-63</v>
      </c>
      <c r="V142" s="91">
        <v>-5.6451599999999997</v>
      </c>
      <c r="W142" s="94">
        <v>499</v>
      </c>
      <c r="X142" s="95">
        <f t="shared" si="14"/>
        <v>2.1102204408817635</v>
      </c>
    </row>
    <row r="143" spans="1:24" x14ac:dyDescent="0.15">
      <c r="A143" s="1" t="s">
        <v>122</v>
      </c>
      <c r="B143" s="1" t="s">
        <v>123</v>
      </c>
      <c r="C143" s="87" t="s">
        <v>260</v>
      </c>
      <c r="D143" s="88"/>
      <c r="E143" s="88"/>
      <c r="F143" s="88"/>
      <c r="G143" s="88"/>
      <c r="H143" s="89">
        <v>5507</v>
      </c>
      <c r="I143" s="80"/>
      <c r="J143" s="90">
        <v>4939</v>
      </c>
      <c r="K143" s="80">
        <v>-568</v>
      </c>
      <c r="L143" s="91">
        <v>-10.314145632800001</v>
      </c>
      <c r="M143" s="80">
        <v>2228</v>
      </c>
      <c r="N143" s="92">
        <f t="shared" si="12"/>
        <v>2.216786355475763</v>
      </c>
      <c r="O143" s="90">
        <v>4525</v>
      </c>
      <c r="P143" s="80">
        <v>-414</v>
      </c>
      <c r="Q143" s="91">
        <v>-8.3822636160999995</v>
      </c>
      <c r="R143" s="80">
        <v>2062</v>
      </c>
      <c r="S143" s="92">
        <f t="shared" si="13"/>
        <v>2.1944713870029098</v>
      </c>
      <c r="T143" s="93">
        <v>4199</v>
      </c>
      <c r="U143" s="80">
        <v>-326</v>
      </c>
      <c r="V143" s="91">
        <v>-7.2044199999999998</v>
      </c>
      <c r="W143" s="94">
        <v>2052</v>
      </c>
      <c r="X143" s="95">
        <f t="shared" si="14"/>
        <v>2.0462962962962963</v>
      </c>
    </row>
    <row r="144" spans="1:24" x14ac:dyDescent="0.15">
      <c r="A144" s="1" t="s">
        <v>104</v>
      </c>
      <c r="B144" s="1" t="s">
        <v>105</v>
      </c>
      <c r="C144" s="87" t="s">
        <v>261</v>
      </c>
      <c r="D144" s="88"/>
      <c r="E144" s="88"/>
      <c r="F144" s="88"/>
      <c r="G144" s="88"/>
      <c r="H144" s="89">
        <v>8392</v>
      </c>
      <c r="I144" s="80"/>
      <c r="J144" s="90">
        <v>7933</v>
      </c>
      <c r="K144" s="80">
        <v>-459</v>
      </c>
      <c r="L144" s="91">
        <v>-5.4694947568999996</v>
      </c>
      <c r="M144" s="80">
        <v>2967</v>
      </c>
      <c r="N144" s="92">
        <f t="shared" si="12"/>
        <v>2.6737445230872936</v>
      </c>
      <c r="O144" s="90">
        <v>7360</v>
      </c>
      <c r="P144" s="80">
        <v>-573</v>
      </c>
      <c r="Q144" s="91">
        <v>-7.2229925627</v>
      </c>
      <c r="R144" s="80">
        <v>2874</v>
      </c>
      <c r="S144" s="92">
        <f t="shared" si="13"/>
        <v>2.5608907446068199</v>
      </c>
      <c r="T144" s="93">
        <v>6775</v>
      </c>
      <c r="U144" s="80">
        <v>-585</v>
      </c>
      <c r="V144" s="91">
        <v>-7.9483699999999997</v>
      </c>
      <c r="W144" s="94">
        <v>2750</v>
      </c>
      <c r="X144" s="95">
        <f t="shared" si="14"/>
        <v>2.4636363636363638</v>
      </c>
    </row>
    <row r="145" spans="1:24" x14ac:dyDescent="0.15">
      <c r="A145" s="1" t="s">
        <v>88</v>
      </c>
      <c r="B145" s="1" t="s">
        <v>89</v>
      </c>
      <c r="C145" s="87" t="s">
        <v>262</v>
      </c>
      <c r="D145" s="88"/>
      <c r="E145" s="88"/>
      <c r="F145" s="88"/>
      <c r="G145" s="88"/>
      <c r="H145" s="89">
        <v>4771</v>
      </c>
      <c r="I145" s="80"/>
      <c r="J145" s="90">
        <v>4528</v>
      </c>
      <c r="K145" s="80">
        <v>-243</v>
      </c>
      <c r="L145" s="91">
        <v>-5.0932718507999999</v>
      </c>
      <c r="M145" s="80">
        <v>1944</v>
      </c>
      <c r="N145" s="92">
        <f t="shared" si="12"/>
        <v>2.3292181069958846</v>
      </c>
      <c r="O145" s="90">
        <v>4291</v>
      </c>
      <c r="P145" s="80">
        <v>-237</v>
      </c>
      <c r="Q145" s="91">
        <v>-5.2340989399</v>
      </c>
      <c r="R145" s="80">
        <v>1973</v>
      </c>
      <c r="S145" s="92">
        <f t="shared" si="13"/>
        <v>2.1748606183476937</v>
      </c>
      <c r="T145" s="93">
        <v>3821</v>
      </c>
      <c r="U145" s="80">
        <v>-470</v>
      </c>
      <c r="V145" s="91">
        <v>-10.95316</v>
      </c>
      <c r="W145" s="94">
        <v>1774</v>
      </c>
      <c r="X145" s="95">
        <f t="shared" si="14"/>
        <v>2.1538895152198423</v>
      </c>
    </row>
    <row r="146" spans="1:24" x14ac:dyDescent="0.15">
      <c r="A146" s="1" t="s">
        <v>88</v>
      </c>
      <c r="B146" s="1" t="s">
        <v>89</v>
      </c>
      <c r="C146" s="87" t="s">
        <v>263</v>
      </c>
      <c r="D146" s="88"/>
      <c r="E146" s="88"/>
      <c r="F146" s="88"/>
      <c r="G146" s="88"/>
      <c r="H146" s="89">
        <v>3473</v>
      </c>
      <c r="I146" s="80"/>
      <c r="J146" s="90">
        <v>3232</v>
      </c>
      <c r="K146" s="80">
        <v>-241</v>
      </c>
      <c r="L146" s="91">
        <v>-6.9392456090000003</v>
      </c>
      <c r="M146" s="80">
        <v>1226</v>
      </c>
      <c r="N146" s="92">
        <f t="shared" si="12"/>
        <v>2.6362153344208807</v>
      </c>
      <c r="O146" s="90">
        <v>2922</v>
      </c>
      <c r="P146" s="80">
        <v>-310</v>
      </c>
      <c r="Q146" s="91">
        <v>-9.5915841583999999</v>
      </c>
      <c r="R146" s="80">
        <v>1168</v>
      </c>
      <c r="S146" s="92">
        <f t="shared" si="13"/>
        <v>2.5017123287671232</v>
      </c>
      <c r="T146" s="93">
        <v>2743</v>
      </c>
      <c r="U146" s="80">
        <v>-179</v>
      </c>
      <c r="V146" s="91">
        <v>-6.1259399999999999</v>
      </c>
      <c r="W146" s="94">
        <v>1170</v>
      </c>
      <c r="X146" s="95">
        <f t="shared" si="14"/>
        <v>2.3444444444444446</v>
      </c>
    </row>
    <row r="147" spans="1:24" x14ac:dyDescent="0.15">
      <c r="A147" s="1" t="s">
        <v>110</v>
      </c>
      <c r="B147" s="1" t="s">
        <v>111</v>
      </c>
      <c r="C147" s="87" t="s">
        <v>264</v>
      </c>
      <c r="D147" s="88"/>
      <c r="E147" s="88"/>
      <c r="F147" s="88"/>
      <c r="G147" s="88"/>
      <c r="H147" s="89">
        <v>20748</v>
      </c>
      <c r="I147" s="80"/>
      <c r="J147" s="90">
        <v>19376</v>
      </c>
      <c r="K147" s="80">
        <v>-1372</v>
      </c>
      <c r="L147" s="91">
        <v>-6.6126855601000001</v>
      </c>
      <c r="M147" s="80">
        <v>8412</v>
      </c>
      <c r="N147" s="92">
        <f t="shared" si="12"/>
        <v>2.3033761293390396</v>
      </c>
      <c r="O147" s="90">
        <v>17740</v>
      </c>
      <c r="P147" s="80">
        <v>-1636</v>
      </c>
      <c r="Q147" s="91">
        <v>-8.4434351774999996</v>
      </c>
      <c r="R147" s="80">
        <v>7955</v>
      </c>
      <c r="S147" s="92">
        <f t="shared" si="13"/>
        <v>2.2300439974858581</v>
      </c>
      <c r="T147" s="93">
        <v>16212</v>
      </c>
      <c r="U147" s="80">
        <v>-1528</v>
      </c>
      <c r="V147" s="91">
        <v>-8.6133000000000006</v>
      </c>
      <c r="W147" s="94">
        <v>7688</v>
      </c>
      <c r="X147" s="95">
        <f t="shared" si="14"/>
        <v>2.1087408949011448</v>
      </c>
    </row>
    <row r="148" spans="1:24" x14ac:dyDescent="0.15">
      <c r="A148" s="1" t="s">
        <v>110</v>
      </c>
      <c r="B148" s="1" t="s">
        <v>111</v>
      </c>
      <c r="C148" s="87" t="s">
        <v>265</v>
      </c>
      <c r="D148" s="88"/>
      <c r="E148" s="88"/>
      <c r="F148" s="88"/>
      <c r="G148" s="88"/>
      <c r="H148" s="89">
        <v>5240</v>
      </c>
      <c r="I148" s="80"/>
      <c r="J148" s="90">
        <v>4890</v>
      </c>
      <c r="K148" s="80">
        <v>-350</v>
      </c>
      <c r="L148" s="91">
        <v>-6.6793893129999997</v>
      </c>
      <c r="M148" s="80">
        <v>1972</v>
      </c>
      <c r="N148" s="92">
        <f t="shared" si="12"/>
        <v>2.479716024340771</v>
      </c>
      <c r="O148" s="90">
        <v>4838</v>
      </c>
      <c r="P148" s="80">
        <v>-52</v>
      </c>
      <c r="Q148" s="91">
        <v>-1.0633946830000001</v>
      </c>
      <c r="R148" s="80">
        <v>2126</v>
      </c>
      <c r="S148" s="92">
        <f t="shared" si="13"/>
        <v>2.2756349952963313</v>
      </c>
      <c r="T148" s="93">
        <v>4432</v>
      </c>
      <c r="U148" s="80">
        <v>-406</v>
      </c>
      <c r="V148" s="91">
        <v>-8.3918999999999997</v>
      </c>
      <c r="W148" s="94">
        <v>1930</v>
      </c>
      <c r="X148" s="95">
        <f t="shared" si="14"/>
        <v>2.2963730569948186</v>
      </c>
    </row>
    <row r="149" spans="1:24" x14ac:dyDescent="0.15">
      <c r="A149" s="1" t="s">
        <v>88</v>
      </c>
      <c r="B149" s="1" t="s">
        <v>89</v>
      </c>
      <c r="C149" s="87" t="s">
        <v>266</v>
      </c>
      <c r="D149" s="88"/>
      <c r="E149" s="88"/>
      <c r="F149" s="88"/>
      <c r="G149" s="88"/>
      <c r="H149" s="89">
        <v>11343</v>
      </c>
      <c r="I149" s="80"/>
      <c r="J149" s="90">
        <v>10132</v>
      </c>
      <c r="K149" s="80">
        <v>-1211</v>
      </c>
      <c r="L149" s="91">
        <v>-10.6761879573</v>
      </c>
      <c r="M149" s="80">
        <v>4461</v>
      </c>
      <c r="N149" s="92">
        <f t="shared" si="12"/>
        <v>2.2712396323694239</v>
      </c>
      <c r="O149" s="90">
        <v>9299</v>
      </c>
      <c r="P149" s="80">
        <v>-833</v>
      </c>
      <c r="Q149" s="91">
        <v>-8.2214765101000005</v>
      </c>
      <c r="R149" s="80">
        <v>4240</v>
      </c>
      <c r="S149" s="92">
        <f t="shared" si="13"/>
        <v>2.1931603773584905</v>
      </c>
      <c r="T149" s="93">
        <v>8442</v>
      </c>
      <c r="U149" s="80">
        <v>-857</v>
      </c>
      <c r="V149" s="91">
        <v>-9.2160399999999996</v>
      </c>
      <c r="W149" s="94">
        <v>4030</v>
      </c>
      <c r="X149" s="95">
        <f t="shared" si="14"/>
        <v>2.0947890818858559</v>
      </c>
    </row>
    <row r="150" spans="1:24" x14ac:dyDescent="0.15">
      <c r="A150" s="1" t="s">
        <v>110</v>
      </c>
      <c r="B150" s="1" t="s">
        <v>111</v>
      </c>
      <c r="C150" s="87" t="s">
        <v>267</v>
      </c>
      <c r="D150" s="88"/>
      <c r="E150" s="88"/>
      <c r="F150" s="88"/>
      <c r="G150" s="88"/>
      <c r="H150" s="89">
        <v>9131</v>
      </c>
      <c r="I150" s="80"/>
      <c r="J150" s="90">
        <v>8726</v>
      </c>
      <c r="K150" s="80">
        <v>-405</v>
      </c>
      <c r="L150" s="91">
        <v>-4.4354397108999999</v>
      </c>
      <c r="M150" s="80">
        <v>3753</v>
      </c>
      <c r="N150" s="92">
        <f t="shared" si="12"/>
        <v>2.3250732747135623</v>
      </c>
      <c r="O150" s="90">
        <v>8148</v>
      </c>
      <c r="P150" s="80">
        <v>-578</v>
      </c>
      <c r="Q150" s="91">
        <v>-6.6238826495999996</v>
      </c>
      <c r="R150" s="80">
        <v>3651</v>
      </c>
      <c r="S150" s="92">
        <f t="shared" si="13"/>
        <v>2.2317173377156942</v>
      </c>
      <c r="T150" s="93">
        <v>7340</v>
      </c>
      <c r="U150" s="80">
        <v>-808</v>
      </c>
      <c r="V150" s="91">
        <v>-9.9165399999999995</v>
      </c>
      <c r="W150" s="94">
        <v>3451</v>
      </c>
      <c r="X150" s="95">
        <f t="shared" si="14"/>
        <v>2.1269197334106056</v>
      </c>
    </row>
    <row r="151" spans="1:24" x14ac:dyDescent="0.15">
      <c r="A151" s="1" t="s">
        <v>110</v>
      </c>
      <c r="B151" s="1" t="s">
        <v>111</v>
      </c>
      <c r="C151" s="87" t="s">
        <v>268</v>
      </c>
      <c r="D151" s="88"/>
      <c r="E151" s="88"/>
      <c r="F151" s="88"/>
      <c r="G151" s="88"/>
      <c r="H151" s="89">
        <v>10602</v>
      </c>
      <c r="I151" s="80"/>
      <c r="J151" s="90">
        <v>9746</v>
      </c>
      <c r="K151" s="80">
        <v>-856</v>
      </c>
      <c r="L151" s="91">
        <v>-8.0739483116000006</v>
      </c>
      <c r="M151" s="80">
        <v>4127</v>
      </c>
      <c r="N151" s="92">
        <f t="shared" si="12"/>
        <v>2.3615216864550521</v>
      </c>
      <c r="O151" s="90">
        <v>8596</v>
      </c>
      <c r="P151" s="80">
        <v>-1150</v>
      </c>
      <c r="Q151" s="91">
        <v>-11.799712702600001</v>
      </c>
      <c r="R151" s="80">
        <v>3784</v>
      </c>
      <c r="S151" s="92">
        <f t="shared" si="13"/>
        <v>2.2716701902748415</v>
      </c>
      <c r="T151" s="93">
        <v>7651</v>
      </c>
      <c r="U151" s="80">
        <v>-945</v>
      </c>
      <c r="V151" s="91">
        <v>-10.99349</v>
      </c>
      <c r="W151" s="94">
        <v>3647</v>
      </c>
      <c r="X151" s="95">
        <f t="shared" si="14"/>
        <v>2.0978886756238002</v>
      </c>
    </row>
    <row r="152" spans="1:24" x14ac:dyDescent="0.15">
      <c r="A152" s="1" t="s">
        <v>269</v>
      </c>
      <c r="B152" s="1" t="s">
        <v>270</v>
      </c>
      <c r="C152" s="87" t="s">
        <v>271</v>
      </c>
      <c r="D152" s="88"/>
      <c r="E152" s="88"/>
      <c r="F152" s="88"/>
      <c r="G152" s="88"/>
      <c r="H152" s="89">
        <v>14730</v>
      </c>
      <c r="I152" s="80"/>
      <c r="J152" s="90">
        <v>13615</v>
      </c>
      <c r="K152" s="80">
        <v>-1115</v>
      </c>
      <c r="L152" s="91">
        <v>-7.5695858791999999</v>
      </c>
      <c r="M152" s="80">
        <v>6064</v>
      </c>
      <c r="N152" s="92">
        <f t="shared" si="12"/>
        <v>2.2452176781002637</v>
      </c>
      <c r="O152" s="90">
        <v>12378</v>
      </c>
      <c r="P152" s="80">
        <v>-1237</v>
      </c>
      <c r="Q152" s="91">
        <v>-9.0855673888999995</v>
      </c>
      <c r="R152" s="80">
        <v>5781</v>
      </c>
      <c r="S152" s="92">
        <f t="shared" si="13"/>
        <v>2.1411520498183707</v>
      </c>
      <c r="T152" s="93">
        <v>11279</v>
      </c>
      <c r="U152" s="80">
        <v>-1099</v>
      </c>
      <c r="V152" s="91">
        <v>-8.87866</v>
      </c>
      <c r="W152" s="94">
        <v>5552</v>
      </c>
      <c r="X152" s="95">
        <f t="shared" si="14"/>
        <v>2.0315201729106627</v>
      </c>
    </row>
    <row r="153" spans="1:24" x14ac:dyDescent="0.15">
      <c r="A153" s="1" t="s">
        <v>269</v>
      </c>
      <c r="B153" s="1" t="s">
        <v>270</v>
      </c>
      <c r="C153" s="87" t="s">
        <v>272</v>
      </c>
      <c r="D153" s="88"/>
      <c r="E153" s="88"/>
      <c r="F153" s="88"/>
      <c r="G153" s="88"/>
      <c r="H153" s="89">
        <v>6173</v>
      </c>
      <c r="I153" s="80"/>
      <c r="J153" s="90">
        <v>5596</v>
      </c>
      <c r="K153" s="80">
        <v>-577</v>
      </c>
      <c r="L153" s="91">
        <v>-9.3471569739000007</v>
      </c>
      <c r="M153" s="80">
        <v>2412</v>
      </c>
      <c r="N153" s="92">
        <f t="shared" si="12"/>
        <v>2.3200663349917083</v>
      </c>
      <c r="O153" s="90">
        <v>5315</v>
      </c>
      <c r="P153" s="80">
        <v>-281</v>
      </c>
      <c r="Q153" s="91">
        <v>-5.0214438885000003</v>
      </c>
      <c r="R153" s="80">
        <v>2373</v>
      </c>
      <c r="S153" s="92">
        <f t="shared" si="13"/>
        <v>2.239780868099452</v>
      </c>
      <c r="T153" s="93">
        <v>4776</v>
      </c>
      <c r="U153" s="80">
        <v>-539</v>
      </c>
      <c r="V153" s="91">
        <v>-10.141109999999999</v>
      </c>
      <c r="W153" s="94">
        <v>2288</v>
      </c>
      <c r="X153" s="95">
        <f t="shared" si="14"/>
        <v>2.0874125874125875</v>
      </c>
    </row>
    <row r="154" spans="1:24" x14ac:dyDescent="0.15">
      <c r="A154" s="1" t="s">
        <v>269</v>
      </c>
      <c r="B154" s="1" t="s">
        <v>270</v>
      </c>
      <c r="C154" s="87" t="s">
        <v>273</v>
      </c>
      <c r="D154" s="88"/>
      <c r="E154" s="88"/>
      <c r="F154" s="88"/>
      <c r="G154" s="88"/>
      <c r="H154" s="89">
        <v>6034</v>
      </c>
      <c r="I154" s="80"/>
      <c r="J154" s="90">
        <v>5775</v>
      </c>
      <c r="K154" s="80">
        <v>-259</v>
      </c>
      <c r="L154" s="91">
        <v>-4.2923433874999999</v>
      </c>
      <c r="M154" s="80">
        <v>2388</v>
      </c>
      <c r="N154" s="92">
        <f t="shared" si="12"/>
        <v>2.4183417085427137</v>
      </c>
      <c r="O154" s="90">
        <v>5592</v>
      </c>
      <c r="P154" s="80">
        <v>-183</v>
      </c>
      <c r="Q154" s="91">
        <v>-3.1688311688000002</v>
      </c>
      <c r="R154" s="80">
        <v>2405</v>
      </c>
      <c r="S154" s="92">
        <f t="shared" si="13"/>
        <v>2.3251559251559253</v>
      </c>
      <c r="T154" s="93">
        <v>5309</v>
      </c>
      <c r="U154" s="80">
        <v>-283</v>
      </c>
      <c r="V154" s="91">
        <v>-5.0608000000000004</v>
      </c>
      <c r="W154" s="94">
        <v>2443</v>
      </c>
      <c r="X154" s="95">
        <f t="shared" si="14"/>
        <v>2.1731477691363077</v>
      </c>
    </row>
    <row r="155" spans="1:24" x14ac:dyDescent="0.15">
      <c r="A155" s="1" t="s">
        <v>269</v>
      </c>
      <c r="B155" s="1" t="s">
        <v>274</v>
      </c>
      <c r="C155" s="87" t="s">
        <v>275</v>
      </c>
      <c r="D155" s="88"/>
      <c r="E155" s="88"/>
      <c r="F155" s="88"/>
      <c r="G155" s="88"/>
      <c r="H155" s="89">
        <v>15698</v>
      </c>
      <c r="I155" s="80"/>
      <c r="J155" s="90">
        <v>14389</v>
      </c>
      <c r="K155" s="80">
        <v>-1309</v>
      </c>
      <c r="L155" s="91">
        <v>-8.3386418651999996</v>
      </c>
      <c r="M155" s="80">
        <v>6358</v>
      </c>
      <c r="N155" s="92">
        <f t="shared" si="12"/>
        <v>2.2631330607109152</v>
      </c>
      <c r="O155" s="90">
        <v>13075</v>
      </c>
      <c r="P155" s="80">
        <v>-1314</v>
      </c>
      <c r="Q155" s="91">
        <v>-9.1319758149000005</v>
      </c>
      <c r="R155" s="80">
        <v>6178</v>
      </c>
      <c r="S155" s="92">
        <f t="shared" si="13"/>
        <v>2.1163807057300099</v>
      </c>
      <c r="T155" s="93">
        <v>12074</v>
      </c>
      <c r="U155" s="80">
        <v>-1001</v>
      </c>
      <c r="V155" s="91">
        <v>-7.6558299999999999</v>
      </c>
      <c r="W155" s="94">
        <v>5936</v>
      </c>
      <c r="X155" s="95">
        <f t="shared" si="14"/>
        <v>2.0340296495956873</v>
      </c>
    </row>
    <row r="156" spans="1:24" x14ac:dyDescent="0.15">
      <c r="A156" s="1" t="s">
        <v>269</v>
      </c>
      <c r="B156" s="1" t="s">
        <v>274</v>
      </c>
      <c r="C156" s="87" t="s">
        <v>276</v>
      </c>
      <c r="D156" s="88"/>
      <c r="E156" s="88"/>
      <c r="F156" s="88"/>
      <c r="G156" s="88"/>
      <c r="H156" s="89">
        <v>5711</v>
      </c>
      <c r="I156" s="80"/>
      <c r="J156" s="90">
        <v>5114</v>
      </c>
      <c r="K156" s="80">
        <v>-597</v>
      </c>
      <c r="L156" s="91">
        <v>-10.453510768699999</v>
      </c>
      <c r="M156" s="80">
        <v>2206</v>
      </c>
      <c r="N156" s="92">
        <f t="shared" si="12"/>
        <v>2.3182230281051677</v>
      </c>
      <c r="O156" s="90">
        <v>4518</v>
      </c>
      <c r="P156" s="80">
        <v>-596</v>
      </c>
      <c r="Q156" s="91">
        <v>-11.6542823621</v>
      </c>
      <c r="R156" s="80">
        <v>2044</v>
      </c>
      <c r="S156" s="92">
        <f t="shared" si="13"/>
        <v>2.2103718199608609</v>
      </c>
      <c r="T156" s="93">
        <v>4043</v>
      </c>
      <c r="U156" s="80">
        <v>-475</v>
      </c>
      <c r="V156" s="91">
        <v>-10.513500000000001</v>
      </c>
      <c r="W156" s="94">
        <v>1913</v>
      </c>
      <c r="X156" s="95">
        <f t="shared" si="14"/>
        <v>2.1134343962362783</v>
      </c>
    </row>
    <row r="157" spans="1:24" x14ac:dyDescent="0.15">
      <c r="A157" s="1" t="s">
        <v>269</v>
      </c>
      <c r="B157" s="1" t="s">
        <v>274</v>
      </c>
      <c r="C157" s="87" t="s">
        <v>277</v>
      </c>
      <c r="D157" s="88"/>
      <c r="E157" s="88"/>
      <c r="F157" s="88"/>
      <c r="G157" s="88"/>
      <c r="H157" s="89">
        <v>5796</v>
      </c>
      <c r="I157" s="80"/>
      <c r="J157" s="90">
        <v>5413</v>
      </c>
      <c r="K157" s="80">
        <v>-383</v>
      </c>
      <c r="L157" s="91">
        <v>-6.6080055209999999</v>
      </c>
      <c r="M157" s="80">
        <v>2036</v>
      </c>
      <c r="N157" s="92">
        <f t="shared" si="12"/>
        <v>2.6586444007858545</v>
      </c>
      <c r="O157" s="90">
        <v>4906</v>
      </c>
      <c r="P157" s="80">
        <v>-507</v>
      </c>
      <c r="Q157" s="91">
        <v>-9.3663402919000003</v>
      </c>
      <c r="R157" s="80">
        <v>1929</v>
      </c>
      <c r="S157" s="92">
        <f t="shared" si="13"/>
        <v>2.5432866770347329</v>
      </c>
      <c r="T157" s="93">
        <v>4374</v>
      </c>
      <c r="U157" s="80">
        <v>-532</v>
      </c>
      <c r="V157" s="91">
        <v>-10.843859999999999</v>
      </c>
      <c r="W157" s="94">
        <v>1822</v>
      </c>
      <c r="X157" s="95">
        <f t="shared" si="14"/>
        <v>2.4006586169045003</v>
      </c>
    </row>
    <row r="158" spans="1:24" x14ac:dyDescent="0.15">
      <c r="A158" s="1" t="s">
        <v>269</v>
      </c>
      <c r="B158" s="1" t="s">
        <v>270</v>
      </c>
      <c r="C158" s="87" t="s">
        <v>278</v>
      </c>
      <c r="D158" s="88"/>
      <c r="E158" s="88"/>
      <c r="F158" s="88"/>
      <c r="G158" s="88"/>
      <c r="H158" s="89">
        <v>27265</v>
      </c>
      <c r="I158" s="80"/>
      <c r="J158" s="90">
        <v>25419</v>
      </c>
      <c r="K158" s="80">
        <v>-1846</v>
      </c>
      <c r="L158" s="91">
        <v>-6.7705849990999996</v>
      </c>
      <c r="M158" s="80">
        <v>11015</v>
      </c>
      <c r="N158" s="92">
        <f t="shared" si="12"/>
        <v>2.3076713572401273</v>
      </c>
      <c r="O158" s="90">
        <v>23231</v>
      </c>
      <c r="P158" s="80">
        <v>-2188</v>
      </c>
      <c r="Q158" s="91">
        <v>-8.6077343718999995</v>
      </c>
      <c r="R158" s="80">
        <v>10443</v>
      </c>
      <c r="S158" s="92">
        <f t="shared" si="13"/>
        <v>2.2245523317054485</v>
      </c>
      <c r="T158" s="93">
        <v>21517</v>
      </c>
      <c r="U158" s="80">
        <v>-1714</v>
      </c>
      <c r="V158" s="91">
        <v>-7.3780700000000001</v>
      </c>
      <c r="W158" s="94">
        <v>10176</v>
      </c>
      <c r="X158" s="95">
        <f t="shared" si="14"/>
        <v>2.1144850628930816</v>
      </c>
    </row>
    <row r="159" spans="1:24" x14ac:dyDescent="0.15">
      <c r="A159" s="1" t="s">
        <v>94</v>
      </c>
      <c r="B159" s="1" t="s">
        <v>95</v>
      </c>
      <c r="C159" s="87" t="s">
        <v>279</v>
      </c>
      <c r="D159" s="88"/>
      <c r="E159" s="88"/>
      <c r="F159" s="88"/>
      <c r="G159" s="88"/>
      <c r="H159" s="89">
        <v>42452</v>
      </c>
      <c r="I159" s="80"/>
      <c r="J159" s="90">
        <v>45085</v>
      </c>
      <c r="K159" s="80">
        <v>2633</v>
      </c>
      <c r="L159" s="91">
        <v>6.2022990672000002</v>
      </c>
      <c r="M159" s="80">
        <v>17660</v>
      </c>
      <c r="N159" s="92">
        <f t="shared" si="12"/>
        <v>2.5529445073612682</v>
      </c>
      <c r="O159" s="90">
        <v>44807</v>
      </c>
      <c r="P159" s="80">
        <v>-278</v>
      </c>
      <c r="Q159" s="91">
        <v>-0.61661306419999995</v>
      </c>
      <c r="R159" s="80">
        <v>18019</v>
      </c>
      <c r="S159" s="92">
        <f t="shared" si="13"/>
        <v>2.4866529774127311</v>
      </c>
      <c r="T159" s="93">
        <v>43576</v>
      </c>
      <c r="U159" s="80">
        <v>-1231</v>
      </c>
      <c r="V159" s="91">
        <v>-2.7473399999999999</v>
      </c>
      <c r="W159" s="94">
        <v>18362</v>
      </c>
      <c r="X159" s="95">
        <f t="shared" si="14"/>
        <v>2.3731619649275677</v>
      </c>
    </row>
    <row r="160" spans="1:24" x14ac:dyDescent="0.15">
      <c r="A160" s="1" t="s">
        <v>94</v>
      </c>
      <c r="B160" s="1" t="s">
        <v>95</v>
      </c>
      <c r="C160" s="87" t="s">
        <v>280</v>
      </c>
      <c r="D160" s="88"/>
      <c r="E160" s="88"/>
      <c r="F160" s="88"/>
      <c r="G160" s="88"/>
      <c r="H160" s="89">
        <v>6755</v>
      </c>
      <c r="I160" s="80"/>
      <c r="J160" s="90">
        <v>6416</v>
      </c>
      <c r="K160" s="80">
        <v>-339</v>
      </c>
      <c r="L160" s="91">
        <v>-5.0185048112999997</v>
      </c>
      <c r="M160" s="80">
        <v>2458</v>
      </c>
      <c r="N160" s="92">
        <f t="shared" si="12"/>
        <v>2.610252237591538</v>
      </c>
      <c r="O160" s="90">
        <v>6132</v>
      </c>
      <c r="P160" s="80">
        <v>-284</v>
      </c>
      <c r="Q160" s="91">
        <v>-4.4264339151999996</v>
      </c>
      <c r="R160" s="80">
        <v>2479</v>
      </c>
      <c r="S160" s="92">
        <f t="shared" si="13"/>
        <v>2.4735780556676077</v>
      </c>
      <c r="T160" s="93">
        <v>5848</v>
      </c>
      <c r="U160" s="80">
        <v>-284</v>
      </c>
      <c r="V160" s="91">
        <v>-4.6314399999999996</v>
      </c>
      <c r="W160" s="94">
        <v>2524</v>
      </c>
      <c r="X160" s="95">
        <f t="shared" si="14"/>
        <v>2.316957210776545</v>
      </c>
    </row>
    <row r="161" spans="1:24" x14ac:dyDescent="0.15">
      <c r="A161" s="1" t="s">
        <v>94</v>
      </c>
      <c r="B161" s="1" t="s">
        <v>95</v>
      </c>
      <c r="C161" s="87" t="s">
        <v>281</v>
      </c>
      <c r="D161" s="88"/>
      <c r="E161" s="88"/>
      <c r="F161" s="88"/>
      <c r="G161" s="88"/>
      <c r="H161" s="89">
        <v>5229</v>
      </c>
      <c r="I161" s="80"/>
      <c r="J161" s="90">
        <v>5080</v>
      </c>
      <c r="K161" s="80">
        <v>-149</v>
      </c>
      <c r="L161" s="91">
        <v>-2.8494932109</v>
      </c>
      <c r="M161" s="80">
        <v>2225</v>
      </c>
      <c r="N161" s="92">
        <f t="shared" si="12"/>
        <v>2.2831460674157302</v>
      </c>
      <c r="O161" s="90">
        <v>4765</v>
      </c>
      <c r="P161" s="80">
        <v>-315</v>
      </c>
      <c r="Q161" s="91">
        <v>-6.2007874016000004</v>
      </c>
      <c r="R161" s="80">
        <v>2177</v>
      </c>
      <c r="S161" s="92">
        <f t="shared" si="13"/>
        <v>2.1887919154800182</v>
      </c>
      <c r="T161" s="93">
        <v>4778</v>
      </c>
      <c r="U161" s="80">
        <v>13</v>
      </c>
      <c r="V161" s="91">
        <v>0.27282000000000001</v>
      </c>
      <c r="W161" s="94">
        <v>2350</v>
      </c>
      <c r="X161" s="95">
        <f t="shared" si="14"/>
        <v>2.0331914893617022</v>
      </c>
    </row>
    <row r="162" spans="1:24" x14ac:dyDescent="0.15">
      <c r="A162" s="1" t="s">
        <v>94</v>
      </c>
      <c r="B162" s="1" t="s">
        <v>95</v>
      </c>
      <c r="C162" s="87" t="s">
        <v>282</v>
      </c>
      <c r="D162" s="88"/>
      <c r="E162" s="88"/>
      <c r="F162" s="88"/>
      <c r="G162" s="88"/>
      <c r="H162" s="89">
        <v>5876</v>
      </c>
      <c r="I162" s="80"/>
      <c r="J162" s="90">
        <v>5702</v>
      </c>
      <c r="K162" s="80">
        <v>-174</v>
      </c>
      <c r="L162" s="91">
        <v>-2.9611980939000002</v>
      </c>
      <c r="M162" s="80">
        <v>2270</v>
      </c>
      <c r="N162" s="92">
        <f t="shared" si="12"/>
        <v>2.5118942731277532</v>
      </c>
      <c r="O162" s="90">
        <v>5542</v>
      </c>
      <c r="P162" s="80">
        <v>-160</v>
      </c>
      <c r="Q162" s="91">
        <v>-2.8060329709</v>
      </c>
      <c r="R162" s="80">
        <v>2258</v>
      </c>
      <c r="S162" s="92">
        <f t="shared" si="13"/>
        <v>2.4543844109831707</v>
      </c>
      <c r="T162" s="93">
        <v>5266</v>
      </c>
      <c r="U162" s="80">
        <v>-276</v>
      </c>
      <c r="V162" s="91">
        <v>-4.9801500000000001</v>
      </c>
      <c r="W162" s="94">
        <v>2255</v>
      </c>
      <c r="X162" s="95">
        <f t="shared" si="14"/>
        <v>2.3352549889135257</v>
      </c>
    </row>
    <row r="163" spans="1:24" x14ac:dyDescent="0.15">
      <c r="A163" s="1" t="s">
        <v>94</v>
      </c>
      <c r="B163" s="1" t="s">
        <v>95</v>
      </c>
      <c r="C163" s="87" t="s">
        <v>283</v>
      </c>
      <c r="D163" s="88"/>
      <c r="E163" s="88"/>
      <c r="F163" s="88"/>
      <c r="G163" s="88"/>
      <c r="H163" s="89">
        <v>7243</v>
      </c>
      <c r="I163" s="80"/>
      <c r="J163" s="90">
        <v>6653</v>
      </c>
      <c r="K163" s="80">
        <v>-590</v>
      </c>
      <c r="L163" s="91">
        <v>-8.1457959408999994</v>
      </c>
      <c r="M163" s="80">
        <v>3106</v>
      </c>
      <c r="N163" s="92">
        <f t="shared" si="12"/>
        <v>2.1419832582099163</v>
      </c>
      <c r="O163" s="90">
        <v>6288</v>
      </c>
      <c r="P163" s="80">
        <v>-365</v>
      </c>
      <c r="Q163" s="91">
        <v>-5.4862468059999996</v>
      </c>
      <c r="R163" s="80">
        <v>3043</v>
      </c>
      <c r="S163" s="92">
        <f t="shared" si="13"/>
        <v>2.0663818600065724</v>
      </c>
      <c r="T163" s="93">
        <v>5817</v>
      </c>
      <c r="U163" s="80">
        <v>-471</v>
      </c>
      <c r="V163" s="91">
        <v>-7.4904599999999997</v>
      </c>
      <c r="W163" s="94">
        <v>2883</v>
      </c>
      <c r="X163" s="95">
        <f t="shared" si="14"/>
        <v>2.0176899063475546</v>
      </c>
    </row>
    <row r="164" spans="1:24" x14ac:dyDescent="0.15">
      <c r="A164" s="1" t="s">
        <v>94</v>
      </c>
      <c r="B164" s="1" t="s">
        <v>95</v>
      </c>
      <c r="C164" s="87" t="s">
        <v>284</v>
      </c>
      <c r="D164" s="88"/>
      <c r="E164" s="88"/>
      <c r="F164" s="88"/>
      <c r="G164" s="88"/>
      <c r="H164" s="89">
        <v>10464</v>
      </c>
      <c r="I164" s="80"/>
      <c r="J164" s="90">
        <v>9961</v>
      </c>
      <c r="K164" s="80">
        <v>-503</v>
      </c>
      <c r="L164" s="91">
        <v>-4.8069571865</v>
      </c>
      <c r="M164" s="80">
        <v>4097</v>
      </c>
      <c r="N164" s="92">
        <f t="shared" si="12"/>
        <v>2.4312911886746398</v>
      </c>
      <c r="O164" s="90">
        <v>9599</v>
      </c>
      <c r="P164" s="80">
        <v>-362</v>
      </c>
      <c r="Q164" s="91">
        <v>-3.6341732757999998</v>
      </c>
      <c r="R164" s="80">
        <v>4131</v>
      </c>
      <c r="S164" s="92">
        <f t="shared" si="13"/>
        <v>2.3236504478334545</v>
      </c>
      <c r="T164" s="93">
        <v>9094</v>
      </c>
      <c r="U164" s="80">
        <v>-505</v>
      </c>
      <c r="V164" s="91">
        <v>-5.2609599999999999</v>
      </c>
      <c r="W164" s="94">
        <v>4166</v>
      </c>
      <c r="X164" s="95">
        <f t="shared" si="14"/>
        <v>2.1829092654824773</v>
      </c>
    </row>
    <row r="165" spans="1:24" x14ac:dyDescent="0.15">
      <c r="A165" s="1" t="s">
        <v>94</v>
      </c>
      <c r="B165" s="1" t="s">
        <v>95</v>
      </c>
      <c r="C165" s="87" t="s">
        <v>285</v>
      </c>
      <c r="D165" s="88"/>
      <c r="E165" s="88"/>
      <c r="F165" s="88"/>
      <c r="G165" s="88"/>
      <c r="H165" s="89">
        <v>18300</v>
      </c>
      <c r="I165" s="80"/>
      <c r="J165" s="90">
        <v>18905</v>
      </c>
      <c r="K165" s="80">
        <v>605</v>
      </c>
      <c r="L165" s="91">
        <v>3.3060109290000002</v>
      </c>
      <c r="M165" s="80">
        <v>7089</v>
      </c>
      <c r="N165" s="92">
        <f t="shared" si="12"/>
        <v>2.6668077302863593</v>
      </c>
      <c r="O165" s="90">
        <v>18484</v>
      </c>
      <c r="P165" s="80">
        <v>-421</v>
      </c>
      <c r="Q165" s="91">
        <v>-2.2269240942000001</v>
      </c>
      <c r="R165" s="80">
        <v>7169</v>
      </c>
      <c r="S165" s="92">
        <f t="shared" si="13"/>
        <v>2.5783233365880878</v>
      </c>
      <c r="T165" s="93">
        <v>18048</v>
      </c>
      <c r="U165" s="80">
        <v>-436</v>
      </c>
      <c r="V165" s="91">
        <v>-2.3588</v>
      </c>
      <c r="W165" s="94">
        <v>7257</v>
      </c>
      <c r="X165" s="95">
        <f t="shared" si="14"/>
        <v>2.4869780901198841</v>
      </c>
    </row>
    <row r="166" spans="1:24" x14ac:dyDescent="0.15">
      <c r="A166" s="1" t="s">
        <v>94</v>
      </c>
      <c r="B166" s="1" t="s">
        <v>95</v>
      </c>
      <c r="C166" s="87" t="s">
        <v>286</v>
      </c>
      <c r="D166" s="88"/>
      <c r="E166" s="88"/>
      <c r="F166" s="88"/>
      <c r="G166" s="88"/>
      <c r="H166" s="89">
        <v>3983</v>
      </c>
      <c r="I166" s="80"/>
      <c r="J166" s="90">
        <v>4006</v>
      </c>
      <c r="K166" s="80">
        <v>23</v>
      </c>
      <c r="L166" s="91">
        <v>0.57745418029999995</v>
      </c>
      <c r="M166" s="80">
        <v>1570</v>
      </c>
      <c r="N166" s="92">
        <f t="shared" si="12"/>
        <v>2.5515923566878982</v>
      </c>
      <c r="O166" s="90">
        <v>3966</v>
      </c>
      <c r="P166" s="80">
        <v>-40</v>
      </c>
      <c r="Q166" s="91">
        <v>-0.99850224659999998</v>
      </c>
      <c r="R166" s="80">
        <v>1609</v>
      </c>
      <c r="S166" s="92">
        <f t="shared" si="13"/>
        <v>2.4648850217526412</v>
      </c>
      <c r="T166" s="93">
        <v>3884</v>
      </c>
      <c r="U166" s="80">
        <v>-82</v>
      </c>
      <c r="V166" s="91">
        <v>-2.0675699999999999</v>
      </c>
      <c r="W166" s="94">
        <v>1684</v>
      </c>
      <c r="X166" s="95">
        <f t="shared" si="14"/>
        <v>2.3064133016627077</v>
      </c>
    </row>
    <row r="167" spans="1:24" x14ac:dyDescent="0.15">
      <c r="A167" s="1" t="s">
        <v>94</v>
      </c>
      <c r="B167" s="1" t="s">
        <v>95</v>
      </c>
      <c r="C167" s="87" t="s">
        <v>287</v>
      </c>
      <c r="D167" s="88"/>
      <c r="E167" s="88"/>
      <c r="F167" s="88"/>
      <c r="G167" s="88"/>
      <c r="H167" s="89">
        <v>3326</v>
      </c>
      <c r="I167" s="80"/>
      <c r="J167" s="90">
        <v>3391</v>
      </c>
      <c r="K167" s="80">
        <v>65</v>
      </c>
      <c r="L167" s="91">
        <v>1.9542994588</v>
      </c>
      <c r="M167" s="80">
        <v>1274</v>
      </c>
      <c r="N167" s="92">
        <f t="shared" si="12"/>
        <v>2.6616954474097332</v>
      </c>
      <c r="O167" s="90">
        <v>3185</v>
      </c>
      <c r="P167" s="80">
        <v>-206</v>
      </c>
      <c r="Q167" s="91">
        <v>-6.0749041580999998</v>
      </c>
      <c r="R167" s="80">
        <v>1239</v>
      </c>
      <c r="S167" s="92">
        <f t="shared" si="13"/>
        <v>2.5706214689265536</v>
      </c>
      <c r="T167" s="93">
        <v>3080</v>
      </c>
      <c r="U167" s="80">
        <v>-105</v>
      </c>
      <c r="V167" s="91">
        <v>-3.2967</v>
      </c>
      <c r="W167" s="94">
        <v>1311</v>
      </c>
      <c r="X167" s="95">
        <f t="shared" si="14"/>
        <v>2.3493516399694889</v>
      </c>
    </row>
    <row r="168" spans="1:24" x14ac:dyDescent="0.15">
      <c r="A168" s="1" t="s">
        <v>94</v>
      </c>
      <c r="B168" s="1" t="s">
        <v>95</v>
      </c>
      <c r="C168" s="87" t="s">
        <v>288</v>
      </c>
      <c r="D168" s="88"/>
      <c r="E168" s="88"/>
      <c r="F168" s="88"/>
      <c r="G168" s="88"/>
      <c r="H168" s="89">
        <v>6407</v>
      </c>
      <c r="I168" s="80"/>
      <c r="J168" s="90">
        <v>5977</v>
      </c>
      <c r="K168" s="80">
        <v>-430</v>
      </c>
      <c r="L168" s="91">
        <v>-6.7114093959999996</v>
      </c>
      <c r="M168" s="80">
        <v>2533</v>
      </c>
      <c r="N168" s="92">
        <f t="shared" si="12"/>
        <v>2.3596525858665616</v>
      </c>
      <c r="O168" s="90">
        <v>5738</v>
      </c>
      <c r="P168" s="80">
        <v>-239</v>
      </c>
      <c r="Q168" s="91">
        <v>-3.9986615359000002</v>
      </c>
      <c r="R168" s="80">
        <v>2534</v>
      </c>
      <c r="S168" s="92">
        <f t="shared" si="13"/>
        <v>2.2644041041831096</v>
      </c>
      <c r="T168" s="93">
        <v>5420</v>
      </c>
      <c r="U168" s="80">
        <v>-318</v>
      </c>
      <c r="V168" s="91">
        <v>-5.5419999999999998</v>
      </c>
      <c r="W168" s="94">
        <v>2593</v>
      </c>
      <c r="X168" s="95">
        <f t="shared" si="14"/>
        <v>2.0902429618202856</v>
      </c>
    </row>
    <row r="169" spans="1:24" x14ac:dyDescent="0.15">
      <c r="A169" s="1" t="s">
        <v>94</v>
      </c>
      <c r="B169" s="1" t="s">
        <v>95</v>
      </c>
      <c r="C169" s="87" t="s">
        <v>289</v>
      </c>
      <c r="D169" s="88"/>
      <c r="E169" s="88"/>
      <c r="F169" s="88"/>
      <c r="G169" s="88"/>
      <c r="H169" s="89">
        <v>8325</v>
      </c>
      <c r="I169" s="80"/>
      <c r="J169" s="90">
        <v>7881</v>
      </c>
      <c r="K169" s="80">
        <v>-444</v>
      </c>
      <c r="L169" s="91">
        <v>-5.3333333332999997</v>
      </c>
      <c r="M169" s="80">
        <v>3294</v>
      </c>
      <c r="N169" s="92">
        <f t="shared" si="12"/>
        <v>2.3925318761384333</v>
      </c>
      <c r="O169" s="90">
        <v>7030</v>
      </c>
      <c r="P169" s="80">
        <v>-851</v>
      </c>
      <c r="Q169" s="91">
        <v>-10.798122065699999</v>
      </c>
      <c r="R169" s="80">
        <v>3157</v>
      </c>
      <c r="S169" s="92">
        <f t="shared" si="13"/>
        <v>2.2267975926512511</v>
      </c>
      <c r="T169" s="93">
        <v>6387</v>
      </c>
      <c r="U169" s="80">
        <v>-643</v>
      </c>
      <c r="V169" s="91">
        <v>-9.1465099999999993</v>
      </c>
      <c r="W169" s="94">
        <v>2997</v>
      </c>
      <c r="X169" s="95">
        <f t="shared" si="14"/>
        <v>2.1311311311311312</v>
      </c>
    </row>
    <row r="170" spans="1:24" x14ac:dyDescent="0.15">
      <c r="A170" s="1" t="s">
        <v>94</v>
      </c>
      <c r="B170" s="1" t="s">
        <v>95</v>
      </c>
      <c r="C170" s="87" t="s">
        <v>290</v>
      </c>
      <c r="D170" s="88"/>
      <c r="E170" s="88"/>
      <c r="F170" s="88"/>
      <c r="G170" s="88"/>
      <c r="H170" s="89">
        <v>26868</v>
      </c>
      <c r="I170" s="80"/>
      <c r="J170" s="90">
        <v>26547</v>
      </c>
      <c r="K170" s="80">
        <v>-321</v>
      </c>
      <c r="L170" s="91">
        <v>-1.1947297901</v>
      </c>
      <c r="M170" s="80">
        <v>10359</v>
      </c>
      <c r="N170" s="92">
        <f t="shared" si="12"/>
        <v>2.5626991022299448</v>
      </c>
      <c r="O170" s="90">
        <v>26760</v>
      </c>
      <c r="P170" s="80">
        <v>213</v>
      </c>
      <c r="Q170" s="91">
        <v>0.80235054809999995</v>
      </c>
      <c r="R170" s="80">
        <v>10944</v>
      </c>
      <c r="S170" s="92">
        <f t="shared" si="13"/>
        <v>2.4451754385964914</v>
      </c>
      <c r="T170" s="93">
        <v>25766</v>
      </c>
      <c r="U170" s="80">
        <v>-994</v>
      </c>
      <c r="V170" s="91">
        <v>-3.7145000000000001</v>
      </c>
      <c r="W170" s="94">
        <v>11029</v>
      </c>
      <c r="X170" s="95">
        <f t="shared" si="14"/>
        <v>2.3362045516365946</v>
      </c>
    </row>
    <row r="171" spans="1:24" x14ac:dyDescent="0.15">
      <c r="A171" s="1" t="s">
        <v>94</v>
      </c>
      <c r="B171" s="1" t="s">
        <v>95</v>
      </c>
      <c r="C171" s="87" t="s">
        <v>291</v>
      </c>
      <c r="D171" s="88"/>
      <c r="E171" s="88"/>
      <c r="F171" s="88"/>
      <c r="G171" s="88"/>
      <c r="H171" s="89">
        <v>8193</v>
      </c>
      <c r="I171" s="80"/>
      <c r="J171" s="90">
        <v>7527</v>
      </c>
      <c r="K171" s="80">
        <v>-666</v>
      </c>
      <c r="L171" s="91">
        <v>-8.1288905163000003</v>
      </c>
      <c r="M171" s="80">
        <v>3189</v>
      </c>
      <c r="N171" s="92">
        <f t="shared" si="12"/>
        <v>2.3603010348071494</v>
      </c>
      <c r="O171" s="90">
        <v>6882</v>
      </c>
      <c r="P171" s="80">
        <v>-645</v>
      </c>
      <c r="Q171" s="91">
        <v>-8.5691510562000008</v>
      </c>
      <c r="R171" s="80">
        <v>3044</v>
      </c>
      <c r="S171" s="92">
        <f t="shared" si="13"/>
        <v>2.2608409986859397</v>
      </c>
      <c r="T171" s="93">
        <v>6294</v>
      </c>
      <c r="U171" s="80">
        <v>-588</v>
      </c>
      <c r="V171" s="91">
        <v>-8.5440299999999993</v>
      </c>
      <c r="W171" s="94">
        <v>2974</v>
      </c>
      <c r="X171" s="95">
        <f t="shared" si="14"/>
        <v>2.1163416274377944</v>
      </c>
    </row>
    <row r="172" spans="1:24" x14ac:dyDescent="0.15">
      <c r="A172" s="1" t="s">
        <v>94</v>
      </c>
      <c r="B172" s="1" t="s">
        <v>95</v>
      </c>
      <c r="C172" s="87" t="s">
        <v>292</v>
      </c>
      <c r="D172" s="88"/>
      <c r="E172" s="88"/>
      <c r="F172" s="88"/>
      <c r="G172" s="88"/>
      <c r="H172" s="89">
        <v>3732</v>
      </c>
      <c r="I172" s="80"/>
      <c r="J172" s="90">
        <v>3394</v>
      </c>
      <c r="K172" s="80">
        <v>-338</v>
      </c>
      <c r="L172" s="91">
        <v>-9.0568060021000001</v>
      </c>
      <c r="M172" s="80">
        <v>1376</v>
      </c>
      <c r="N172" s="92">
        <f t="shared" si="12"/>
        <v>2.4665697674418605</v>
      </c>
      <c r="O172" s="90">
        <v>3182</v>
      </c>
      <c r="P172" s="80">
        <v>-212</v>
      </c>
      <c r="Q172" s="91">
        <v>-6.2463170301000002</v>
      </c>
      <c r="R172" s="80">
        <v>1362</v>
      </c>
      <c r="S172" s="92">
        <f t="shared" si="13"/>
        <v>2.3362701908957417</v>
      </c>
      <c r="T172" s="93">
        <v>3022</v>
      </c>
      <c r="U172" s="80">
        <v>-160</v>
      </c>
      <c r="V172" s="91">
        <v>-5.0282799999999996</v>
      </c>
      <c r="W172" s="94">
        <v>1355</v>
      </c>
      <c r="X172" s="95">
        <f t="shared" si="14"/>
        <v>2.2302583025830258</v>
      </c>
    </row>
    <row r="173" spans="1:24" x14ac:dyDescent="0.15">
      <c r="A173" s="1" t="s">
        <v>94</v>
      </c>
      <c r="B173" s="1" t="s">
        <v>95</v>
      </c>
      <c r="C173" s="87" t="s">
        <v>293</v>
      </c>
      <c r="D173" s="88"/>
      <c r="E173" s="88"/>
      <c r="F173" s="88"/>
      <c r="G173" s="88"/>
      <c r="H173" s="89">
        <v>9072</v>
      </c>
      <c r="I173" s="80"/>
      <c r="J173" s="90">
        <v>8275</v>
      </c>
      <c r="K173" s="80">
        <v>-797</v>
      </c>
      <c r="L173" s="91">
        <v>-8.7852733686000004</v>
      </c>
      <c r="M173" s="80">
        <v>3482</v>
      </c>
      <c r="N173" s="92">
        <f t="shared" si="12"/>
        <v>2.3765077541642734</v>
      </c>
      <c r="O173" s="90">
        <v>7358</v>
      </c>
      <c r="P173" s="80">
        <v>-917</v>
      </c>
      <c r="Q173" s="91">
        <v>-11.081570997</v>
      </c>
      <c r="R173" s="80">
        <v>3260</v>
      </c>
      <c r="S173" s="92">
        <f t="shared" si="13"/>
        <v>2.2570552147239265</v>
      </c>
      <c r="T173" s="93">
        <v>6618</v>
      </c>
      <c r="U173" s="80">
        <v>-740</v>
      </c>
      <c r="V173" s="91">
        <v>-10.057079999999999</v>
      </c>
      <c r="W173" s="94">
        <v>3108</v>
      </c>
      <c r="X173" s="95">
        <f t="shared" si="14"/>
        <v>2.1293436293436292</v>
      </c>
    </row>
    <row r="174" spans="1:24" x14ac:dyDescent="0.15">
      <c r="A174" s="1" t="s">
        <v>94</v>
      </c>
      <c r="B174" s="1" t="s">
        <v>95</v>
      </c>
      <c r="C174" s="87" t="s">
        <v>294</v>
      </c>
      <c r="D174" s="88"/>
      <c r="E174" s="88"/>
      <c r="F174" s="88"/>
      <c r="G174" s="88"/>
      <c r="H174" s="89">
        <v>8317</v>
      </c>
      <c r="I174" s="80"/>
      <c r="J174" s="90">
        <v>7630</v>
      </c>
      <c r="K174" s="80">
        <v>-687</v>
      </c>
      <c r="L174" s="91">
        <v>-8.2601899722999992</v>
      </c>
      <c r="M174" s="80">
        <v>3348</v>
      </c>
      <c r="N174" s="92">
        <f t="shared" si="12"/>
        <v>2.2789725209080047</v>
      </c>
      <c r="O174" s="90">
        <v>6990</v>
      </c>
      <c r="P174" s="80">
        <v>-640</v>
      </c>
      <c r="Q174" s="91">
        <v>-8.3879423328999998</v>
      </c>
      <c r="R174" s="80">
        <v>3179</v>
      </c>
      <c r="S174" s="92">
        <f t="shared" si="13"/>
        <v>2.1988046555520606</v>
      </c>
      <c r="T174" s="93">
        <v>6563</v>
      </c>
      <c r="U174" s="80">
        <v>-427</v>
      </c>
      <c r="V174" s="91">
        <v>-6.1087300000000004</v>
      </c>
      <c r="W174" s="94">
        <v>3097</v>
      </c>
      <c r="X174" s="95">
        <f t="shared" si="14"/>
        <v>2.1191475621569262</v>
      </c>
    </row>
    <row r="175" spans="1:24" x14ac:dyDescent="0.15">
      <c r="A175" s="1" t="s">
        <v>94</v>
      </c>
      <c r="B175" s="1" t="s">
        <v>95</v>
      </c>
      <c r="C175" s="87" t="s">
        <v>295</v>
      </c>
      <c r="D175" s="88"/>
      <c r="E175" s="88"/>
      <c r="F175" s="88"/>
      <c r="G175" s="88"/>
      <c r="H175" s="89">
        <v>2956</v>
      </c>
      <c r="I175" s="80"/>
      <c r="J175" s="90">
        <v>2650</v>
      </c>
      <c r="K175" s="80">
        <v>-306</v>
      </c>
      <c r="L175" s="91">
        <v>-10.351826793000001</v>
      </c>
      <c r="M175" s="80">
        <v>1135</v>
      </c>
      <c r="N175" s="92">
        <f t="shared" si="12"/>
        <v>2.3348017621145374</v>
      </c>
      <c r="O175" s="90">
        <v>2482</v>
      </c>
      <c r="P175" s="80">
        <v>-168</v>
      </c>
      <c r="Q175" s="91">
        <v>-6.3396226415000001</v>
      </c>
      <c r="R175" s="80">
        <v>1128</v>
      </c>
      <c r="S175" s="92">
        <f t="shared" si="13"/>
        <v>2.2003546099290778</v>
      </c>
      <c r="T175" s="93">
        <v>2264</v>
      </c>
      <c r="U175" s="80">
        <v>-218</v>
      </c>
      <c r="V175" s="91">
        <v>-8.7832399999999993</v>
      </c>
      <c r="W175" s="94">
        <v>1058</v>
      </c>
      <c r="X175" s="95">
        <f t="shared" si="14"/>
        <v>2.1398865784499055</v>
      </c>
    </row>
    <row r="176" spans="1:24" x14ac:dyDescent="0.15">
      <c r="A176" s="1" t="s">
        <v>94</v>
      </c>
      <c r="B176" s="1" t="s">
        <v>95</v>
      </c>
      <c r="C176" s="87" t="s">
        <v>296</v>
      </c>
      <c r="D176" s="88"/>
      <c r="E176" s="88"/>
      <c r="F176" s="88"/>
      <c r="G176" s="88"/>
      <c r="H176" s="89">
        <v>6068</v>
      </c>
      <c r="I176" s="80"/>
      <c r="J176" s="90">
        <v>5460</v>
      </c>
      <c r="K176" s="80">
        <v>-608</v>
      </c>
      <c r="L176" s="91">
        <v>-10.0197758734</v>
      </c>
      <c r="M176" s="80">
        <v>2216</v>
      </c>
      <c r="N176" s="92">
        <f t="shared" si="12"/>
        <v>2.463898916967509</v>
      </c>
      <c r="O176" s="90">
        <v>4919</v>
      </c>
      <c r="P176" s="80">
        <v>-541</v>
      </c>
      <c r="Q176" s="91">
        <v>-9.9084249084000007</v>
      </c>
      <c r="R176" s="80">
        <v>2086</v>
      </c>
      <c r="S176" s="92">
        <f t="shared" si="13"/>
        <v>2.3581016299137105</v>
      </c>
      <c r="T176" s="93">
        <v>4387</v>
      </c>
      <c r="U176" s="80">
        <v>-532</v>
      </c>
      <c r="V176" s="91">
        <v>-10.81521</v>
      </c>
      <c r="W176" s="94">
        <v>1991</v>
      </c>
      <c r="X176" s="95">
        <f t="shared" si="14"/>
        <v>2.2034153691612257</v>
      </c>
    </row>
    <row r="177" spans="1:24" x14ac:dyDescent="0.15">
      <c r="A177" s="1" t="s">
        <v>91</v>
      </c>
      <c r="B177" s="1" t="s">
        <v>92</v>
      </c>
      <c r="C177" s="87" t="s">
        <v>297</v>
      </c>
      <c r="D177" s="88"/>
      <c r="E177" s="88"/>
      <c r="F177" s="88"/>
      <c r="G177" s="88"/>
      <c r="H177" s="89">
        <v>21855</v>
      </c>
      <c r="I177" s="80"/>
      <c r="J177" s="90">
        <v>20526</v>
      </c>
      <c r="K177" s="80">
        <v>-1329</v>
      </c>
      <c r="L177" s="91">
        <v>-6.0809883321999996</v>
      </c>
      <c r="M177" s="80">
        <v>8098</v>
      </c>
      <c r="N177" s="92">
        <f t="shared" si="12"/>
        <v>2.5346999259076317</v>
      </c>
      <c r="O177" s="90">
        <v>19833</v>
      </c>
      <c r="P177" s="80">
        <v>-693</v>
      </c>
      <c r="Q177" s="91">
        <v>-3.3762057878</v>
      </c>
      <c r="R177" s="80">
        <v>8119</v>
      </c>
      <c r="S177" s="92">
        <f t="shared" si="13"/>
        <v>2.4427885207537874</v>
      </c>
      <c r="T177" s="93">
        <v>19105</v>
      </c>
      <c r="U177" s="80">
        <v>-728</v>
      </c>
      <c r="V177" s="91">
        <v>-3.6706500000000002</v>
      </c>
      <c r="W177" s="94">
        <v>8268</v>
      </c>
      <c r="X177" s="95">
        <f t="shared" si="14"/>
        <v>2.3107160135462022</v>
      </c>
    </row>
    <row r="178" spans="1:24" x14ac:dyDescent="0.15">
      <c r="A178" s="1" t="s">
        <v>91</v>
      </c>
      <c r="B178" s="1" t="s">
        <v>92</v>
      </c>
      <c r="C178" s="87" t="s">
        <v>298</v>
      </c>
      <c r="D178" s="88"/>
      <c r="E178" s="88"/>
      <c r="F178" s="88"/>
      <c r="G178" s="88"/>
      <c r="H178" s="89">
        <v>11525</v>
      </c>
      <c r="I178" s="80"/>
      <c r="J178" s="90">
        <v>10630</v>
      </c>
      <c r="K178" s="80">
        <v>-895</v>
      </c>
      <c r="L178" s="91">
        <v>-7.7657266811000003</v>
      </c>
      <c r="M178" s="80">
        <v>4278</v>
      </c>
      <c r="N178" s="92">
        <f t="shared" si="12"/>
        <v>2.4848059841047219</v>
      </c>
      <c r="O178" s="90">
        <v>9778</v>
      </c>
      <c r="P178" s="80">
        <v>-852</v>
      </c>
      <c r="Q178" s="91">
        <v>-8.0150517404000006</v>
      </c>
      <c r="R178" s="80">
        <v>4115</v>
      </c>
      <c r="S178" s="92">
        <f t="shared" si="13"/>
        <v>2.3761846901579586</v>
      </c>
      <c r="T178" s="93">
        <v>8892</v>
      </c>
      <c r="U178" s="80">
        <v>-886</v>
      </c>
      <c r="V178" s="91">
        <v>-9.0611599999999992</v>
      </c>
      <c r="W178" s="94">
        <v>4021</v>
      </c>
      <c r="X178" s="95">
        <f t="shared" si="14"/>
        <v>2.2113902014424274</v>
      </c>
    </row>
    <row r="179" spans="1:24" x14ac:dyDescent="0.15">
      <c r="A179" s="1" t="s">
        <v>91</v>
      </c>
      <c r="B179" s="1" t="s">
        <v>92</v>
      </c>
      <c r="C179" s="87" t="s">
        <v>299</v>
      </c>
      <c r="D179" s="88"/>
      <c r="E179" s="88"/>
      <c r="F179" s="88"/>
      <c r="G179" s="88"/>
      <c r="H179" s="89">
        <v>7005</v>
      </c>
      <c r="I179" s="80"/>
      <c r="J179" s="90">
        <v>6511</v>
      </c>
      <c r="K179" s="80">
        <v>-494</v>
      </c>
      <c r="L179" s="91">
        <v>-7.0521056387999996</v>
      </c>
      <c r="M179" s="80">
        <v>2344</v>
      </c>
      <c r="N179" s="92">
        <f t="shared" si="12"/>
        <v>2.7777303754266214</v>
      </c>
      <c r="O179" s="90">
        <v>6061</v>
      </c>
      <c r="P179" s="80">
        <v>-450</v>
      </c>
      <c r="Q179" s="91">
        <v>-6.9113807403000003</v>
      </c>
      <c r="R179" s="80">
        <v>2325</v>
      </c>
      <c r="S179" s="92">
        <f t="shared" si="13"/>
        <v>2.6068817204301076</v>
      </c>
      <c r="T179" s="93">
        <v>5507</v>
      </c>
      <c r="U179" s="80">
        <v>-554</v>
      </c>
      <c r="V179" s="91">
        <v>-9.1404099999999993</v>
      </c>
      <c r="W179" s="94">
        <v>2323</v>
      </c>
      <c r="X179" s="95">
        <f t="shared" si="14"/>
        <v>2.3706414119672838</v>
      </c>
    </row>
    <row r="180" spans="1:24" x14ac:dyDescent="0.15">
      <c r="A180" s="1" t="s">
        <v>91</v>
      </c>
      <c r="B180" s="1" t="s">
        <v>92</v>
      </c>
      <c r="C180" s="87" t="s">
        <v>300</v>
      </c>
      <c r="D180" s="88"/>
      <c r="E180" s="88"/>
      <c r="F180" s="88"/>
      <c r="G180" s="88"/>
      <c r="H180" s="89">
        <v>8936</v>
      </c>
      <c r="I180" s="80"/>
      <c r="J180" s="90">
        <v>8285</v>
      </c>
      <c r="K180" s="80">
        <v>-651</v>
      </c>
      <c r="L180" s="91">
        <v>-7.2851387645000001</v>
      </c>
      <c r="M180" s="80">
        <v>3365</v>
      </c>
      <c r="N180" s="92">
        <f t="shared" si="12"/>
        <v>2.4621099554234771</v>
      </c>
      <c r="O180" s="90">
        <v>7742</v>
      </c>
      <c r="P180" s="80">
        <v>-543</v>
      </c>
      <c r="Q180" s="91">
        <v>-6.5540132770000001</v>
      </c>
      <c r="R180" s="80">
        <v>3281</v>
      </c>
      <c r="S180" s="92">
        <f t="shared" si="13"/>
        <v>2.3596464492532765</v>
      </c>
      <c r="T180" s="93">
        <v>7230</v>
      </c>
      <c r="U180" s="80">
        <v>-512</v>
      </c>
      <c r="V180" s="91">
        <v>-6.6132799999999996</v>
      </c>
      <c r="W180" s="94">
        <v>3248</v>
      </c>
      <c r="X180" s="95">
        <f t="shared" si="14"/>
        <v>2.2259852216748768</v>
      </c>
    </row>
    <row r="181" spans="1:24" x14ac:dyDescent="0.15">
      <c r="A181" s="1" t="s">
        <v>91</v>
      </c>
      <c r="B181" s="1" t="s">
        <v>92</v>
      </c>
      <c r="C181" s="87" t="s">
        <v>301</v>
      </c>
      <c r="D181" s="88"/>
      <c r="E181" s="88"/>
      <c r="F181" s="88"/>
      <c r="G181" s="88"/>
      <c r="H181" s="89">
        <v>9023</v>
      </c>
      <c r="I181" s="80"/>
      <c r="J181" s="90">
        <v>8278</v>
      </c>
      <c r="K181" s="80">
        <v>-745</v>
      </c>
      <c r="L181" s="91">
        <v>-8.2566773799999993</v>
      </c>
      <c r="M181" s="80">
        <v>3632</v>
      </c>
      <c r="N181" s="92">
        <f t="shared" si="12"/>
        <v>2.2791850220264318</v>
      </c>
      <c r="O181" s="90">
        <v>7758</v>
      </c>
      <c r="P181" s="80">
        <v>-520</v>
      </c>
      <c r="Q181" s="91">
        <v>-6.2817105581000003</v>
      </c>
      <c r="R181" s="80">
        <v>3509</v>
      </c>
      <c r="S181" s="92">
        <f t="shared" si="13"/>
        <v>2.2108862923909944</v>
      </c>
      <c r="T181" s="93">
        <v>6955</v>
      </c>
      <c r="U181" s="80">
        <v>-803</v>
      </c>
      <c r="V181" s="91">
        <v>-10.35061</v>
      </c>
      <c r="W181" s="94">
        <v>3339</v>
      </c>
      <c r="X181" s="95">
        <f t="shared" si="14"/>
        <v>2.0829589697514224</v>
      </c>
    </row>
    <row r="182" spans="1:24" x14ac:dyDescent="0.15">
      <c r="A182" s="1" t="s">
        <v>91</v>
      </c>
      <c r="B182" s="1" t="s">
        <v>92</v>
      </c>
      <c r="C182" s="87" t="s">
        <v>302</v>
      </c>
      <c r="D182" s="88"/>
      <c r="E182" s="88"/>
      <c r="F182" s="88"/>
      <c r="G182" s="88"/>
      <c r="H182" s="89">
        <v>2672</v>
      </c>
      <c r="I182" s="80"/>
      <c r="J182" s="90">
        <v>2627</v>
      </c>
      <c r="K182" s="80">
        <v>-45</v>
      </c>
      <c r="L182" s="91">
        <v>-1.6841317364999999</v>
      </c>
      <c r="M182" s="80">
        <v>979</v>
      </c>
      <c r="N182" s="92">
        <f t="shared" si="12"/>
        <v>2.6833503575076607</v>
      </c>
      <c r="O182" s="90">
        <v>2534</v>
      </c>
      <c r="P182" s="80">
        <v>-93</v>
      </c>
      <c r="Q182" s="91">
        <v>-3.5401598781999999</v>
      </c>
      <c r="R182" s="80">
        <v>1026</v>
      </c>
      <c r="S182" s="92">
        <f t="shared" si="13"/>
        <v>2.469785575048733</v>
      </c>
      <c r="T182" s="93">
        <v>2558</v>
      </c>
      <c r="U182" s="80">
        <v>24</v>
      </c>
      <c r="V182" s="91">
        <v>0.94711999999999996</v>
      </c>
      <c r="W182" s="94">
        <v>1109</v>
      </c>
      <c r="X182" s="95">
        <f t="shared" si="14"/>
        <v>2.3065825067628496</v>
      </c>
    </row>
    <row r="183" spans="1:24" x14ac:dyDescent="0.15">
      <c r="A183" s="1" t="s">
        <v>91</v>
      </c>
      <c r="B183" s="1" t="s">
        <v>92</v>
      </c>
      <c r="C183" s="87" t="s">
        <v>303</v>
      </c>
      <c r="D183" s="88"/>
      <c r="E183" s="88"/>
      <c r="F183" s="88"/>
      <c r="G183" s="88"/>
      <c r="H183" s="89">
        <v>10397</v>
      </c>
      <c r="I183" s="80"/>
      <c r="J183" s="90">
        <v>9294</v>
      </c>
      <c r="K183" s="80">
        <v>-1103</v>
      </c>
      <c r="L183" s="91">
        <v>-10.60882947</v>
      </c>
      <c r="M183" s="80">
        <v>3896</v>
      </c>
      <c r="N183" s="92">
        <f t="shared" si="12"/>
        <v>2.3855236139630391</v>
      </c>
      <c r="O183" s="90">
        <v>8068</v>
      </c>
      <c r="P183" s="80">
        <v>-1226</v>
      </c>
      <c r="Q183" s="91">
        <v>-13.191306219099999</v>
      </c>
      <c r="R183" s="80">
        <v>3609</v>
      </c>
      <c r="S183" s="92">
        <f t="shared" si="13"/>
        <v>2.2355223053477418</v>
      </c>
      <c r="T183" s="93">
        <v>7289</v>
      </c>
      <c r="U183" s="80">
        <v>-779</v>
      </c>
      <c r="V183" s="91">
        <v>-9.6554300000000008</v>
      </c>
      <c r="W183" s="94">
        <v>3457</v>
      </c>
      <c r="X183" s="95">
        <f t="shared" si="14"/>
        <v>2.1084755568411917</v>
      </c>
    </row>
    <row r="184" spans="1:24" x14ac:dyDescent="0.15">
      <c r="A184" s="1" t="s">
        <v>304</v>
      </c>
      <c r="B184" s="1" t="s">
        <v>305</v>
      </c>
      <c r="C184" s="87" t="s">
        <v>306</v>
      </c>
      <c r="D184" s="88"/>
      <c r="E184" s="88"/>
      <c r="F184" s="88"/>
      <c r="G184" s="88"/>
      <c r="H184" s="89">
        <v>16460</v>
      </c>
      <c r="I184" s="80"/>
      <c r="J184" s="90">
        <v>15855</v>
      </c>
      <c r="K184" s="80">
        <v>-605</v>
      </c>
      <c r="L184" s="91">
        <v>-3.6755771567000002</v>
      </c>
      <c r="M184" s="80">
        <v>5862</v>
      </c>
      <c r="N184" s="92">
        <f t="shared" si="12"/>
        <v>2.7047082906857729</v>
      </c>
      <c r="O184" s="90">
        <v>15273</v>
      </c>
      <c r="P184" s="80">
        <v>-582</v>
      </c>
      <c r="Q184" s="91">
        <v>-3.6707663197999998</v>
      </c>
      <c r="R184" s="80">
        <v>5997</v>
      </c>
      <c r="S184" s="92">
        <f t="shared" si="13"/>
        <v>2.5467733866933466</v>
      </c>
      <c r="T184" s="93">
        <v>14380</v>
      </c>
      <c r="U184" s="80">
        <v>-893</v>
      </c>
      <c r="V184" s="91">
        <v>-5.8469199999999999</v>
      </c>
      <c r="W184" s="94">
        <v>6092</v>
      </c>
      <c r="X184" s="95">
        <f t="shared" si="14"/>
        <v>2.360472751149048</v>
      </c>
    </row>
    <row r="185" spans="1:24" x14ac:dyDescent="0.15">
      <c r="A185" s="1" t="s">
        <v>304</v>
      </c>
      <c r="B185" s="1" t="s">
        <v>305</v>
      </c>
      <c r="C185" s="87" t="s">
        <v>307</v>
      </c>
      <c r="D185" s="88"/>
      <c r="E185" s="88"/>
      <c r="F185" s="88"/>
      <c r="G185" s="88"/>
      <c r="H185" s="89">
        <v>23792</v>
      </c>
      <c r="I185" s="80"/>
      <c r="J185" s="90">
        <v>23982</v>
      </c>
      <c r="K185" s="80">
        <v>190</v>
      </c>
      <c r="L185" s="91">
        <v>0.79858776060000003</v>
      </c>
      <c r="M185" s="80">
        <v>10084</v>
      </c>
      <c r="N185" s="92">
        <f t="shared" si="12"/>
        <v>2.3782229274097579</v>
      </c>
      <c r="O185" s="90">
        <v>23774</v>
      </c>
      <c r="P185" s="80">
        <v>-208</v>
      </c>
      <c r="Q185" s="91">
        <v>-0.86731715450000002</v>
      </c>
      <c r="R185" s="80">
        <v>10437</v>
      </c>
      <c r="S185" s="92">
        <f t="shared" si="13"/>
        <v>2.2778576219220081</v>
      </c>
      <c r="T185" s="93">
        <v>23010</v>
      </c>
      <c r="U185" s="80">
        <v>-764</v>
      </c>
      <c r="V185" s="91">
        <v>-3.2135899999999999</v>
      </c>
      <c r="W185" s="94">
        <v>10577</v>
      </c>
      <c r="X185" s="95">
        <f t="shared" si="14"/>
        <v>2.1754750874539095</v>
      </c>
    </row>
    <row r="186" spans="1:24" x14ac:dyDescent="0.15">
      <c r="A186" s="1" t="s">
        <v>304</v>
      </c>
      <c r="B186" s="1" t="s">
        <v>305</v>
      </c>
      <c r="C186" s="87" t="s">
        <v>308</v>
      </c>
      <c r="D186" s="88"/>
      <c r="E186" s="88"/>
      <c r="F186" s="88"/>
      <c r="G186" s="88"/>
      <c r="H186" s="89">
        <v>6063</v>
      </c>
      <c r="I186" s="80"/>
      <c r="J186" s="90">
        <v>5646</v>
      </c>
      <c r="K186" s="80">
        <v>-417</v>
      </c>
      <c r="L186" s="91">
        <v>-6.8777832755999997</v>
      </c>
      <c r="M186" s="80">
        <v>2235</v>
      </c>
      <c r="N186" s="92">
        <f t="shared" si="12"/>
        <v>2.5261744966442952</v>
      </c>
      <c r="O186" s="90">
        <v>5242</v>
      </c>
      <c r="P186" s="80">
        <v>-404</v>
      </c>
      <c r="Q186" s="91">
        <v>-7.1555083245000004</v>
      </c>
      <c r="R186" s="80">
        <v>2169</v>
      </c>
      <c r="S186" s="92">
        <f t="shared" si="13"/>
        <v>2.416781927155371</v>
      </c>
      <c r="T186" s="93">
        <v>5023</v>
      </c>
      <c r="U186" s="80">
        <v>-219</v>
      </c>
      <c r="V186" s="91">
        <v>-4.1777899999999999</v>
      </c>
      <c r="W186" s="94">
        <v>2206</v>
      </c>
      <c r="X186" s="95">
        <f t="shared" si="14"/>
        <v>2.2769718948322755</v>
      </c>
    </row>
    <row r="187" spans="1:24" x14ac:dyDescent="0.15">
      <c r="A187" s="1" t="s">
        <v>304</v>
      </c>
      <c r="B187" s="1" t="s">
        <v>305</v>
      </c>
      <c r="C187" s="96" t="s">
        <v>309</v>
      </c>
      <c r="D187" s="105"/>
      <c r="E187" s="105"/>
      <c r="F187" s="105"/>
      <c r="G187" s="105"/>
      <c r="H187" s="97">
        <v>6540</v>
      </c>
      <c r="I187" s="99"/>
      <c r="J187" s="98">
        <v>5885</v>
      </c>
      <c r="K187" s="99">
        <v>-655</v>
      </c>
      <c r="L187" s="100">
        <v>-10.015290519900001</v>
      </c>
      <c r="M187" s="99">
        <v>2177</v>
      </c>
      <c r="N187" s="101">
        <f t="shared" si="12"/>
        <v>2.7032613688562241</v>
      </c>
      <c r="O187" s="98">
        <v>5415</v>
      </c>
      <c r="P187" s="99">
        <v>-470</v>
      </c>
      <c r="Q187" s="100">
        <v>-7.9864061171999996</v>
      </c>
      <c r="R187" s="99">
        <v>2101</v>
      </c>
      <c r="S187" s="101">
        <f t="shared" si="13"/>
        <v>2.5773441218467394</v>
      </c>
      <c r="T187" s="102">
        <v>4722</v>
      </c>
      <c r="U187" s="99">
        <v>-693</v>
      </c>
      <c r="V187" s="100">
        <v>-12.797779999999999</v>
      </c>
      <c r="W187" s="103">
        <v>1958</v>
      </c>
      <c r="X187" s="104">
        <f t="shared" si="14"/>
        <v>2.4116445352400411</v>
      </c>
    </row>
    <row r="188" spans="1:24" x14ac:dyDescent="0.15">
      <c r="C188" s="2" t="s">
        <v>1</v>
      </c>
      <c r="D188" s="2"/>
      <c r="H188" s="8" t="s">
        <v>30</v>
      </c>
    </row>
    <row r="189" spans="1:24" x14ac:dyDescent="0.4">
      <c r="C189" s="12"/>
      <c r="D189" s="12"/>
      <c r="H189" s="12"/>
    </row>
    <row r="190" spans="1:24" ht="17.25" x14ac:dyDescent="0.4">
      <c r="C190" s="13" t="s">
        <v>36</v>
      </c>
      <c r="D190" s="13"/>
      <c r="H190" s="12" t="s">
        <v>54</v>
      </c>
      <c r="L190" s="14"/>
    </row>
    <row r="191" spans="1:24" ht="17.25" x14ac:dyDescent="0.4">
      <c r="H191" s="12" t="s">
        <v>55</v>
      </c>
      <c r="L191" s="14"/>
    </row>
    <row r="192" spans="1:24" x14ac:dyDescent="0.15">
      <c r="H192" s="1" t="s">
        <v>56</v>
      </c>
      <c r="L192" s="14"/>
    </row>
    <row r="193" spans="8:12" ht="17.25" x14ac:dyDescent="0.4">
      <c r="H193" s="12" t="s">
        <v>57</v>
      </c>
      <c r="K193" s="12"/>
      <c r="L193" s="14"/>
    </row>
    <row r="194" spans="8:12" ht="17.25" x14ac:dyDescent="0.4">
      <c r="H194" s="1" t="s">
        <v>58</v>
      </c>
      <c r="K194" s="12"/>
      <c r="L194" s="14"/>
    </row>
    <row r="195" spans="8:12" ht="17.25" x14ac:dyDescent="0.4">
      <c r="H195" s="12" t="s">
        <v>59</v>
      </c>
      <c r="K195" s="14"/>
      <c r="L195" s="14"/>
    </row>
  </sheetData>
  <mergeCells count="4">
    <mergeCell ref="C3:C4"/>
    <mergeCell ref="I3:N3"/>
    <mergeCell ref="O3:S3"/>
    <mergeCell ref="T3:X3"/>
  </mergeCells>
  <phoneticPr fontId="2"/>
  <conditionalFormatting sqref="D7:G8 K7:N8 V7:X8 Q7:S8 C10:G187 K10:X187">
    <cfRule type="expression" dxfId="71" priority="121" stopIfTrue="1">
      <formula>OR($F7="国", $F7="道")</formula>
    </cfRule>
    <cfRule type="expression" dxfId="70" priority="122" stopIfTrue="1">
      <formula>OR($F7="圏", $F7="域", $F7="局")</formula>
    </cfRule>
    <cfRule type="expression" dxfId="69" priority="123" stopIfTrue="1">
      <formula>OR($F7="所", $E7="札幌市", $E7="小樽市", $E7="函館市", $E7="旭川市")</formula>
    </cfRule>
    <cfRule type="expression" dxfId="68" priority="124" stopIfTrue="1">
      <formula>OR($F7="市", $F7="区", $F7="町", $F7="村")</formula>
    </cfRule>
  </conditionalFormatting>
  <conditionalFormatting sqref="W7:W8 M7:M8 R7:R8 H7:J8 H10:J187 R10:R187 M10:M187 W10:W187 T10:T187 O10:O187">
    <cfRule type="expression" dxfId="67" priority="117">
      <formula>OR($F7="国", $F7="道")</formula>
    </cfRule>
    <cfRule type="expression" dxfId="66" priority="118">
      <formula>OR($F7="圏", $F7="域", $F7="局")</formula>
    </cfRule>
    <cfRule type="expression" dxfId="65" priority="119">
      <formula>OR($F7="所", $E7="札幌市", $E7="小樽市", $E7="函館市", $E7="旭川市")</formula>
    </cfRule>
    <cfRule type="expression" dxfId="64" priority="120">
      <formula>OR($F7="市", $F7="区", $F7="町", $F7="村")</formula>
    </cfRule>
  </conditionalFormatting>
  <conditionalFormatting sqref="B7">
    <cfRule type="expression" dxfId="63" priority="9" stopIfTrue="1">
      <formula>OR($H7="国", $H7="道")</formula>
    </cfRule>
    <cfRule type="expression" dxfId="62" priority="10" stopIfTrue="1">
      <formula>OR($H7="所", $H7="圏", $H7="局")</formula>
    </cfRule>
    <cfRule type="expression" dxfId="61" priority="11" stopIfTrue="1">
      <formula>OR($G7="札幌市", $G7="小樽市", $G7="函館市", $G7="旭川市")</formula>
    </cfRule>
    <cfRule type="expression" dxfId="60" priority="12" stopIfTrue="1">
      <formula>OR($H7="市", $H7="町", $H7="村")</formula>
    </cfRule>
  </conditionalFormatting>
  <conditionalFormatting sqref="U7:U8 P7:P8">
    <cfRule type="expression" dxfId="59" priority="5" stopIfTrue="1">
      <formula>OR($F7="国", $F7="道")</formula>
    </cfRule>
    <cfRule type="expression" dxfId="58" priority="6" stopIfTrue="1">
      <formula>OR($F7="圏", $F7="域", $F7="局")</formula>
    </cfRule>
    <cfRule type="expression" dxfId="57" priority="7" stopIfTrue="1">
      <formula>OR($F7="所", $E7="札幌市", $E7="小樽市", $E7="函館市", $E7="旭川市")</formula>
    </cfRule>
    <cfRule type="expression" dxfId="56" priority="8" stopIfTrue="1">
      <formula>OR($F7="市", $F7="区", $F7="町", $F7="村")</formula>
    </cfRule>
  </conditionalFormatting>
  <conditionalFormatting sqref="T7:T8 O7:O8">
    <cfRule type="expression" dxfId="55" priority="1">
      <formula>OR($F7="国", $F7="道")</formula>
    </cfRule>
    <cfRule type="expression" dxfId="54" priority="2">
      <formula>OR($F7="圏", $F7="域", $F7="局")</formula>
    </cfRule>
    <cfRule type="expression" dxfId="53" priority="3">
      <formula>OR($F7="所", $E7="札幌市", $E7="小樽市", $E7="函館市", $E7="旭川市")</formula>
    </cfRule>
    <cfRule type="expression" dxfId="52" priority="4">
      <formula>OR($F7="市", $F7="区", $F7="町", $F7="村")</formula>
    </cfRule>
  </conditionalFormatting>
  <pageMargins left="0.7" right="0.7" top="0.75" bottom="0.75" header="0.3" footer="0.3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リスト!$H$2:$H$31</xm:f>
          </x14:formula1>
          <xm:sqref>C8</xm:sqref>
        </x14:dataValidation>
        <x14:dataValidation type="list" allowBlank="1" showInputMessage="1" showErrorMessage="1">
          <x14:formula1>
            <xm:f>リスト!$I$2:$I$22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3"/>
  <sheetViews>
    <sheetView view="pageBreakPreview" zoomScale="70" zoomScaleNormal="80" zoomScaleSheetLayoutView="70" workbookViewId="0">
      <pane xSplit="4" ySplit="9" topLeftCell="E10" activePane="bottomRight" state="frozen"/>
      <selection pane="topRight" activeCell="H1" sqref="H1"/>
      <selection pane="bottomLeft" activeCell="A10" sqref="A10"/>
      <selection pane="bottomRight" activeCell="C25" sqref="C25"/>
    </sheetView>
  </sheetViews>
  <sheetFormatPr defaultColWidth="9" defaultRowHeight="16.5" x14ac:dyDescent="0.15"/>
  <cols>
    <col min="1" max="1" width="5.375" style="3" customWidth="1"/>
    <col min="2" max="2" width="6.125" style="3" customWidth="1"/>
    <col min="3" max="3" width="16.375" style="3" customWidth="1"/>
    <col min="4" max="4" width="6.625" style="3" customWidth="1"/>
    <col min="5" max="5" width="12.625" style="3" customWidth="1"/>
    <col min="6" max="27" width="10.625" style="3" customWidth="1"/>
    <col min="28" max="16384" width="9" style="3"/>
  </cols>
  <sheetData>
    <row r="1" spans="1:27" ht="16.5" customHeight="1" x14ac:dyDescent="0.15">
      <c r="C1" s="3" t="s">
        <v>32</v>
      </c>
      <c r="J1" s="5"/>
      <c r="AA1" s="9" t="s">
        <v>60</v>
      </c>
    </row>
    <row r="2" spans="1:27" ht="16.5" customHeight="1" x14ac:dyDescent="0.15">
      <c r="C2" s="139"/>
      <c r="D2" s="139"/>
    </row>
    <row r="3" spans="1:27" s="6" customFormat="1" ht="33" customHeight="1" x14ac:dyDescent="0.15">
      <c r="A3" s="41"/>
      <c r="B3" s="41"/>
      <c r="C3" s="137"/>
      <c r="D3" s="138"/>
      <c r="E3" s="15" t="s">
        <v>8</v>
      </c>
      <c r="F3" s="29" t="s">
        <v>29</v>
      </c>
      <c r="G3" s="32" t="s">
        <v>28</v>
      </c>
      <c r="H3" s="32" t="s">
        <v>27</v>
      </c>
      <c r="I3" s="32" t="s">
        <v>26</v>
      </c>
      <c r="J3" s="32" t="s">
        <v>25</v>
      </c>
      <c r="K3" s="33" t="s">
        <v>24</v>
      </c>
      <c r="L3" s="33" t="s">
        <v>23</v>
      </c>
      <c r="M3" s="33" t="s">
        <v>22</v>
      </c>
      <c r="N3" s="33" t="s">
        <v>21</v>
      </c>
      <c r="O3" s="33" t="s">
        <v>20</v>
      </c>
      <c r="P3" s="33" t="s">
        <v>19</v>
      </c>
      <c r="Q3" s="33" t="s">
        <v>18</v>
      </c>
      <c r="R3" s="33" t="s">
        <v>17</v>
      </c>
      <c r="S3" s="33" t="s">
        <v>16</v>
      </c>
      <c r="T3" s="33" t="s">
        <v>15</v>
      </c>
      <c r="U3" s="33" t="s">
        <v>14</v>
      </c>
      <c r="V3" s="33" t="s">
        <v>13</v>
      </c>
      <c r="W3" s="33" t="s">
        <v>12</v>
      </c>
      <c r="X3" s="33" t="s">
        <v>11</v>
      </c>
      <c r="Y3" s="33" t="s">
        <v>10</v>
      </c>
      <c r="Z3" s="33" t="s">
        <v>9</v>
      </c>
      <c r="AA3" s="30" t="s">
        <v>31</v>
      </c>
    </row>
    <row r="4" spans="1:27" ht="16.5" customHeight="1" x14ac:dyDescent="0.15">
      <c r="C4" s="31" t="s">
        <v>5</v>
      </c>
      <c r="D4" s="39" t="s">
        <v>0</v>
      </c>
      <c r="E4" s="36">
        <v>126146099</v>
      </c>
      <c r="F4" s="37">
        <v>4516082</v>
      </c>
      <c r="G4" s="37">
        <v>5089093</v>
      </c>
      <c r="H4" s="37">
        <v>5350517</v>
      </c>
      <c r="I4" s="37">
        <v>5617440</v>
      </c>
      <c r="J4" s="37">
        <v>5931306</v>
      </c>
      <c r="K4" s="37">
        <v>6031964</v>
      </c>
      <c r="L4" s="37">
        <v>6484594</v>
      </c>
      <c r="M4" s="37">
        <v>7311567</v>
      </c>
      <c r="N4" s="37">
        <v>8291077</v>
      </c>
      <c r="O4" s="37">
        <v>9650293</v>
      </c>
      <c r="P4" s="37">
        <v>8539851</v>
      </c>
      <c r="Q4" s="37">
        <v>7767482</v>
      </c>
      <c r="R4" s="37">
        <v>7297190</v>
      </c>
      <c r="S4" s="37">
        <v>8075268</v>
      </c>
      <c r="T4" s="37">
        <v>9011795</v>
      </c>
      <c r="U4" s="37">
        <v>6930928</v>
      </c>
      <c r="V4" s="37">
        <v>5296728</v>
      </c>
      <c r="W4" s="37">
        <v>3669823</v>
      </c>
      <c r="X4" s="37">
        <v>1779016</v>
      </c>
      <c r="Y4" s="37">
        <v>492724</v>
      </c>
      <c r="Z4" s="37">
        <v>79523</v>
      </c>
      <c r="AA4" s="38">
        <v>2931838</v>
      </c>
    </row>
    <row r="5" spans="1:27" ht="16.5" customHeight="1" x14ac:dyDescent="0.15">
      <c r="C5" s="141"/>
      <c r="D5" s="142" t="s">
        <v>3</v>
      </c>
      <c r="E5" s="143">
        <v>61349581</v>
      </c>
      <c r="F5" s="144">
        <v>2311189</v>
      </c>
      <c r="G5" s="144">
        <v>2606651</v>
      </c>
      <c r="H5" s="144">
        <v>2742131</v>
      </c>
      <c r="I5" s="144">
        <v>2880029</v>
      </c>
      <c r="J5" s="144">
        <v>3017869</v>
      </c>
      <c r="K5" s="144">
        <v>3074087</v>
      </c>
      <c r="L5" s="144">
        <v>3297031</v>
      </c>
      <c r="M5" s="144">
        <v>3696855</v>
      </c>
      <c r="N5" s="144">
        <v>4189446</v>
      </c>
      <c r="O5" s="144">
        <v>4862990</v>
      </c>
      <c r="P5" s="144">
        <v>4277003</v>
      </c>
      <c r="Q5" s="144">
        <v>3865303</v>
      </c>
      <c r="R5" s="144">
        <v>3592903</v>
      </c>
      <c r="S5" s="144">
        <v>3910060</v>
      </c>
      <c r="T5" s="144">
        <v>4249286</v>
      </c>
      <c r="U5" s="144">
        <v>3092860</v>
      </c>
      <c r="V5" s="144">
        <v>2196093</v>
      </c>
      <c r="W5" s="144">
        <v>1303473</v>
      </c>
      <c r="X5" s="144">
        <v>491303</v>
      </c>
      <c r="Y5" s="144">
        <v>92110</v>
      </c>
      <c r="Z5" s="144">
        <v>9766</v>
      </c>
      <c r="AA5" s="145">
        <v>1591143</v>
      </c>
    </row>
    <row r="6" spans="1:27" ht="16.5" customHeight="1" x14ac:dyDescent="0.15">
      <c r="C6" s="146"/>
      <c r="D6" s="147" t="s">
        <v>2</v>
      </c>
      <c r="E6" s="148">
        <v>64796518</v>
      </c>
      <c r="F6" s="149">
        <v>2204893</v>
      </c>
      <c r="G6" s="149">
        <v>2482442</v>
      </c>
      <c r="H6" s="149">
        <v>2608386</v>
      </c>
      <c r="I6" s="149">
        <v>2737411</v>
      </c>
      <c r="J6" s="149">
        <v>2913437</v>
      </c>
      <c r="K6" s="149">
        <v>2957877</v>
      </c>
      <c r="L6" s="149">
        <v>3187563</v>
      </c>
      <c r="M6" s="149">
        <v>3614712</v>
      </c>
      <c r="N6" s="149">
        <v>4101631</v>
      </c>
      <c r="O6" s="149">
        <v>4787303</v>
      </c>
      <c r="P6" s="149">
        <v>4262848</v>
      </c>
      <c r="Q6" s="149">
        <v>3902179</v>
      </c>
      <c r="R6" s="149">
        <v>3704287</v>
      </c>
      <c r="S6" s="149">
        <v>4165208</v>
      </c>
      <c r="T6" s="149">
        <v>4762509</v>
      </c>
      <c r="U6" s="149">
        <v>3838068</v>
      </c>
      <c r="V6" s="149">
        <v>3100635</v>
      </c>
      <c r="W6" s="149">
        <v>2366350</v>
      </c>
      <c r="X6" s="149">
        <v>1287713</v>
      </c>
      <c r="Y6" s="149">
        <v>400614</v>
      </c>
      <c r="Z6" s="149">
        <v>69757</v>
      </c>
      <c r="AA6" s="150">
        <v>1340695</v>
      </c>
    </row>
    <row r="7" spans="1:27" ht="16.5" customHeight="1" x14ac:dyDescent="0.15">
      <c r="C7" s="31" t="s">
        <v>4</v>
      </c>
      <c r="D7" s="39" t="s">
        <v>0</v>
      </c>
      <c r="E7" s="36">
        <v>5224614</v>
      </c>
      <c r="F7" s="37">
        <v>162373</v>
      </c>
      <c r="G7" s="37">
        <v>189483</v>
      </c>
      <c r="H7" s="37">
        <v>203948</v>
      </c>
      <c r="I7" s="37">
        <v>221229</v>
      </c>
      <c r="J7" s="37">
        <v>220409</v>
      </c>
      <c r="K7" s="37">
        <v>224130</v>
      </c>
      <c r="L7" s="37">
        <v>247463</v>
      </c>
      <c r="M7" s="37">
        <v>287154</v>
      </c>
      <c r="N7" s="37">
        <v>336549</v>
      </c>
      <c r="O7" s="37">
        <v>388162</v>
      </c>
      <c r="P7" s="37">
        <v>345552</v>
      </c>
      <c r="Q7" s="37">
        <v>339699</v>
      </c>
      <c r="R7" s="37">
        <v>335380</v>
      </c>
      <c r="S7" s="37">
        <v>395875</v>
      </c>
      <c r="T7" s="37">
        <v>419875</v>
      </c>
      <c r="U7" s="37">
        <v>307446</v>
      </c>
      <c r="V7" s="37">
        <v>247918</v>
      </c>
      <c r="W7" s="37">
        <v>177368</v>
      </c>
      <c r="X7" s="37">
        <v>87232</v>
      </c>
      <c r="Y7" s="37">
        <v>24417</v>
      </c>
      <c r="Z7" s="37">
        <v>3892</v>
      </c>
      <c r="AA7" s="38">
        <v>59060</v>
      </c>
    </row>
    <row r="8" spans="1:27" ht="16.5" customHeight="1" x14ac:dyDescent="0.15">
      <c r="C8" s="141"/>
      <c r="D8" s="142" t="s">
        <v>3</v>
      </c>
      <c r="E8" s="143">
        <v>2465088</v>
      </c>
      <c r="F8" s="144">
        <v>83004</v>
      </c>
      <c r="G8" s="144">
        <v>96778</v>
      </c>
      <c r="H8" s="144">
        <v>104728</v>
      </c>
      <c r="I8" s="144">
        <v>113445</v>
      </c>
      <c r="J8" s="144">
        <v>112616</v>
      </c>
      <c r="K8" s="144">
        <v>112587</v>
      </c>
      <c r="L8" s="144">
        <v>124006</v>
      </c>
      <c r="M8" s="144">
        <v>142111</v>
      </c>
      <c r="N8" s="144">
        <v>166377</v>
      </c>
      <c r="O8" s="144">
        <v>191426</v>
      </c>
      <c r="P8" s="144">
        <v>166292</v>
      </c>
      <c r="Q8" s="144">
        <v>162041</v>
      </c>
      <c r="R8" s="144">
        <v>160590</v>
      </c>
      <c r="S8" s="144">
        <v>185727</v>
      </c>
      <c r="T8" s="144">
        <v>189689</v>
      </c>
      <c r="U8" s="144">
        <v>129839</v>
      </c>
      <c r="V8" s="144">
        <v>98184</v>
      </c>
      <c r="W8" s="144">
        <v>63021</v>
      </c>
      <c r="X8" s="144">
        <v>24544</v>
      </c>
      <c r="Y8" s="144">
        <v>4677</v>
      </c>
      <c r="Z8" s="144">
        <v>516</v>
      </c>
      <c r="AA8" s="145">
        <v>32890</v>
      </c>
    </row>
    <row r="9" spans="1:27" ht="16.5" customHeight="1" x14ac:dyDescent="0.15">
      <c r="C9" s="141"/>
      <c r="D9" s="142" t="s">
        <v>2</v>
      </c>
      <c r="E9" s="143">
        <v>2759526</v>
      </c>
      <c r="F9" s="144">
        <v>79369</v>
      </c>
      <c r="G9" s="144">
        <v>92705</v>
      </c>
      <c r="H9" s="144">
        <v>99220</v>
      </c>
      <c r="I9" s="144">
        <v>107784</v>
      </c>
      <c r="J9" s="144">
        <v>107793</v>
      </c>
      <c r="K9" s="144">
        <v>111543</v>
      </c>
      <c r="L9" s="144">
        <v>123457</v>
      </c>
      <c r="M9" s="144">
        <v>145043</v>
      </c>
      <c r="N9" s="144">
        <v>170172</v>
      </c>
      <c r="O9" s="144">
        <v>196736</v>
      </c>
      <c r="P9" s="144">
        <v>179260</v>
      </c>
      <c r="Q9" s="144">
        <v>177658</v>
      </c>
      <c r="R9" s="144">
        <v>174790</v>
      </c>
      <c r="S9" s="144">
        <v>210148</v>
      </c>
      <c r="T9" s="144">
        <v>230186</v>
      </c>
      <c r="U9" s="144">
        <v>177607</v>
      </c>
      <c r="V9" s="144">
        <v>149734</v>
      </c>
      <c r="W9" s="144">
        <v>114347</v>
      </c>
      <c r="X9" s="144">
        <v>62688</v>
      </c>
      <c r="Y9" s="144">
        <v>19740</v>
      </c>
      <c r="Z9" s="144">
        <v>3376</v>
      </c>
      <c r="AA9" s="145">
        <v>26170</v>
      </c>
    </row>
    <row r="10" spans="1:27" ht="16.5" customHeight="1" x14ac:dyDescent="0.15">
      <c r="A10" s="42" t="s">
        <v>63</v>
      </c>
      <c r="B10" s="43" t="s">
        <v>64</v>
      </c>
      <c r="C10" s="158" t="s">
        <v>66</v>
      </c>
      <c r="D10" s="159" t="s">
        <v>0</v>
      </c>
      <c r="E10" s="160">
        <f>SUMIF($A$16:$A$194,$C$10,E$16:E$194)</f>
        <v>99784</v>
      </c>
      <c r="F10" s="161">
        <f>SUMIF($A$16:$A$194,$C$10,F$16:F$194)</f>
        <v>2443</v>
      </c>
      <c r="G10" s="161">
        <f t="shared" ref="G10:AA10" si="0">SUMIF($A$16:$A$194,$C$10,G$16:G$194)</f>
        <v>2896</v>
      </c>
      <c r="H10" s="161">
        <f t="shared" si="0"/>
        <v>3341</v>
      </c>
      <c r="I10" s="161">
        <f t="shared" si="0"/>
        <v>3736</v>
      </c>
      <c r="J10" s="161">
        <f t="shared" si="0"/>
        <v>3083</v>
      </c>
      <c r="K10" s="161">
        <f t="shared" si="0"/>
        <v>3244</v>
      </c>
      <c r="L10" s="161">
        <f t="shared" si="0"/>
        <v>3659</v>
      </c>
      <c r="M10" s="161">
        <f t="shared" si="0"/>
        <v>4328</v>
      </c>
      <c r="N10" s="161">
        <f t="shared" si="0"/>
        <v>5422</v>
      </c>
      <c r="O10" s="161">
        <f t="shared" si="0"/>
        <v>6533</v>
      </c>
      <c r="P10" s="161">
        <f t="shared" si="0"/>
        <v>6056</v>
      </c>
      <c r="Q10" s="161">
        <f t="shared" si="0"/>
        <v>6571</v>
      </c>
      <c r="R10" s="161">
        <f t="shared" si="0"/>
        <v>6661</v>
      </c>
      <c r="S10" s="161">
        <f t="shared" si="0"/>
        <v>8666</v>
      </c>
      <c r="T10" s="161">
        <f t="shared" si="0"/>
        <v>9566</v>
      </c>
      <c r="U10" s="161">
        <f t="shared" si="0"/>
        <v>7657</v>
      </c>
      <c r="V10" s="161">
        <f t="shared" si="0"/>
        <v>6835</v>
      </c>
      <c r="W10" s="161">
        <f t="shared" si="0"/>
        <v>4789</v>
      </c>
      <c r="X10" s="161">
        <f t="shared" si="0"/>
        <v>2229</v>
      </c>
      <c r="Y10" s="161">
        <f t="shared" si="0"/>
        <v>701</v>
      </c>
      <c r="Z10" s="161">
        <f t="shared" si="0"/>
        <v>137</v>
      </c>
      <c r="AA10" s="162">
        <f t="shared" si="0"/>
        <v>1231</v>
      </c>
    </row>
    <row r="11" spans="1:27" ht="16.5" customHeight="1" x14ac:dyDescent="0.15">
      <c r="A11" s="42"/>
      <c r="B11" s="43"/>
      <c r="C11" s="151"/>
      <c r="D11" s="152" t="s">
        <v>3</v>
      </c>
      <c r="E11" s="153">
        <f>SUMIF($A$195:$A$373,$C$10,E$195:E$373)</f>
        <v>46671</v>
      </c>
      <c r="F11" s="154">
        <f>SUMIF($A$195:$A$373,$C$10,F$195:F$373)</f>
        <v>1259</v>
      </c>
      <c r="G11" s="154">
        <f t="shared" ref="G11:AA11" si="1">SUMIF($A$195:$A$373,$C$10,G$195:G$373)</f>
        <v>1458</v>
      </c>
      <c r="H11" s="154">
        <f t="shared" si="1"/>
        <v>1751</v>
      </c>
      <c r="I11" s="154">
        <f t="shared" si="1"/>
        <v>2004</v>
      </c>
      <c r="J11" s="154">
        <f t="shared" si="1"/>
        <v>1656</v>
      </c>
      <c r="K11" s="154">
        <f t="shared" si="1"/>
        <v>1701</v>
      </c>
      <c r="L11" s="154">
        <f t="shared" si="1"/>
        <v>1895</v>
      </c>
      <c r="M11" s="154">
        <f t="shared" si="1"/>
        <v>2197</v>
      </c>
      <c r="N11" s="154">
        <f t="shared" si="1"/>
        <v>2747</v>
      </c>
      <c r="O11" s="154">
        <f t="shared" si="1"/>
        <v>3235</v>
      </c>
      <c r="P11" s="154">
        <f t="shared" si="1"/>
        <v>2970</v>
      </c>
      <c r="Q11" s="154">
        <f t="shared" si="1"/>
        <v>3175</v>
      </c>
      <c r="R11" s="154">
        <f t="shared" si="1"/>
        <v>3226</v>
      </c>
      <c r="S11" s="154">
        <f t="shared" si="1"/>
        <v>3969</v>
      </c>
      <c r="T11" s="154">
        <f t="shared" si="1"/>
        <v>4301</v>
      </c>
      <c r="U11" s="154">
        <f t="shared" si="1"/>
        <v>3210</v>
      </c>
      <c r="V11" s="154">
        <f t="shared" si="1"/>
        <v>2648</v>
      </c>
      <c r="W11" s="154">
        <f t="shared" si="1"/>
        <v>1778</v>
      </c>
      <c r="X11" s="154">
        <f t="shared" si="1"/>
        <v>613</v>
      </c>
      <c r="Y11" s="154">
        <f t="shared" si="1"/>
        <v>132</v>
      </c>
      <c r="Z11" s="154">
        <f t="shared" si="1"/>
        <v>16</v>
      </c>
      <c r="AA11" s="155">
        <f t="shared" si="1"/>
        <v>730</v>
      </c>
    </row>
    <row r="12" spans="1:27" ht="16.5" customHeight="1" x14ac:dyDescent="0.15">
      <c r="C12" s="156"/>
      <c r="D12" s="152" t="s">
        <v>2</v>
      </c>
      <c r="E12" s="153">
        <f>SUMIF($A$374:$A$552,$C$10,E$374:E$552)</f>
        <v>53113</v>
      </c>
      <c r="F12" s="154">
        <f>SUMIF($A$374:$A$552,$C$10,F$374:F$552)</f>
        <v>1184</v>
      </c>
      <c r="G12" s="154">
        <f t="shared" ref="G12:AA12" si="2">SUMIF($A$374:$A$552,$C$10,G$374:G$552)</f>
        <v>1438</v>
      </c>
      <c r="H12" s="154">
        <f t="shared" si="2"/>
        <v>1590</v>
      </c>
      <c r="I12" s="154">
        <f t="shared" si="2"/>
        <v>1732</v>
      </c>
      <c r="J12" s="154">
        <f t="shared" si="2"/>
        <v>1427</v>
      </c>
      <c r="K12" s="154">
        <f t="shared" si="2"/>
        <v>1543</v>
      </c>
      <c r="L12" s="154">
        <f t="shared" si="2"/>
        <v>1764</v>
      </c>
      <c r="M12" s="154">
        <f t="shared" si="2"/>
        <v>2131</v>
      </c>
      <c r="N12" s="154">
        <f t="shared" si="2"/>
        <v>2675</v>
      </c>
      <c r="O12" s="154">
        <f t="shared" si="2"/>
        <v>3298</v>
      </c>
      <c r="P12" s="154">
        <f t="shared" si="2"/>
        <v>3086</v>
      </c>
      <c r="Q12" s="154">
        <f t="shared" si="2"/>
        <v>3396</v>
      </c>
      <c r="R12" s="154">
        <f t="shared" si="2"/>
        <v>3435</v>
      </c>
      <c r="S12" s="154">
        <f t="shared" si="2"/>
        <v>4697</v>
      </c>
      <c r="T12" s="154">
        <f t="shared" si="2"/>
        <v>5265</v>
      </c>
      <c r="U12" s="154">
        <f t="shared" si="2"/>
        <v>4447</v>
      </c>
      <c r="V12" s="154">
        <f t="shared" si="2"/>
        <v>4187</v>
      </c>
      <c r="W12" s="154">
        <f t="shared" si="2"/>
        <v>3011</v>
      </c>
      <c r="X12" s="154">
        <f t="shared" si="2"/>
        <v>1616</v>
      </c>
      <c r="Y12" s="154">
        <f t="shared" si="2"/>
        <v>569</v>
      </c>
      <c r="Z12" s="154">
        <f t="shared" si="2"/>
        <v>121</v>
      </c>
      <c r="AA12" s="155">
        <f t="shared" si="2"/>
        <v>501</v>
      </c>
    </row>
    <row r="13" spans="1:27" ht="16.5" customHeight="1" x14ac:dyDescent="0.15">
      <c r="A13" s="42" t="s">
        <v>67</v>
      </c>
      <c r="B13" s="43" t="s">
        <v>64</v>
      </c>
      <c r="C13" s="163" t="s">
        <v>82</v>
      </c>
      <c r="D13" s="159" t="s">
        <v>0</v>
      </c>
      <c r="E13" s="160">
        <f>SUMIF($B$16:$B$194,$C$13,E$16:E$194)</f>
        <v>251084</v>
      </c>
      <c r="F13" s="161">
        <f t="shared" ref="F13:AA13" si="3">SUMIF($B$16:$B$194,$C$13,F$16:F$194)</f>
        <v>6692</v>
      </c>
      <c r="G13" s="161">
        <f t="shared" si="3"/>
        <v>7980</v>
      </c>
      <c r="H13" s="161">
        <f t="shared" si="3"/>
        <v>8888</v>
      </c>
      <c r="I13" s="161">
        <f t="shared" si="3"/>
        <v>9957</v>
      </c>
      <c r="J13" s="161">
        <f t="shared" si="3"/>
        <v>9335</v>
      </c>
      <c r="K13" s="161">
        <f t="shared" si="3"/>
        <v>9481</v>
      </c>
      <c r="L13" s="161">
        <f t="shared" si="3"/>
        <v>10266</v>
      </c>
      <c r="M13" s="161">
        <f t="shared" si="3"/>
        <v>12556</v>
      </c>
      <c r="N13" s="161">
        <f t="shared" si="3"/>
        <v>15184</v>
      </c>
      <c r="O13" s="161">
        <f t="shared" si="3"/>
        <v>18345</v>
      </c>
      <c r="P13" s="161">
        <f t="shared" si="3"/>
        <v>16636</v>
      </c>
      <c r="Q13" s="161">
        <f t="shared" si="3"/>
        <v>16290</v>
      </c>
      <c r="R13" s="161">
        <f t="shared" si="3"/>
        <v>16903</v>
      </c>
      <c r="S13" s="161">
        <f t="shared" si="3"/>
        <v>20551</v>
      </c>
      <c r="T13" s="161">
        <f t="shared" si="3"/>
        <v>22743</v>
      </c>
      <c r="U13" s="161">
        <f t="shared" si="3"/>
        <v>16752</v>
      </c>
      <c r="V13" s="161">
        <f t="shared" si="3"/>
        <v>13460</v>
      </c>
      <c r="W13" s="161">
        <f t="shared" si="3"/>
        <v>9663</v>
      </c>
      <c r="X13" s="161">
        <f t="shared" si="3"/>
        <v>4645</v>
      </c>
      <c r="Y13" s="161">
        <f t="shared" si="3"/>
        <v>1260</v>
      </c>
      <c r="Z13" s="161">
        <f t="shared" si="3"/>
        <v>183</v>
      </c>
      <c r="AA13" s="162">
        <f t="shared" si="3"/>
        <v>3314</v>
      </c>
    </row>
    <row r="14" spans="1:27" ht="16.5" customHeight="1" x14ac:dyDescent="0.15">
      <c r="C14" s="157"/>
      <c r="D14" s="152" t="s">
        <v>3</v>
      </c>
      <c r="E14" s="153">
        <f>SUMIF($B$195:$B$373,$C$13,E$195:E$373)</f>
        <v>113965</v>
      </c>
      <c r="F14" s="154">
        <f t="shared" ref="F14:AA14" si="4">SUMIF($B$195:$B$373,$C$13,F$195:F$373)</f>
        <v>3399</v>
      </c>
      <c r="G14" s="154">
        <f t="shared" si="4"/>
        <v>4011</v>
      </c>
      <c r="H14" s="154">
        <f t="shared" si="4"/>
        <v>4574</v>
      </c>
      <c r="I14" s="154">
        <f t="shared" si="4"/>
        <v>5234</v>
      </c>
      <c r="J14" s="154">
        <f t="shared" si="4"/>
        <v>4870</v>
      </c>
      <c r="K14" s="154">
        <f t="shared" si="4"/>
        <v>4748</v>
      </c>
      <c r="L14" s="154">
        <f t="shared" si="4"/>
        <v>5048</v>
      </c>
      <c r="M14" s="154">
        <f t="shared" si="4"/>
        <v>6109</v>
      </c>
      <c r="N14" s="154">
        <f t="shared" si="4"/>
        <v>7325</v>
      </c>
      <c r="O14" s="154">
        <f t="shared" si="4"/>
        <v>8835</v>
      </c>
      <c r="P14" s="154">
        <f t="shared" si="4"/>
        <v>7759</v>
      </c>
      <c r="Q14" s="154">
        <f t="shared" si="4"/>
        <v>7401</v>
      </c>
      <c r="R14" s="154">
        <f t="shared" si="4"/>
        <v>7642</v>
      </c>
      <c r="S14" s="154">
        <f t="shared" si="4"/>
        <v>9307</v>
      </c>
      <c r="T14" s="154">
        <f t="shared" si="4"/>
        <v>9917</v>
      </c>
      <c r="U14" s="154">
        <f t="shared" si="4"/>
        <v>6731</v>
      </c>
      <c r="V14" s="154">
        <f t="shared" si="4"/>
        <v>4896</v>
      </c>
      <c r="W14" s="154">
        <f t="shared" si="4"/>
        <v>3095</v>
      </c>
      <c r="X14" s="154">
        <f t="shared" si="4"/>
        <v>1157</v>
      </c>
      <c r="Y14" s="154">
        <f t="shared" si="4"/>
        <v>218</v>
      </c>
      <c r="Z14" s="154">
        <f t="shared" si="4"/>
        <v>21</v>
      </c>
      <c r="AA14" s="155">
        <f t="shared" si="4"/>
        <v>1668</v>
      </c>
    </row>
    <row r="15" spans="1:27" ht="16.5" customHeight="1" x14ac:dyDescent="0.15">
      <c r="C15" s="157"/>
      <c r="D15" s="152" t="s">
        <v>2</v>
      </c>
      <c r="E15" s="153">
        <f>SUMIF($B$374:$B$552,$C$13,E$374:E$552)</f>
        <v>137119</v>
      </c>
      <c r="F15" s="154">
        <f t="shared" ref="F15:AA15" si="5">SUMIF($B$374:$B$552,$C$13,F$374:F$552)</f>
        <v>3293</v>
      </c>
      <c r="G15" s="154">
        <f t="shared" si="5"/>
        <v>3969</v>
      </c>
      <c r="H15" s="154">
        <f t="shared" si="5"/>
        <v>4314</v>
      </c>
      <c r="I15" s="154">
        <f t="shared" si="5"/>
        <v>4723</v>
      </c>
      <c r="J15" s="154">
        <f t="shared" si="5"/>
        <v>4465</v>
      </c>
      <c r="K15" s="154">
        <f t="shared" si="5"/>
        <v>4733</v>
      </c>
      <c r="L15" s="154">
        <f t="shared" si="5"/>
        <v>5218</v>
      </c>
      <c r="M15" s="154">
        <f t="shared" si="5"/>
        <v>6447</v>
      </c>
      <c r="N15" s="154">
        <f t="shared" si="5"/>
        <v>7859</v>
      </c>
      <c r="O15" s="154">
        <f t="shared" si="5"/>
        <v>9510</v>
      </c>
      <c r="P15" s="154">
        <f t="shared" si="5"/>
        <v>8877</v>
      </c>
      <c r="Q15" s="154">
        <f t="shared" si="5"/>
        <v>8889</v>
      </c>
      <c r="R15" s="154">
        <f t="shared" si="5"/>
        <v>9261</v>
      </c>
      <c r="S15" s="154">
        <f t="shared" si="5"/>
        <v>11244</v>
      </c>
      <c r="T15" s="154">
        <f t="shared" si="5"/>
        <v>12826</v>
      </c>
      <c r="U15" s="154">
        <f t="shared" si="5"/>
        <v>10021</v>
      </c>
      <c r="V15" s="154">
        <f t="shared" si="5"/>
        <v>8564</v>
      </c>
      <c r="W15" s="154">
        <f t="shared" si="5"/>
        <v>6568</v>
      </c>
      <c r="X15" s="154">
        <f t="shared" si="5"/>
        <v>3488</v>
      </c>
      <c r="Y15" s="154">
        <f t="shared" si="5"/>
        <v>1042</v>
      </c>
      <c r="Z15" s="154">
        <f t="shared" si="5"/>
        <v>162</v>
      </c>
      <c r="AA15" s="155">
        <f t="shared" si="5"/>
        <v>1646</v>
      </c>
    </row>
    <row r="16" spans="1:27" ht="16.5" customHeight="1" x14ac:dyDescent="0.15">
      <c r="A16" s="3" t="s">
        <v>69</v>
      </c>
      <c r="B16" s="3" t="s">
        <v>70</v>
      </c>
      <c r="C16" s="106" t="s">
        <v>1031</v>
      </c>
      <c r="D16" s="107" t="s">
        <v>1028</v>
      </c>
      <c r="E16" s="108">
        <v>1973395</v>
      </c>
      <c r="F16" s="109">
        <v>65592</v>
      </c>
      <c r="G16" s="109">
        <v>73336</v>
      </c>
      <c r="H16" s="109">
        <v>76438</v>
      </c>
      <c r="I16" s="109">
        <v>84739</v>
      </c>
      <c r="J16" s="109">
        <v>96755</v>
      </c>
      <c r="K16" s="109">
        <v>98732</v>
      </c>
      <c r="L16" s="109">
        <v>107358</v>
      </c>
      <c r="M16" s="109">
        <v>120432</v>
      </c>
      <c r="N16" s="109">
        <v>136795</v>
      </c>
      <c r="O16" s="109">
        <v>155525</v>
      </c>
      <c r="P16" s="109">
        <v>136772</v>
      </c>
      <c r="Q16" s="109">
        <v>128138</v>
      </c>
      <c r="R16" s="109">
        <v>120478</v>
      </c>
      <c r="S16" s="109">
        <v>134773</v>
      </c>
      <c r="T16" s="109">
        <v>141549</v>
      </c>
      <c r="U16" s="109">
        <v>98997</v>
      </c>
      <c r="V16" s="109">
        <v>75180</v>
      </c>
      <c r="W16" s="109">
        <v>54908</v>
      </c>
      <c r="X16" s="109">
        <v>27346</v>
      </c>
      <c r="Y16" s="109">
        <v>7344</v>
      </c>
      <c r="Z16" s="109">
        <v>1145</v>
      </c>
      <c r="AA16" s="110">
        <v>31063</v>
      </c>
    </row>
    <row r="17" spans="1:27" ht="16.5" customHeight="1" x14ac:dyDescent="0.15">
      <c r="A17" s="3" t="s">
        <v>81</v>
      </c>
      <c r="B17" s="3" t="s">
        <v>82</v>
      </c>
      <c r="C17" s="111" t="s">
        <v>83</v>
      </c>
      <c r="D17" s="112" t="s">
        <v>1028</v>
      </c>
      <c r="E17" s="113">
        <v>251084</v>
      </c>
      <c r="F17" s="114">
        <v>6692</v>
      </c>
      <c r="G17" s="114">
        <v>7980</v>
      </c>
      <c r="H17" s="114">
        <v>8888</v>
      </c>
      <c r="I17" s="114">
        <v>9957</v>
      </c>
      <c r="J17" s="114">
        <v>9335</v>
      </c>
      <c r="K17" s="114">
        <v>9481</v>
      </c>
      <c r="L17" s="114">
        <v>10266</v>
      </c>
      <c r="M17" s="114">
        <v>12556</v>
      </c>
      <c r="N17" s="114">
        <v>15184</v>
      </c>
      <c r="O17" s="114">
        <v>18345</v>
      </c>
      <c r="P17" s="114">
        <v>16636</v>
      </c>
      <c r="Q17" s="114">
        <v>16290</v>
      </c>
      <c r="R17" s="114">
        <v>16903</v>
      </c>
      <c r="S17" s="114">
        <v>20551</v>
      </c>
      <c r="T17" s="114">
        <v>22743</v>
      </c>
      <c r="U17" s="114">
        <v>16752</v>
      </c>
      <c r="V17" s="114">
        <v>13460</v>
      </c>
      <c r="W17" s="114">
        <v>9663</v>
      </c>
      <c r="X17" s="114">
        <v>4645</v>
      </c>
      <c r="Y17" s="114">
        <v>1260</v>
      </c>
      <c r="Z17" s="114">
        <v>183</v>
      </c>
      <c r="AA17" s="115">
        <v>3314</v>
      </c>
    </row>
    <row r="18" spans="1:27" ht="16.5" customHeight="1" x14ac:dyDescent="0.15">
      <c r="A18" s="3" t="s">
        <v>84</v>
      </c>
      <c r="B18" s="3" t="s">
        <v>85</v>
      </c>
      <c r="C18" s="111" t="s">
        <v>85</v>
      </c>
      <c r="D18" s="112" t="s">
        <v>1028</v>
      </c>
      <c r="E18" s="113">
        <v>111299</v>
      </c>
      <c r="F18" s="114">
        <v>2382</v>
      </c>
      <c r="G18" s="114">
        <v>3086</v>
      </c>
      <c r="H18" s="114">
        <v>3701</v>
      </c>
      <c r="I18" s="114">
        <v>4463</v>
      </c>
      <c r="J18" s="114">
        <v>4070</v>
      </c>
      <c r="K18" s="114">
        <v>3360</v>
      </c>
      <c r="L18" s="114">
        <v>3646</v>
      </c>
      <c r="M18" s="114">
        <v>4532</v>
      </c>
      <c r="N18" s="114">
        <v>6076</v>
      </c>
      <c r="O18" s="114">
        <v>7642</v>
      </c>
      <c r="P18" s="114">
        <v>7276</v>
      </c>
      <c r="Q18" s="114">
        <v>7197</v>
      </c>
      <c r="R18" s="114">
        <v>7381</v>
      </c>
      <c r="S18" s="114">
        <v>9813</v>
      </c>
      <c r="T18" s="114">
        <v>11527</v>
      </c>
      <c r="U18" s="114">
        <v>8713</v>
      </c>
      <c r="V18" s="114">
        <v>6895</v>
      </c>
      <c r="W18" s="114">
        <v>5070</v>
      </c>
      <c r="X18" s="114">
        <v>2575</v>
      </c>
      <c r="Y18" s="114">
        <v>749</v>
      </c>
      <c r="Z18" s="114">
        <v>84</v>
      </c>
      <c r="AA18" s="115">
        <v>1061</v>
      </c>
    </row>
    <row r="19" spans="1:27" ht="16.5" customHeight="1" x14ac:dyDescent="0.15">
      <c r="A19" s="3" t="s">
        <v>86</v>
      </c>
      <c r="B19" s="3" t="s">
        <v>87</v>
      </c>
      <c r="C19" s="111" t="s">
        <v>87</v>
      </c>
      <c r="D19" s="112" t="s">
        <v>1028</v>
      </c>
      <c r="E19" s="113">
        <v>329306</v>
      </c>
      <c r="F19" s="114">
        <v>10111</v>
      </c>
      <c r="G19" s="114">
        <v>11803</v>
      </c>
      <c r="H19" s="114">
        <v>12777</v>
      </c>
      <c r="I19" s="114">
        <v>13672</v>
      </c>
      <c r="J19" s="114">
        <v>11677</v>
      </c>
      <c r="K19" s="114">
        <v>12804</v>
      </c>
      <c r="L19" s="114">
        <v>14343</v>
      </c>
      <c r="M19" s="114">
        <v>17434</v>
      </c>
      <c r="N19" s="114">
        <v>20999</v>
      </c>
      <c r="O19" s="114">
        <v>23894</v>
      </c>
      <c r="P19" s="114">
        <v>21170</v>
      </c>
      <c r="Q19" s="114">
        <v>20625</v>
      </c>
      <c r="R19" s="114">
        <v>21442</v>
      </c>
      <c r="S19" s="114">
        <v>25811</v>
      </c>
      <c r="T19" s="114">
        <v>28568</v>
      </c>
      <c r="U19" s="114">
        <v>21432</v>
      </c>
      <c r="V19" s="114">
        <v>16885</v>
      </c>
      <c r="W19" s="114">
        <v>11962</v>
      </c>
      <c r="X19" s="114">
        <v>5833</v>
      </c>
      <c r="Y19" s="114">
        <v>1651</v>
      </c>
      <c r="Z19" s="114">
        <v>269</v>
      </c>
      <c r="AA19" s="115">
        <v>4144</v>
      </c>
    </row>
    <row r="20" spans="1:27" ht="16.5" customHeight="1" x14ac:dyDescent="0.15">
      <c r="A20" s="3" t="s">
        <v>88</v>
      </c>
      <c r="B20" s="3" t="s">
        <v>89</v>
      </c>
      <c r="C20" s="111" t="s">
        <v>90</v>
      </c>
      <c r="D20" s="112" t="s">
        <v>1028</v>
      </c>
      <c r="E20" s="113">
        <v>82383</v>
      </c>
      <c r="F20" s="114">
        <v>2306</v>
      </c>
      <c r="G20" s="114">
        <v>2662</v>
      </c>
      <c r="H20" s="114">
        <v>2801</v>
      </c>
      <c r="I20" s="114">
        <v>3758</v>
      </c>
      <c r="J20" s="114">
        <v>4482</v>
      </c>
      <c r="K20" s="114">
        <v>3395</v>
      </c>
      <c r="L20" s="114">
        <v>3347</v>
      </c>
      <c r="M20" s="114">
        <v>3834</v>
      </c>
      <c r="N20" s="114">
        <v>4457</v>
      </c>
      <c r="O20" s="114">
        <v>5743</v>
      </c>
      <c r="P20" s="114">
        <v>4971</v>
      </c>
      <c r="Q20" s="114">
        <v>4741</v>
      </c>
      <c r="R20" s="114">
        <v>4670</v>
      </c>
      <c r="S20" s="114">
        <v>6327</v>
      </c>
      <c r="T20" s="114">
        <v>7585</v>
      </c>
      <c r="U20" s="114">
        <v>6277</v>
      </c>
      <c r="V20" s="114">
        <v>4964</v>
      </c>
      <c r="W20" s="114">
        <v>3247</v>
      </c>
      <c r="X20" s="114">
        <v>1455</v>
      </c>
      <c r="Y20" s="114">
        <v>410</v>
      </c>
      <c r="Z20" s="114">
        <v>65</v>
      </c>
      <c r="AA20" s="115">
        <v>886</v>
      </c>
    </row>
    <row r="21" spans="1:27" ht="16.5" customHeight="1" x14ac:dyDescent="0.15">
      <c r="A21" s="3" t="s">
        <v>91</v>
      </c>
      <c r="B21" s="3" t="s">
        <v>92</v>
      </c>
      <c r="C21" s="111" t="s">
        <v>93</v>
      </c>
      <c r="D21" s="112" t="s">
        <v>1028</v>
      </c>
      <c r="E21" s="113">
        <v>165077</v>
      </c>
      <c r="F21" s="114">
        <v>4629</v>
      </c>
      <c r="G21" s="114">
        <v>5571</v>
      </c>
      <c r="H21" s="114">
        <v>6434</v>
      </c>
      <c r="I21" s="114">
        <v>7225</v>
      </c>
      <c r="J21" s="114">
        <v>6584</v>
      </c>
      <c r="K21" s="114">
        <v>6452</v>
      </c>
      <c r="L21" s="114">
        <v>6992</v>
      </c>
      <c r="M21" s="114">
        <v>8384</v>
      </c>
      <c r="N21" s="114">
        <v>10335</v>
      </c>
      <c r="O21" s="114">
        <v>12090</v>
      </c>
      <c r="P21" s="114">
        <v>10706</v>
      </c>
      <c r="Q21" s="114">
        <v>10748</v>
      </c>
      <c r="R21" s="114">
        <v>11079</v>
      </c>
      <c r="S21" s="114">
        <v>13839</v>
      </c>
      <c r="T21" s="114">
        <v>14162</v>
      </c>
      <c r="U21" s="114">
        <v>10479</v>
      </c>
      <c r="V21" s="114">
        <v>8572</v>
      </c>
      <c r="W21" s="114">
        <v>5821</v>
      </c>
      <c r="X21" s="114">
        <v>2644</v>
      </c>
      <c r="Y21" s="114">
        <v>729</v>
      </c>
      <c r="Z21" s="114">
        <v>109</v>
      </c>
      <c r="AA21" s="115">
        <v>1493</v>
      </c>
    </row>
    <row r="22" spans="1:27" ht="16.5" customHeight="1" x14ac:dyDescent="0.15">
      <c r="A22" s="3" t="s">
        <v>94</v>
      </c>
      <c r="B22" s="3" t="s">
        <v>95</v>
      </c>
      <c r="C22" s="111" t="s">
        <v>96</v>
      </c>
      <c r="D22" s="112" t="s">
        <v>1028</v>
      </c>
      <c r="E22" s="113">
        <v>166536</v>
      </c>
      <c r="F22" s="114">
        <v>5838</v>
      </c>
      <c r="G22" s="114">
        <v>6564</v>
      </c>
      <c r="H22" s="114">
        <v>6671</v>
      </c>
      <c r="I22" s="114">
        <v>6968</v>
      </c>
      <c r="J22" s="114">
        <v>7253</v>
      </c>
      <c r="K22" s="114">
        <v>8305</v>
      </c>
      <c r="L22" s="114">
        <v>8550</v>
      </c>
      <c r="M22" s="114">
        <v>9637</v>
      </c>
      <c r="N22" s="114">
        <v>10913</v>
      </c>
      <c r="O22" s="114">
        <v>12548</v>
      </c>
      <c r="P22" s="114">
        <v>10969</v>
      </c>
      <c r="Q22" s="114">
        <v>11099</v>
      </c>
      <c r="R22" s="114">
        <v>10562</v>
      </c>
      <c r="S22" s="114">
        <v>11893</v>
      </c>
      <c r="T22" s="114">
        <v>12237</v>
      </c>
      <c r="U22" s="114">
        <v>8985</v>
      </c>
      <c r="V22" s="114">
        <v>7302</v>
      </c>
      <c r="W22" s="114">
        <v>5326</v>
      </c>
      <c r="X22" s="114">
        <v>2502</v>
      </c>
      <c r="Y22" s="114">
        <v>643</v>
      </c>
      <c r="Z22" s="114">
        <v>112</v>
      </c>
      <c r="AA22" s="115">
        <v>1659</v>
      </c>
    </row>
    <row r="23" spans="1:27" ht="16.5" customHeight="1" x14ac:dyDescent="0.15">
      <c r="A23" s="3" t="s">
        <v>97</v>
      </c>
      <c r="B23" s="3" t="s">
        <v>98</v>
      </c>
      <c r="C23" s="111" t="s">
        <v>99</v>
      </c>
      <c r="D23" s="112" t="s">
        <v>1028</v>
      </c>
      <c r="E23" s="113">
        <v>115480</v>
      </c>
      <c r="F23" s="114">
        <v>3486</v>
      </c>
      <c r="G23" s="114">
        <v>4128</v>
      </c>
      <c r="H23" s="114">
        <v>4400</v>
      </c>
      <c r="I23" s="114">
        <v>4653</v>
      </c>
      <c r="J23" s="114">
        <v>4601</v>
      </c>
      <c r="K23" s="114">
        <v>4431</v>
      </c>
      <c r="L23" s="114">
        <v>4933</v>
      </c>
      <c r="M23" s="114">
        <v>5975</v>
      </c>
      <c r="N23" s="114">
        <v>7457</v>
      </c>
      <c r="O23" s="114">
        <v>8479</v>
      </c>
      <c r="P23" s="114">
        <v>7321</v>
      </c>
      <c r="Q23" s="114">
        <v>7734</v>
      </c>
      <c r="R23" s="114">
        <v>7633</v>
      </c>
      <c r="S23" s="114">
        <v>9087</v>
      </c>
      <c r="T23" s="114">
        <v>9723</v>
      </c>
      <c r="U23" s="114">
        <v>7010</v>
      </c>
      <c r="V23" s="114">
        <v>5977</v>
      </c>
      <c r="W23" s="114">
        <v>4289</v>
      </c>
      <c r="X23" s="114">
        <v>2100</v>
      </c>
      <c r="Y23" s="114">
        <v>567</v>
      </c>
      <c r="Z23" s="114">
        <v>88</v>
      </c>
      <c r="AA23" s="115">
        <v>1408</v>
      </c>
    </row>
    <row r="24" spans="1:27" ht="16.5" customHeight="1" x14ac:dyDescent="0.15">
      <c r="A24" s="3" t="s">
        <v>100</v>
      </c>
      <c r="B24" s="3" t="s">
        <v>101</v>
      </c>
      <c r="C24" s="111" t="s">
        <v>102</v>
      </c>
      <c r="D24" s="112" t="s">
        <v>1028</v>
      </c>
      <c r="E24" s="113">
        <v>7334</v>
      </c>
      <c r="F24" s="114">
        <v>116</v>
      </c>
      <c r="G24" s="114">
        <v>134</v>
      </c>
      <c r="H24" s="114">
        <v>161</v>
      </c>
      <c r="I24" s="114">
        <v>157</v>
      </c>
      <c r="J24" s="114">
        <v>138</v>
      </c>
      <c r="K24" s="114">
        <v>160</v>
      </c>
      <c r="L24" s="114">
        <v>207</v>
      </c>
      <c r="M24" s="114">
        <v>248</v>
      </c>
      <c r="N24" s="114">
        <v>332</v>
      </c>
      <c r="O24" s="114">
        <v>436</v>
      </c>
      <c r="P24" s="114">
        <v>430</v>
      </c>
      <c r="Q24" s="114">
        <v>476</v>
      </c>
      <c r="R24" s="114">
        <v>509</v>
      </c>
      <c r="S24" s="114">
        <v>765</v>
      </c>
      <c r="T24" s="114">
        <v>801</v>
      </c>
      <c r="U24" s="114">
        <v>720</v>
      </c>
      <c r="V24" s="114">
        <v>725</v>
      </c>
      <c r="W24" s="114">
        <v>509</v>
      </c>
      <c r="X24" s="114">
        <v>236</v>
      </c>
      <c r="Y24" s="114">
        <v>59</v>
      </c>
      <c r="Z24" s="114">
        <v>13</v>
      </c>
      <c r="AA24" s="115">
        <v>2</v>
      </c>
    </row>
    <row r="25" spans="1:27" ht="16.5" customHeight="1" x14ac:dyDescent="0.15">
      <c r="A25" s="3" t="s">
        <v>100</v>
      </c>
      <c r="B25" s="3" t="s">
        <v>101</v>
      </c>
      <c r="C25" s="111" t="s">
        <v>103</v>
      </c>
      <c r="D25" s="112" t="s">
        <v>1028</v>
      </c>
      <c r="E25" s="113">
        <v>79306</v>
      </c>
      <c r="F25" s="114">
        <v>2098</v>
      </c>
      <c r="G25" s="114">
        <v>2726</v>
      </c>
      <c r="H25" s="114">
        <v>3035</v>
      </c>
      <c r="I25" s="114">
        <v>3440</v>
      </c>
      <c r="J25" s="114">
        <v>3035</v>
      </c>
      <c r="K25" s="114">
        <v>2842</v>
      </c>
      <c r="L25" s="114">
        <v>3112</v>
      </c>
      <c r="M25" s="114">
        <v>3662</v>
      </c>
      <c r="N25" s="114">
        <v>4547</v>
      </c>
      <c r="O25" s="114">
        <v>5672</v>
      </c>
      <c r="P25" s="114">
        <v>4883</v>
      </c>
      <c r="Q25" s="114">
        <v>5375</v>
      </c>
      <c r="R25" s="114">
        <v>5823</v>
      </c>
      <c r="S25" s="114">
        <v>6599</v>
      </c>
      <c r="T25" s="114">
        <v>7168</v>
      </c>
      <c r="U25" s="114">
        <v>5227</v>
      </c>
      <c r="V25" s="114">
        <v>4471</v>
      </c>
      <c r="W25" s="114">
        <v>3359</v>
      </c>
      <c r="X25" s="114">
        <v>1569</v>
      </c>
      <c r="Y25" s="114">
        <v>416</v>
      </c>
      <c r="Z25" s="114">
        <v>71</v>
      </c>
      <c r="AA25" s="115">
        <v>176</v>
      </c>
    </row>
    <row r="26" spans="1:27" ht="16.5" customHeight="1" x14ac:dyDescent="0.15">
      <c r="A26" s="3" t="s">
        <v>104</v>
      </c>
      <c r="B26" s="3" t="s">
        <v>105</v>
      </c>
      <c r="C26" s="111" t="s">
        <v>106</v>
      </c>
      <c r="D26" s="112" t="s">
        <v>1028</v>
      </c>
      <c r="E26" s="113">
        <v>35759</v>
      </c>
      <c r="F26" s="114">
        <v>1087</v>
      </c>
      <c r="G26" s="114">
        <v>1295</v>
      </c>
      <c r="H26" s="114">
        <v>1349</v>
      </c>
      <c r="I26" s="114">
        <v>1670</v>
      </c>
      <c r="J26" s="114">
        <v>1965</v>
      </c>
      <c r="K26" s="114">
        <v>1510</v>
      </c>
      <c r="L26" s="114">
        <v>1514</v>
      </c>
      <c r="M26" s="114">
        <v>1897</v>
      </c>
      <c r="N26" s="114">
        <v>2254</v>
      </c>
      <c r="O26" s="114">
        <v>2644</v>
      </c>
      <c r="P26" s="114">
        <v>2264</v>
      </c>
      <c r="Q26" s="114">
        <v>2334</v>
      </c>
      <c r="R26" s="114">
        <v>2353</v>
      </c>
      <c r="S26" s="114">
        <v>2738</v>
      </c>
      <c r="T26" s="114">
        <v>2926</v>
      </c>
      <c r="U26" s="114">
        <v>2012</v>
      </c>
      <c r="V26" s="114">
        <v>1608</v>
      </c>
      <c r="W26" s="114">
        <v>1171</v>
      </c>
      <c r="X26" s="114">
        <v>607</v>
      </c>
      <c r="Y26" s="114">
        <v>170</v>
      </c>
      <c r="Z26" s="114">
        <v>27</v>
      </c>
      <c r="AA26" s="115">
        <v>364</v>
      </c>
    </row>
    <row r="27" spans="1:27" ht="16.5" customHeight="1" x14ac:dyDescent="0.15">
      <c r="A27" s="3" t="s">
        <v>107</v>
      </c>
      <c r="B27" s="3" t="s">
        <v>108</v>
      </c>
      <c r="C27" s="111" t="s">
        <v>109</v>
      </c>
      <c r="D27" s="112" t="s">
        <v>1028</v>
      </c>
      <c r="E27" s="113">
        <v>20114</v>
      </c>
      <c r="F27" s="114">
        <v>493</v>
      </c>
      <c r="G27" s="114">
        <v>575</v>
      </c>
      <c r="H27" s="114">
        <v>643</v>
      </c>
      <c r="I27" s="114">
        <v>596</v>
      </c>
      <c r="J27" s="114">
        <v>665</v>
      </c>
      <c r="K27" s="114">
        <v>694</v>
      </c>
      <c r="L27" s="114">
        <v>753</v>
      </c>
      <c r="M27" s="114">
        <v>960</v>
      </c>
      <c r="N27" s="114">
        <v>1130</v>
      </c>
      <c r="O27" s="114">
        <v>1324</v>
      </c>
      <c r="P27" s="114">
        <v>1283</v>
      </c>
      <c r="Q27" s="114">
        <v>1286</v>
      </c>
      <c r="R27" s="114">
        <v>1290</v>
      </c>
      <c r="S27" s="114">
        <v>1666</v>
      </c>
      <c r="T27" s="114">
        <v>1815</v>
      </c>
      <c r="U27" s="114">
        <v>1470</v>
      </c>
      <c r="V27" s="114">
        <v>1207</v>
      </c>
      <c r="W27" s="114">
        <v>777</v>
      </c>
      <c r="X27" s="114">
        <v>351</v>
      </c>
      <c r="Y27" s="114">
        <v>121</v>
      </c>
      <c r="Z27" s="114">
        <v>18</v>
      </c>
      <c r="AA27" s="115">
        <v>997</v>
      </c>
    </row>
    <row r="28" spans="1:27" ht="16.5" customHeight="1" x14ac:dyDescent="0.15">
      <c r="A28" s="3" t="s">
        <v>110</v>
      </c>
      <c r="B28" s="3" t="s">
        <v>111</v>
      </c>
      <c r="C28" s="111" t="s">
        <v>112</v>
      </c>
      <c r="D28" s="112" t="s">
        <v>1028</v>
      </c>
      <c r="E28" s="113">
        <v>170113</v>
      </c>
      <c r="F28" s="114">
        <v>5993</v>
      </c>
      <c r="G28" s="114">
        <v>7035</v>
      </c>
      <c r="H28" s="114">
        <v>7398</v>
      </c>
      <c r="I28" s="114">
        <v>7738</v>
      </c>
      <c r="J28" s="114">
        <v>6330</v>
      </c>
      <c r="K28" s="114">
        <v>7549</v>
      </c>
      <c r="L28" s="114">
        <v>8574</v>
      </c>
      <c r="M28" s="114">
        <v>9956</v>
      </c>
      <c r="N28" s="114">
        <v>11806</v>
      </c>
      <c r="O28" s="114">
        <v>13249</v>
      </c>
      <c r="P28" s="114">
        <v>10704</v>
      </c>
      <c r="Q28" s="114">
        <v>10410</v>
      </c>
      <c r="R28" s="114">
        <v>10531</v>
      </c>
      <c r="S28" s="114">
        <v>13145</v>
      </c>
      <c r="T28" s="114">
        <v>13242</v>
      </c>
      <c r="U28" s="114">
        <v>9025</v>
      </c>
      <c r="V28" s="114">
        <v>7066</v>
      </c>
      <c r="W28" s="114">
        <v>4565</v>
      </c>
      <c r="X28" s="114">
        <v>2288</v>
      </c>
      <c r="Y28" s="114">
        <v>609</v>
      </c>
      <c r="Z28" s="114">
        <v>82</v>
      </c>
      <c r="AA28" s="115">
        <v>2818</v>
      </c>
    </row>
    <row r="29" spans="1:27" ht="16.5" customHeight="1" x14ac:dyDescent="0.15">
      <c r="A29" s="3" t="s">
        <v>113</v>
      </c>
      <c r="B29" s="3" t="s">
        <v>114</v>
      </c>
      <c r="C29" s="111" t="s">
        <v>115</v>
      </c>
      <c r="D29" s="112" t="s">
        <v>1028</v>
      </c>
      <c r="E29" s="113">
        <v>33563</v>
      </c>
      <c r="F29" s="114">
        <v>1007</v>
      </c>
      <c r="G29" s="114">
        <v>1202</v>
      </c>
      <c r="H29" s="114">
        <v>1275</v>
      </c>
      <c r="I29" s="114">
        <v>1311</v>
      </c>
      <c r="J29" s="114">
        <v>1205</v>
      </c>
      <c r="K29" s="114">
        <v>1386</v>
      </c>
      <c r="L29" s="114">
        <v>1482</v>
      </c>
      <c r="M29" s="114">
        <v>1829</v>
      </c>
      <c r="N29" s="114">
        <v>2144</v>
      </c>
      <c r="O29" s="114">
        <v>2577</v>
      </c>
      <c r="P29" s="114">
        <v>2339</v>
      </c>
      <c r="Q29" s="114">
        <v>2386</v>
      </c>
      <c r="R29" s="114">
        <v>2261</v>
      </c>
      <c r="S29" s="114">
        <v>2722</v>
      </c>
      <c r="T29" s="114">
        <v>2845</v>
      </c>
      <c r="U29" s="114">
        <v>2055</v>
      </c>
      <c r="V29" s="114">
        <v>1720</v>
      </c>
      <c r="W29" s="114">
        <v>1094</v>
      </c>
      <c r="X29" s="114">
        <v>469</v>
      </c>
      <c r="Y29" s="114">
        <v>104</v>
      </c>
      <c r="Z29" s="114">
        <v>16</v>
      </c>
      <c r="AA29" s="115">
        <v>134</v>
      </c>
    </row>
    <row r="30" spans="1:27" ht="16.5" customHeight="1" x14ac:dyDescent="0.15">
      <c r="A30" s="3" t="s">
        <v>100</v>
      </c>
      <c r="B30" s="3" t="s">
        <v>101</v>
      </c>
      <c r="C30" s="111" t="s">
        <v>116</v>
      </c>
      <c r="D30" s="112" t="s">
        <v>1028</v>
      </c>
      <c r="E30" s="113">
        <v>20413</v>
      </c>
      <c r="F30" s="114">
        <v>420</v>
      </c>
      <c r="G30" s="114">
        <v>480</v>
      </c>
      <c r="H30" s="114">
        <v>639</v>
      </c>
      <c r="I30" s="114">
        <v>915</v>
      </c>
      <c r="J30" s="114">
        <v>597</v>
      </c>
      <c r="K30" s="114">
        <v>604</v>
      </c>
      <c r="L30" s="114">
        <v>628</v>
      </c>
      <c r="M30" s="114">
        <v>813</v>
      </c>
      <c r="N30" s="114">
        <v>1099</v>
      </c>
      <c r="O30" s="114">
        <v>1338</v>
      </c>
      <c r="P30" s="114">
        <v>1306</v>
      </c>
      <c r="Q30" s="114">
        <v>1386</v>
      </c>
      <c r="R30" s="114">
        <v>1483</v>
      </c>
      <c r="S30" s="114">
        <v>1829</v>
      </c>
      <c r="T30" s="114">
        <v>2074</v>
      </c>
      <c r="U30" s="114">
        <v>1648</v>
      </c>
      <c r="V30" s="114">
        <v>1376</v>
      </c>
      <c r="W30" s="114">
        <v>1066</v>
      </c>
      <c r="X30" s="114">
        <v>499</v>
      </c>
      <c r="Y30" s="114">
        <v>129</v>
      </c>
      <c r="Z30" s="114">
        <v>21</v>
      </c>
      <c r="AA30" s="115">
        <v>63</v>
      </c>
    </row>
    <row r="31" spans="1:27" ht="16.5" customHeight="1" x14ac:dyDescent="0.15">
      <c r="A31" s="3" t="s">
        <v>65</v>
      </c>
      <c r="B31" s="3" t="s">
        <v>117</v>
      </c>
      <c r="C31" s="111" t="s">
        <v>118</v>
      </c>
      <c r="D31" s="112" t="s">
        <v>1028</v>
      </c>
      <c r="E31" s="113">
        <v>12555</v>
      </c>
      <c r="F31" s="114">
        <v>231</v>
      </c>
      <c r="G31" s="114">
        <v>277</v>
      </c>
      <c r="H31" s="114">
        <v>337</v>
      </c>
      <c r="I31" s="114">
        <v>347</v>
      </c>
      <c r="J31" s="114">
        <v>302</v>
      </c>
      <c r="K31" s="114">
        <v>357</v>
      </c>
      <c r="L31" s="114">
        <v>377</v>
      </c>
      <c r="M31" s="114">
        <v>431</v>
      </c>
      <c r="N31" s="114">
        <v>590</v>
      </c>
      <c r="O31" s="114">
        <v>765</v>
      </c>
      <c r="P31" s="114">
        <v>751</v>
      </c>
      <c r="Q31" s="114">
        <v>851</v>
      </c>
      <c r="R31" s="114">
        <v>934</v>
      </c>
      <c r="S31" s="114">
        <v>1205</v>
      </c>
      <c r="T31" s="114">
        <v>1378</v>
      </c>
      <c r="U31" s="114">
        <v>1206</v>
      </c>
      <c r="V31" s="114">
        <v>1057</v>
      </c>
      <c r="W31" s="114">
        <v>723</v>
      </c>
      <c r="X31" s="114">
        <v>314</v>
      </c>
      <c r="Y31" s="114">
        <v>98</v>
      </c>
      <c r="Z31" s="114">
        <v>14</v>
      </c>
      <c r="AA31" s="115">
        <v>10</v>
      </c>
    </row>
    <row r="32" spans="1:27" ht="16.5" customHeight="1" x14ac:dyDescent="0.15">
      <c r="A32" s="3" t="s">
        <v>69</v>
      </c>
      <c r="B32" s="3" t="s">
        <v>119</v>
      </c>
      <c r="C32" s="111" t="s">
        <v>120</v>
      </c>
      <c r="D32" s="112" t="s">
        <v>1028</v>
      </c>
      <c r="E32" s="113">
        <v>121056</v>
      </c>
      <c r="F32" s="114">
        <v>3840</v>
      </c>
      <c r="G32" s="114">
        <v>4680</v>
      </c>
      <c r="H32" s="114">
        <v>4880</v>
      </c>
      <c r="I32" s="114">
        <v>6798</v>
      </c>
      <c r="J32" s="114">
        <v>6896</v>
      </c>
      <c r="K32" s="114">
        <v>4439</v>
      </c>
      <c r="L32" s="114">
        <v>5278</v>
      </c>
      <c r="M32" s="114">
        <v>6101</v>
      </c>
      <c r="N32" s="114">
        <v>6978</v>
      </c>
      <c r="O32" s="114">
        <v>8392</v>
      </c>
      <c r="P32" s="114">
        <v>7938</v>
      </c>
      <c r="Q32" s="114">
        <v>8293</v>
      </c>
      <c r="R32" s="114">
        <v>8442</v>
      </c>
      <c r="S32" s="114">
        <v>9401</v>
      </c>
      <c r="T32" s="114">
        <v>9270</v>
      </c>
      <c r="U32" s="114">
        <v>6715</v>
      </c>
      <c r="V32" s="114">
        <v>5206</v>
      </c>
      <c r="W32" s="114">
        <v>3812</v>
      </c>
      <c r="X32" s="114">
        <v>1839</v>
      </c>
      <c r="Y32" s="114">
        <v>468</v>
      </c>
      <c r="Z32" s="114">
        <v>72</v>
      </c>
      <c r="AA32" s="115">
        <v>1318</v>
      </c>
    </row>
    <row r="33" spans="1:27" ht="16.5" customHeight="1" x14ac:dyDescent="0.15">
      <c r="A33" s="3" t="s">
        <v>65</v>
      </c>
      <c r="B33" s="3" t="s">
        <v>117</v>
      </c>
      <c r="C33" s="111" t="s">
        <v>121</v>
      </c>
      <c r="D33" s="112" t="s">
        <v>1028</v>
      </c>
      <c r="E33" s="113">
        <v>9698</v>
      </c>
      <c r="F33" s="114">
        <v>142</v>
      </c>
      <c r="G33" s="114">
        <v>206</v>
      </c>
      <c r="H33" s="114">
        <v>255</v>
      </c>
      <c r="I33" s="114">
        <v>273</v>
      </c>
      <c r="J33" s="114">
        <v>228</v>
      </c>
      <c r="K33" s="114">
        <v>271</v>
      </c>
      <c r="L33" s="114">
        <v>266</v>
      </c>
      <c r="M33" s="114">
        <v>353</v>
      </c>
      <c r="N33" s="114">
        <v>433</v>
      </c>
      <c r="O33" s="114">
        <v>535</v>
      </c>
      <c r="P33" s="114">
        <v>542</v>
      </c>
      <c r="Q33" s="114">
        <v>679</v>
      </c>
      <c r="R33" s="114">
        <v>700</v>
      </c>
      <c r="S33" s="114">
        <v>934</v>
      </c>
      <c r="T33" s="114">
        <v>1111</v>
      </c>
      <c r="U33" s="114">
        <v>864</v>
      </c>
      <c r="V33" s="114">
        <v>820</v>
      </c>
      <c r="W33" s="114">
        <v>576</v>
      </c>
      <c r="X33" s="114">
        <v>265</v>
      </c>
      <c r="Y33" s="114">
        <v>81</v>
      </c>
      <c r="Z33" s="114">
        <v>18</v>
      </c>
      <c r="AA33" s="115">
        <v>146</v>
      </c>
    </row>
    <row r="34" spans="1:27" ht="16.5" customHeight="1" x14ac:dyDescent="0.15">
      <c r="A34" s="3" t="s">
        <v>122</v>
      </c>
      <c r="B34" s="3" t="s">
        <v>123</v>
      </c>
      <c r="C34" s="111" t="s">
        <v>124</v>
      </c>
      <c r="D34" s="112" t="s">
        <v>1028</v>
      </c>
      <c r="E34" s="113">
        <v>21215</v>
      </c>
      <c r="F34" s="114">
        <v>562</v>
      </c>
      <c r="G34" s="114">
        <v>699</v>
      </c>
      <c r="H34" s="114">
        <v>710</v>
      </c>
      <c r="I34" s="114">
        <v>711</v>
      </c>
      <c r="J34" s="114">
        <v>750</v>
      </c>
      <c r="K34" s="114">
        <v>885</v>
      </c>
      <c r="L34" s="114">
        <v>980</v>
      </c>
      <c r="M34" s="114">
        <v>1079</v>
      </c>
      <c r="N34" s="114">
        <v>1278</v>
      </c>
      <c r="O34" s="114">
        <v>1382</v>
      </c>
      <c r="P34" s="114">
        <v>1394</v>
      </c>
      <c r="Q34" s="114">
        <v>1545</v>
      </c>
      <c r="R34" s="114">
        <v>1511</v>
      </c>
      <c r="S34" s="114">
        <v>1716</v>
      </c>
      <c r="T34" s="114">
        <v>1915</v>
      </c>
      <c r="U34" s="114">
        <v>1476</v>
      </c>
      <c r="V34" s="114">
        <v>1208</v>
      </c>
      <c r="W34" s="114">
        <v>872</v>
      </c>
      <c r="X34" s="114">
        <v>384</v>
      </c>
      <c r="Y34" s="114">
        <v>106</v>
      </c>
      <c r="Z34" s="114">
        <v>20</v>
      </c>
      <c r="AA34" s="115">
        <v>32</v>
      </c>
    </row>
    <row r="35" spans="1:27" ht="16.5" customHeight="1" x14ac:dyDescent="0.15">
      <c r="A35" s="3" t="s">
        <v>125</v>
      </c>
      <c r="B35" s="3" t="s">
        <v>126</v>
      </c>
      <c r="C35" s="111" t="s">
        <v>127</v>
      </c>
      <c r="D35" s="112" t="s">
        <v>1028</v>
      </c>
      <c r="E35" s="113">
        <v>17858</v>
      </c>
      <c r="F35" s="114">
        <v>439</v>
      </c>
      <c r="G35" s="114">
        <v>557</v>
      </c>
      <c r="H35" s="114">
        <v>656</v>
      </c>
      <c r="I35" s="114">
        <v>614</v>
      </c>
      <c r="J35" s="114">
        <v>415</v>
      </c>
      <c r="K35" s="114">
        <v>512</v>
      </c>
      <c r="L35" s="114">
        <v>609</v>
      </c>
      <c r="M35" s="114">
        <v>821</v>
      </c>
      <c r="N35" s="114">
        <v>981</v>
      </c>
      <c r="O35" s="114">
        <v>1200</v>
      </c>
      <c r="P35" s="114">
        <v>1158</v>
      </c>
      <c r="Q35" s="114">
        <v>1193</v>
      </c>
      <c r="R35" s="114">
        <v>1300</v>
      </c>
      <c r="S35" s="114">
        <v>1555</v>
      </c>
      <c r="T35" s="114">
        <v>1677</v>
      </c>
      <c r="U35" s="114">
        <v>1369</v>
      </c>
      <c r="V35" s="114">
        <v>1268</v>
      </c>
      <c r="W35" s="114">
        <v>863</v>
      </c>
      <c r="X35" s="114">
        <v>444</v>
      </c>
      <c r="Y35" s="114">
        <v>144</v>
      </c>
      <c r="Z35" s="114">
        <v>30</v>
      </c>
      <c r="AA35" s="115">
        <v>53</v>
      </c>
    </row>
    <row r="36" spans="1:27" ht="16.5" customHeight="1" x14ac:dyDescent="0.15">
      <c r="A36" s="3" t="s">
        <v>125</v>
      </c>
      <c r="B36" s="3" t="s">
        <v>126</v>
      </c>
      <c r="C36" s="111" t="s">
        <v>128</v>
      </c>
      <c r="D36" s="112" t="s">
        <v>1028</v>
      </c>
      <c r="E36" s="113">
        <v>27282</v>
      </c>
      <c r="F36" s="114">
        <v>953</v>
      </c>
      <c r="G36" s="114">
        <v>1020</v>
      </c>
      <c r="H36" s="114">
        <v>1045</v>
      </c>
      <c r="I36" s="114">
        <v>1250</v>
      </c>
      <c r="J36" s="114">
        <v>1423</v>
      </c>
      <c r="K36" s="114">
        <v>1224</v>
      </c>
      <c r="L36" s="114">
        <v>1383</v>
      </c>
      <c r="M36" s="114">
        <v>1554</v>
      </c>
      <c r="N36" s="114">
        <v>1683</v>
      </c>
      <c r="O36" s="114">
        <v>1788</v>
      </c>
      <c r="P36" s="114">
        <v>1646</v>
      </c>
      <c r="Q36" s="114">
        <v>1669</v>
      </c>
      <c r="R36" s="114">
        <v>1612</v>
      </c>
      <c r="S36" s="114">
        <v>1863</v>
      </c>
      <c r="T36" s="114">
        <v>2130</v>
      </c>
      <c r="U36" s="114">
        <v>1631</v>
      </c>
      <c r="V36" s="114">
        <v>1466</v>
      </c>
      <c r="W36" s="114">
        <v>1002</v>
      </c>
      <c r="X36" s="114">
        <v>487</v>
      </c>
      <c r="Y36" s="114">
        <v>146</v>
      </c>
      <c r="Z36" s="114">
        <v>22</v>
      </c>
      <c r="AA36" s="115">
        <v>285</v>
      </c>
    </row>
    <row r="37" spans="1:27" ht="16.5" customHeight="1" x14ac:dyDescent="0.15">
      <c r="A37" s="3" t="s">
        <v>100</v>
      </c>
      <c r="B37" s="3" t="s">
        <v>101</v>
      </c>
      <c r="C37" s="111" t="s">
        <v>129</v>
      </c>
      <c r="D37" s="112" t="s">
        <v>1028</v>
      </c>
      <c r="E37" s="113">
        <v>8040</v>
      </c>
      <c r="F37" s="114">
        <v>214</v>
      </c>
      <c r="G37" s="114">
        <v>200</v>
      </c>
      <c r="H37" s="114">
        <v>241</v>
      </c>
      <c r="I37" s="114">
        <v>321</v>
      </c>
      <c r="J37" s="114">
        <v>178</v>
      </c>
      <c r="K37" s="114">
        <v>212</v>
      </c>
      <c r="L37" s="114">
        <v>327</v>
      </c>
      <c r="M37" s="114">
        <v>314</v>
      </c>
      <c r="N37" s="114">
        <v>372</v>
      </c>
      <c r="O37" s="114">
        <v>475</v>
      </c>
      <c r="P37" s="114">
        <v>427</v>
      </c>
      <c r="Q37" s="114">
        <v>458</v>
      </c>
      <c r="R37" s="114">
        <v>482</v>
      </c>
      <c r="S37" s="114">
        <v>741</v>
      </c>
      <c r="T37" s="114">
        <v>825</v>
      </c>
      <c r="U37" s="114">
        <v>711</v>
      </c>
      <c r="V37" s="114">
        <v>650</v>
      </c>
      <c r="W37" s="114">
        <v>533</v>
      </c>
      <c r="X37" s="114">
        <v>269</v>
      </c>
      <c r="Y37" s="114">
        <v>81</v>
      </c>
      <c r="Z37" s="114">
        <v>9</v>
      </c>
      <c r="AA37" s="115" t="s">
        <v>1032</v>
      </c>
    </row>
    <row r="38" spans="1:27" ht="16.5" customHeight="1" x14ac:dyDescent="0.15">
      <c r="A38" s="3" t="s">
        <v>130</v>
      </c>
      <c r="B38" s="3" t="s">
        <v>131</v>
      </c>
      <c r="C38" s="111" t="s">
        <v>132</v>
      </c>
      <c r="D38" s="112" t="s">
        <v>1028</v>
      </c>
      <c r="E38" s="113">
        <v>24636</v>
      </c>
      <c r="F38" s="114">
        <v>677</v>
      </c>
      <c r="G38" s="114">
        <v>811</v>
      </c>
      <c r="H38" s="114">
        <v>908</v>
      </c>
      <c r="I38" s="114">
        <v>832</v>
      </c>
      <c r="J38" s="114">
        <v>895</v>
      </c>
      <c r="K38" s="114">
        <v>1134</v>
      </c>
      <c r="L38" s="114">
        <v>1065</v>
      </c>
      <c r="M38" s="114">
        <v>1204</v>
      </c>
      <c r="N38" s="114">
        <v>1391</v>
      </c>
      <c r="O38" s="114">
        <v>1663</v>
      </c>
      <c r="P38" s="114">
        <v>1690</v>
      </c>
      <c r="Q38" s="114">
        <v>1781</v>
      </c>
      <c r="R38" s="114">
        <v>1715</v>
      </c>
      <c r="S38" s="114">
        <v>2039</v>
      </c>
      <c r="T38" s="114">
        <v>2040</v>
      </c>
      <c r="U38" s="114">
        <v>1706</v>
      </c>
      <c r="V38" s="114">
        <v>1424</v>
      </c>
      <c r="W38" s="114">
        <v>906</v>
      </c>
      <c r="X38" s="114">
        <v>413</v>
      </c>
      <c r="Y38" s="114">
        <v>100</v>
      </c>
      <c r="Z38" s="114">
        <v>20</v>
      </c>
      <c r="AA38" s="115">
        <v>222</v>
      </c>
    </row>
    <row r="39" spans="1:27" ht="16.5" customHeight="1" x14ac:dyDescent="0.15">
      <c r="A39" s="3" t="s">
        <v>69</v>
      </c>
      <c r="B39" s="3" t="s">
        <v>133</v>
      </c>
      <c r="C39" s="111" t="s">
        <v>134</v>
      </c>
      <c r="D39" s="112" t="s">
        <v>1028</v>
      </c>
      <c r="E39" s="113">
        <v>97950</v>
      </c>
      <c r="F39" s="114">
        <v>4035</v>
      </c>
      <c r="G39" s="114">
        <v>4450</v>
      </c>
      <c r="H39" s="114">
        <v>4527</v>
      </c>
      <c r="I39" s="114">
        <v>5189</v>
      </c>
      <c r="J39" s="114">
        <v>6343</v>
      </c>
      <c r="K39" s="114">
        <v>5476</v>
      </c>
      <c r="L39" s="114">
        <v>5877</v>
      </c>
      <c r="M39" s="114">
        <v>6626</v>
      </c>
      <c r="N39" s="114">
        <v>7190</v>
      </c>
      <c r="O39" s="114">
        <v>7768</v>
      </c>
      <c r="P39" s="114">
        <v>6671</v>
      </c>
      <c r="Q39" s="114">
        <v>5713</v>
      </c>
      <c r="R39" s="114">
        <v>5213</v>
      </c>
      <c r="S39" s="114">
        <v>5808</v>
      </c>
      <c r="T39" s="114">
        <v>5905</v>
      </c>
      <c r="U39" s="114">
        <v>4223</v>
      </c>
      <c r="V39" s="114">
        <v>3362</v>
      </c>
      <c r="W39" s="114">
        <v>2121</v>
      </c>
      <c r="X39" s="114">
        <v>975</v>
      </c>
      <c r="Y39" s="114">
        <v>261</v>
      </c>
      <c r="Z39" s="114">
        <v>35</v>
      </c>
      <c r="AA39" s="115">
        <v>182</v>
      </c>
    </row>
    <row r="40" spans="1:27" ht="16.5" customHeight="1" x14ac:dyDescent="0.15">
      <c r="A40" s="3" t="s">
        <v>65</v>
      </c>
      <c r="B40" s="3" t="s">
        <v>117</v>
      </c>
      <c r="C40" s="111" t="s">
        <v>135</v>
      </c>
      <c r="D40" s="112" t="s">
        <v>1028</v>
      </c>
      <c r="E40" s="113">
        <v>39490</v>
      </c>
      <c r="F40" s="114">
        <v>1167</v>
      </c>
      <c r="G40" s="114">
        <v>1340</v>
      </c>
      <c r="H40" s="114">
        <v>1488</v>
      </c>
      <c r="I40" s="114">
        <v>1641</v>
      </c>
      <c r="J40" s="114">
        <v>1474</v>
      </c>
      <c r="K40" s="114">
        <v>1483</v>
      </c>
      <c r="L40" s="114">
        <v>1698</v>
      </c>
      <c r="M40" s="114">
        <v>1982</v>
      </c>
      <c r="N40" s="114">
        <v>2430</v>
      </c>
      <c r="O40" s="114">
        <v>2838</v>
      </c>
      <c r="P40" s="114">
        <v>2566</v>
      </c>
      <c r="Q40" s="114">
        <v>2588</v>
      </c>
      <c r="R40" s="114">
        <v>2461</v>
      </c>
      <c r="S40" s="114">
        <v>3165</v>
      </c>
      <c r="T40" s="114">
        <v>3433</v>
      </c>
      <c r="U40" s="114">
        <v>2582</v>
      </c>
      <c r="V40" s="114">
        <v>2246</v>
      </c>
      <c r="W40" s="114">
        <v>1492</v>
      </c>
      <c r="X40" s="114">
        <v>659</v>
      </c>
      <c r="Y40" s="114">
        <v>212</v>
      </c>
      <c r="Z40" s="114">
        <v>32</v>
      </c>
      <c r="AA40" s="115">
        <v>513</v>
      </c>
    </row>
    <row r="41" spans="1:27" ht="16.5" customHeight="1" x14ac:dyDescent="0.15">
      <c r="A41" s="3" t="s">
        <v>65</v>
      </c>
      <c r="B41" s="3" t="s">
        <v>117</v>
      </c>
      <c r="C41" s="111" t="s">
        <v>136</v>
      </c>
      <c r="D41" s="112" t="s">
        <v>1028</v>
      </c>
      <c r="E41" s="113">
        <v>16486</v>
      </c>
      <c r="F41" s="114">
        <v>389</v>
      </c>
      <c r="G41" s="114">
        <v>432</v>
      </c>
      <c r="H41" s="114">
        <v>567</v>
      </c>
      <c r="I41" s="114">
        <v>649</v>
      </c>
      <c r="J41" s="114">
        <v>528</v>
      </c>
      <c r="K41" s="114">
        <v>574</v>
      </c>
      <c r="L41" s="114">
        <v>618</v>
      </c>
      <c r="M41" s="114">
        <v>717</v>
      </c>
      <c r="N41" s="114">
        <v>867</v>
      </c>
      <c r="O41" s="114">
        <v>1055</v>
      </c>
      <c r="P41" s="114">
        <v>961</v>
      </c>
      <c r="Q41" s="114">
        <v>1089</v>
      </c>
      <c r="R41" s="114">
        <v>1080</v>
      </c>
      <c r="S41" s="114">
        <v>1346</v>
      </c>
      <c r="T41" s="114">
        <v>1510</v>
      </c>
      <c r="U41" s="114">
        <v>1197</v>
      </c>
      <c r="V41" s="114">
        <v>1053</v>
      </c>
      <c r="W41" s="114">
        <v>784</v>
      </c>
      <c r="X41" s="114">
        <v>378</v>
      </c>
      <c r="Y41" s="114">
        <v>116</v>
      </c>
      <c r="Z41" s="114">
        <v>20</v>
      </c>
      <c r="AA41" s="115">
        <v>556</v>
      </c>
    </row>
    <row r="42" spans="1:27" ht="16.5" customHeight="1" x14ac:dyDescent="0.15">
      <c r="A42" s="3" t="s">
        <v>65</v>
      </c>
      <c r="B42" s="3" t="s">
        <v>117</v>
      </c>
      <c r="C42" s="111" t="s">
        <v>137</v>
      </c>
      <c r="D42" s="112" t="s">
        <v>1028</v>
      </c>
      <c r="E42" s="113">
        <v>2989</v>
      </c>
      <c r="F42" s="114">
        <v>39</v>
      </c>
      <c r="G42" s="114">
        <v>37</v>
      </c>
      <c r="H42" s="114">
        <v>66</v>
      </c>
      <c r="I42" s="114">
        <v>78</v>
      </c>
      <c r="J42" s="114">
        <v>59</v>
      </c>
      <c r="K42" s="114">
        <v>70</v>
      </c>
      <c r="L42" s="114">
        <v>58</v>
      </c>
      <c r="M42" s="114">
        <v>110</v>
      </c>
      <c r="N42" s="114">
        <v>148</v>
      </c>
      <c r="O42" s="114">
        <v>156</v>
      </c>
      <c r="P42" s="114">
        <v>150</v>
      </c>
      <c r="Q42" s="114">
        <v>193</v>
      </c>
      <c r="R42" s="114">
        <v>230</v>
      </c>
      <c r="S42" s="114">
        <v>352</v>
      </c>
      <c r="T42" s="114">
        <v>352</v>
      </c>
      <c r="U42" s="114">
        <v>309</v>
      </c>
      <c r="V42" s="114">
        <v>231</v>
      </c>
      <c r="W42" s="114">
        <v>213</v>
      </c>
      <c r="X42" s="114">
        <v>95</v>
      </c>
      <c r="Y42" s="114">
        <v>31</v>
      </c>
      <c r="Z42" s="114">
        <v>9</v>
      </c>
      <c r="AA42" s="115">
        <v>3</v>
      </c>
    </row>
    <row r="43" spans="1:27" ht="16.5" customHeight="1" x14ac:dyDescent="0.15">
      <c r="A43" s="3" t="s">
        <v>138</v>
      </c>
      <c r="B43" s="3" t="s">
        <v>139</v>
      </c>
      <c r="C43" s="111" t="s">
        <v>140</v>
      </c>
      <c r="D43" s="112" t="s">
        <v>1028</v>
      </c>
      <c r="E43" s="113">
        <v>20039</v>
      </c>
      <c r="F43" s="114">
        <v>451</v>
      </c>
      <c r="G43" s="114">
        <v>579</v>
      </c>
      <c r="H43" s="114">
        <v>604</v>
      </c>
      <c r="I43" s="114">
        <v>868</v>
      </c>
      <c r="J43" s="114">
        <v>690</v>
      </c>
      <c r="K43" s="114">
        <v>576</v>
      </c>
      <c r="L43" s="114">
        <v>585</v>
      </c>
      <c r="M43" s="114">
        <v>848</v>
      </c>
      <c r="N43" s="114">
        <v>1058</v>
      </c>
      <c r="O43" s="114">
        <v>1224</v>
      </c>
      <c r="P43" s="114">
        <v>1257</v>
      </c>
      <c r="Q43" s="114">
        <v>1304</v>
      </c>
      <c r="R43" s="114">
        <v>1392</v>
      </c>
      <c r="S43" s="114">
        <v>1714</v>
      </c>
      <c r="T43" s="114">
        <v>1957</v>
      </c>
      <c r="U43" s="114">
        <v>1646</v>
      </c>
      <c r="V43" s="114">
        <v>1416</v>
      </c>
      <c r="W43" s="114">
        <v>1105</v>
      </c>
      <c r="X43" s="114">
        <v>524</v>
      </c>
      <c r="Y43" s="114">
        <v>155</v>
      </c>
      <c r="Z43" s="114">
        <v>27</v>
      </c>
      <c r="AA43" s="115">
        <v>59</v>
      </c>
    </row>
    <row r="44" spans="1:27" ht="16.5" customHeight="1" x14ac:dyDescent="0.15">
      <c r="A44" s="3" t="s">
        <v>141</v>
      </c>
      <c r="B44" s="3" t="s">
        <v>142</v>
      </c>
      <c r="C44" s="111" t="s">
        <v>143</v>
      </c>
      <c r="D44" s="112" t="s">
        <v>1028</v>
      </c>
      <c r="E44" s="113">
        <v>21131</v>
      </c>
      <c r="F44" s="114">
        <v>641</v>
      </c>
      <c r="G44" s="114">
        <v>766</v>
      </c>
      <c r="H44" s="114">
        <v>804</v>
      </c>
      <c r="I44" s="114">
        <v>800</v>
      </c>
      <c r="J44" s="114">
        <v>768</v>
      </c>
      <c r="K44" s="114">
        <v>763</v>
      </c>
      <c r="L44" s="114">
        <v>958</v>
      </c>
      <c r="M44" s="114">
        <v>1032</v>
      </c>
      <c r="N44" s="114">
        <v>1320</v>
      </c>
      <c r="O44" s="114">
        <v>1510</v>
      </c>
      <c r="P44" s="114">
        <v>1476</v>
      </c>
      <c r="Q44" s="114">
        <v>1453</v>
      </c>
      <c r="R44" s="114">
        <v>1432</v>
      </c>
      <c r="S44" s="114">
        <v>1594</v>
      </c>
      <c r="T44" s="114">
        <v>1728</v>
      </c>
      <c r="U44" s="114">
        <v>1331</v>
      </c>
      <c r="V44" s="114">
        <v>1208</v>
      </c>
      <c r="W44" s="114">
        <v>857</v>
      </c>
      <c r="X44" s="114">
        <v>384</v>
      </c>
      <c r="Y44" s="114">
        <v>136</v>
      </c>
      <c r="Z44" s="114">
        <v>17</v>
      </c>
      <c r="AA44" s="115">
        <v>153</v>
      </c>
    </row>
    <row r="45" spans="1:27" ht="16.5" customHeight="1" x14ac:dyDescent="0.15">
      <c r="A45" s="3" t="s">
        <v>88</v>
      </c>
      <c r="B45" s="3" t="s">
        <v>89</v>
      </c>
      <c r="C45" s="111" t="s">
        <v>144</v>
      </c>
      <c r="D45" s="112" t="s">
        <v>1028</v>
      </c>
      <c r="E45" s="113">
        <v>46391</v>
      </c>
      <c r="F45" s="114">
        <v>1378</v>
      </c>
      <c r="G45" s="114">
        <v>1544</v>
      </c>
      <c r="H45" s="114">
        <v>1853</v>
      </c>
      <c r="I45" s="114">
        <v>1974</v>
      </c>
      <c r="J45" s="114">
        <v>1608</v>
      </c>
      <c r="K45" s="114">
        <v>1665</v>
      </c>
      <c r="L45" s="114">
        <v>1878</v>
      </c>
      <c r="M45" s="114">
        <v>2243</v>
      </c>
      <c r="N45" s="114">
        <v>2836</v>
      </c>
      <c r="O45" s="114">
        <v>3441</v>
      </c>
      <c r="P45" s="114">
        <v>2855</v>
      </c>
      <c r="Q45" s="114">
        <v>2827</v>
      </c>
      <c r="R45" s="114">
        <v>2843</v>
      </c>
      <c r="S45" s="114">
        <v>3838</v>
      </c>
      <c r="T45" s="114">
        <v>4436</v>
      </c>
      <c r="U45" s="114">
        <v>3533</v>
      </c>
      <c r="V45" s="114">
        <v>2721</v>
      </c>
      <c r="W45" s="114">
        <v>1710</v>
      </c>
      <c r="X45" s="114">
        <v>772</v>
      </c>
      <c r="Y45" s="114">
        <v>229</v>
      </c>
      <c r="Z45" s="114">
        <v>48</v>
      </c>
      <c r="AA45" s="115">
        <v>159</v>
      </c>
    </row>
    <row r="46" spans="1:27" ht="16.5" customHeight="1" x14ac:dyDescent="0.15">
      <c r="A46" s="3" t="s">
        <v>69</v>
      </c>
      <c r="B46" s="3" t="s">
        <v>133</v>
      </c>
      <c r="C46" s="111" t="s">
        <v>145</v>
      </c>
      <c r="D46" s="112" t="s">
        <v>1028</v>
      </c>
      <c r="E46" s="113">
        <v>70331</v>
      </c>
      <c r="F46" s="114">
        <v>2429</v>
      </c>
      <c r="G46" s="114">
        <v>2988</v>
      </c>
      <c r="H46" s="114">
        <v>3284</v>
      </c>
      <c r="I46" s="114">
        <v>3848</v>
      </c>
      <c r="J46" s="114">
        <v>3666</v>
      </c>
      <c r="K46" s="114">
        <v>3062</v>
      </c>
      <c r="L46" s="114">
        <v>3505</v>
      </c>
      <c r="M46" s="114">
        <v>4027</v>
      </c>
      <c r="N46" s="114">
        <v>4756</v>
      </c>
      <c r="O46" s="114">
        <v>5306</v>
      </c>
      <c r="P46" s="114">
        <v>4697</v>
      </c>
      <c r="Q46" s="114">
        <v>4323</v>
      </c>
      <c r="R46" s="114">
        <v>4223</v>
      </c>
      <c r="S46" s="114">
        <v>4915</v>
      </c>
      <c r="T46" s="114">
        <v>4963</v>
      </c>
      <c r="U46" s="114">
        <v>3566</v>
      </c>
      <c r="V46" s="114">
        <v>2944</v>
      </c>
      <c r="W46" s="114">
        <v>2028</v>
      </c>
      <c r="X46" s="114">
        <v>974</v>
      </c>
      <c r="Y46" s="114">
        <v>240</v>
      </c>
      <c r="Z46" s="114">
        <v>43</v>
      </c>
      <c r="AA46" s="115">
        <v>544</v>
      </c>
    </row>
    <row r="47" spans="1:27" ht="16.5" customHeight="1" x14ac:dyDescent="0.15">
      <c r="A47" s="3" t="s">
        <v>88</v>
      </c>
      <c r="B47" s="3" t="s">
        <v>89</v>
      </c>
      <c r="C47" s="111" t="s">
        <v>146</v>
      </c>
      <c r="D47" s="112" t="s">
        <v>1028</v>
      </c>
      <c r="E47" s="113">
        <v>32826</v>
      </c>
      <c r="F47" s="114">
        <v>884</v>
      </c>
      <c r="G47" s="114">
        <v>1128</v>
      </c>
      <c r="H47" s="114">
        <v>1343</v>
      </c>
      <c r="I47" s="114">
        <v>1303</v>
      </c>
      <c r="J47" s="114">
        <v>932</v>
      </c>
      <c r="K47" s="114">
        <v>1148</v>
      </c>
      <c r="L47" s="114">
        <v>1200</v>
      </c>
      <c r="M47" s="114">
        <v>1534</v>
      </c>
      <c r="N47" s="114">
        <v>1990</v>
      </c>
      <c r="O47" s="114">
        <v>2434</v>
      </c>
      <c r="P47" s="114">
        <v>2087</v>
      </c>
      <c r="Q47" s="114">
        <v>2020</v>
      </c>
      <c r="R47" s="114">
        <v>2184</v>
      </c>
      <c r="S47" s="114">
        <v>2765</v>
      </c>
      <c r="T47" s="114">
        <v>3096</v>
      </c>
      <c r="U47" s="114">
        <v>2372</v>
      </c>
      <c r="V47" s="114">
        <v>2006</v>
      </c>
      <c r="W47" s="114">
        <v>1436</v>
      </c>
      <c r="X47" s="114">
        <v>708</v>
      </c>
      <c r="Y47" s="114">
        <v>188</v>
      </c>
      <c r="Z47" s="114">
        <v>30</v>
      </c>
      <c r="AA47" s="115">
        <v>38</v>
      </c>
    </row>
    <row r="48" spans="1:27" ht="16.5" customHeight="1" x14ac:dyDescent="0.15">
      <c r="A48" s="3" t="s">
        <v>69</v>
      </c>
      <c r="B48" s="3" t="s">
        <v>133</v>
      </c>
      <c r="C48" s="111" t="s">
        <v>147</v>
      </c>
      <c r="D48" s="112" t="s">
        <v>1028</v>
      </c>
      <c r="E48" s="113">
        <v>58171</v>
      </c>
      <c r="F48" s="114">
        <v>1650</v>
      </c>
      <c r="G48" s="114">
        <v>2166</v>
      </c>
      <c r="H48" s="114">
        <v>2579</v>
      </c>
      <c r="I48" s="114">
        <v>3206</v>
      </c>
      <c r="J48" s="114">
        <v>2314</v>
      </c>
      <c r="K48" s="114">
        <v>1804</v>
      </c>
      <c r="L48" s="114">
        <v>2161</v>
      </c>
      <c r="M48" s="114">
        <v>2825</v>
      </c>
      <c r="N48" s="114">
        <v>3630</v>
      </c>
      <c r="O48" s="114">
        <v>4528</v>
      </c>
      <c r="P48" s="114">
        <v>3950</v>
      </c>
      <c r="Q48" s="114">
        <v>3783</v>
      </c>
      <c r="R48" s="114">
        <v>3939</v>
      </c>
      <c r="S48" s="114">
        <v>4762</v>
      </c>
      <c r="T48" s="114">
        <v>5242</v>
      </c>
      <c r="U48" s="114">
        <v>3683</v>
      </c>
      <c r="V48" s="114">
        <v>2689</v>
      </c>
      <c r="W48" s="114">
        <v>1714</v>
      </c>
      <c r="X48" s="114">
        <v>939</v>
      </c>
      <c r="Y48" s="114">
        <v>300</v>
      </c>
      <c r="Z48" s="114">
        <v>51</v>
      </c>
      <c r="AA48" s="115">
        <v>256</v>
      </c>
    </row>
    <row r="49" spans="1:27" ht="16.5" customHeight="1" x14ac:dyDescent="0.15">
      <c r="A49" s="3" t="s">
        <v>69</v>
      </c>
      <c r="B49" s="3" t="s">
        <v>119</v>
      </c>
      <c r="C49" s="111" t="s">
        <v>148</v>
      </c>
      <c r="D49" s="112" t="s">
        <v>1028</v>
      </c>
      <c r="E49" s="113">
        <v>56869</v>
      </c>
      <c r="F49" s="114">
        <v>1826</v>
      </c>
      <c r="G49" s="114">
        <v>2342</v>
      </c>
      <c r="H49" s="114">
        <v>2653</v>
      </c>
      <c r="I49" s="114">
        <v>2768</v>
      </c>
      <c r="J49" s="114">
        <v>2062</v>
      </c>
      <c r="K49" s="114">
        <v>1791</v>
      </c>
      <c r="L49" s="114">
        <v>2283</v>
      </c>
      <c r="M49" s="114">
        <v>3013</v>
      </c>
      <c r="N49" s="114">
        <v>3991</v>
      </c>
      <c r="O49" s="114">
        <v>4381</v>
      </c>
      <c r="P49" s="114">
        <v>3584</v>
      </c>
      <c r="Q49" s="114">
        <v>3317</v>
      </c>
      <c r="R49" s="114">
        <v>3455</v>
      </c>
      <c r="S49" s="114">
        <v>4865</v>
      </c>
      <c r="T49" s="114">
        <v>5579</v>
      </c>
      <c r="U49" s="114">
        <v>3537</v>
      </c>
      <c r="V49" s="114">
        <v>2473</v>
      </c>
      <c r="W49" s="114">
        <v>1693</v>
      </c>
      <c r="X49" s="114">
        <v>935</v>
      </c>
      <c r="Y49" s="114">
        <v>273</v>
      </c>
      <c r="Z49" s="114">
        <v>47</v>
      </c>
      <c r="AA49" s="115">
        <v>1</v>
      </c>
    </row>
    <row r="50" spans="1:27" ht="16.5" customHeight="1" x14ac:dyDescent="0.15">
      <c r="A50" s="3" t="s">
        <v>149</v>
      </c>
      <c r="B50" s="3" t="s">
        <v>150</v>
      </c>
      <c r="C50" s="111" t="s">
        <v>151</v>
      </c>
      <c r="D50" s="112" t="s">
        <v>1028</v>
      </c>
      <c r="E50" s="113">
        <v>44302</v>
      </c>
      <c r="F50" s="114">
        <v>1437</v>
      </c>
      <c r="G50" s="114">
        <v>1784</v>
      </c>
      <c r="H50" s="114">
        <v>2223</v>
      </c>
      <c r="I50" s="114">
        <v>2144</v>
      </c>
      <c r="J50" s="114">
        <v>1623</v>
      </c>
      <c r="K50" s="114">
        <v>1653</v>
      </c>
      <c r="L50" s="114">
        <v>1882</v>
      </c>
      <c r="M50" s="114">
        <v>2367</v>
      </c>
      <c r="N50" s="114">
        <v>2986</v>
      </c>
      <c r="O50" s="114">
        <v>3625</v>
      </c>
      <c r="P50" s="114">
        <v>3241</v>
      </c>
      <c r="Q50" s="114">
        <v>3017</v>
      </c>
      <c r="R50" s="114">
        <v>2896</v>
      </c>
      <c r="S50" s="114">
        <v>3386</v>
      </c>
      <c r="T50" s="114">
        <v>3382</v>
      </c>
      <c r="U50" s="114">
        <v>2404</v>
      </c>
      <c r="V50" s="114">
        <v>1893</v>
      </c>
      <c r="W50" s="114">
        <v>1399</v>
      </c>
      <c r="X50" s="114">
        <v>651</v>
      </c>
      <c r="Y50" s="114">
        <v>191</v>
      </c>
      <c r="Z50" s="114">
        <v>26</v>
      </c>
      <c r="AA50" s="115">
        <v>92</v>
      </c>
    </row>
    <row r="51" spans="1:27" ht="16.5" customHeight="1" x14ac:dyDescent="0.15">
      <c r="A51" s="3" t="s">
        <v>69</v>
      </c>
      <c r="B51" s="3" t="s">
        <v>119</v>
      </c>
      <c r="C51" s="111" t="s">
        <v>152</v>
      </c>
      <c r="D51" s="112" t="s">
        <v>1028</v>
      </c>
      <c r="E51" s="113">
        <v>15916</v>
      </c>
      <c r="F51" s="114">
        <v>286</v>
      </c>
      <c r="G51" s="114">
        <v>364</v>
      </c>
      <c r="H51" s="114">
        <v>528</v>
      </c>
      <c r="I51" s="114">
        <v>860</v>
      </c>
      <c r="J51" s="114">
        <v>1018</v>
      </c>
      <c r="K51" s="114">
        <v>549</v>
      </c>
      <c r="L51" s="114">
        <v>544</v>
      </c>
      <c r="M51" s="114">
        <v>571</v>
      </c>
      <c r="N51" s="114">
        <v>692</v>
      </c>
      <c r="O51" s="114">
        <v>1017</v>
      </c>
      <c r="P51" s="114">
        <v>1109</v>
      </c>
      <c r="Q51" s="114">
        <v>1335</v>
      </c>
      <c r="R51" s="114">
        <v>1288</v>
      </c>
      <c r="S51" s="114">
        <v>1339</v>
      </c>
      <c r="T51" s="114">
        <v>1380</v>
      </c>
      <c r="U51" s="114">
        <v>1056</v>
      </c>
      <c r="V51" s="114">
        <v>835</v>
      </c>
      <c r="W51" s="114">
        <v>562</v>
      </c>
      <c r="X51" s="114">
        <v>281</v>
      </c>
      <c r="Y51" s="114">
        <v>93</v>
      </c>
      <c r="Z51" s="114">
        <v>7</v>
      </c>
      <c r="AA51" s="115">
        <v>202</v>
      </c>
    </row>
    <row r="52" spans="1:27" ht="16.5" customHeight="1" x14ac:dyDescent="0.15">
      <c r="A52" s="3" t="s">
        <v>69</v>
      </c>
      <c r="B52" s="3" t="s">
        <v>119</v>
      </c>
      <c r="C52" s="111" t="s">
        <v>153</v>
      </c>
      <c r="D52" s="112" t="s">
        <v>1028</v>
      </c>
      <c r="E52" s="113">
        <v>3044</v>
      </c>
      <c r="F52" s="114">
        <v>85</v>
      </c>
      <c r="G52" s="114">
        <v>108</v>
      </c>
      <c r="H52" s="114">
        <v>107</v>
      </c>
      <c r="I52" s="114">
        <v>221</v>
      </c>
      <c r="J52" s="114">
        <v>100</v>
      </c>
      <c r="K52" s="114">
        <v>104</v>
      </c>
      <c r="L52" s="114">
        <v>116</v>
      </c>
      <c r="M52" s="114">
        <v>126</v>
      </c>
      <c r="N52" s="114">
        <v>174</v>
      </c>
      <c r="O52" s="114">
        <v>195</v>
      </c>
      <c r="P52" s="114">
        <v>171</v>
      </c>
      <c r="Q52" s="114">
        <v>190</v>
      </c>
      <c r="R52" s="114">
        <v>194</v>
      </c>
      <c r="S52" s="114">
        <v>223</v>
      </c>
      <c r="T52" s="114">
        <v>253</v>
      </c>
      <c r="U52" s="114">
        <v>197</v>
      </c>
      <c r="V52" s="114">
        <v>198</v>
      </c>
      <c r="W52" s="114">
        <v>138</v>
      </c>
      <c r="X52" s="114">
        <v>96</v>
      </c>
      <c r="Y52" s="114">
        <v>31</v>
      </c>
      <c r="Z52" s="114">
        <v>6</v>
      </c>
      <c r="AA52" s="115">
        <v>11</v>
      </c>
    </row>
    <row r="53" spans="1:27" ht="16.5" customHeight="1" x14ac:dyDescent="0.15">
      <c r="A53" s="3" t="s">
        <v>149</v>
      </c>
      <c r="B53" s="3" t="s">
        <v>150</v>
      </c>
      <c r="C53" s="111" t="s">
        <v>154</v>
      </c>
      <c r="D53" s="112" t="s">
        <v>1028</v>
      </c>
      <c r="E53" s="113">
        <v>6260</v>
      </c>
      <c r="F53" s="114">
        <v>112</v>
      </c>
      <c r="G53" s="114">
        <v>118</v>
      </c>
      <c r="H53" s="114">
        <v>147</v>
      </c>
      <c r="I53" s="114">
        <v>117</v>
      </c>
      <c r="J53" s="114">
        <v>104</v>
      </c>
      <c r="K53" s="114">
        <v>166</v>
      </c>
      <c r="L53" s="114">
        <v>178</v>
      </c>
      <c r="M53" s="114">
        <v>193</v>
      </c>
      <c r="N53" s="114">
        <v>280</v>
      </c>
      <c r="O53" s="114">
        <v>355</v>
      </c>
      <c r="P53" s="114">
        <v>389</v>
      </c>
      <c r="Q53" s="114">
        <v>379</v>
      </c>
      <c r="R53" s="114">
        <v>450</v>
      </c>
      <c r="S53" s="114">
        <v>654</v>
      </c>
      <c r="T53" s="114">
        <v>808</v>
      </c>
      <c r="U53" s="114">
        <v>646</v>
      </c>
      <c r="V53" s="114">
        <v>542</v>
      </c>
      <c r="W53" s="114">
        <v>366</v>
      </c>
      <c r="X53" s="114">
        <v>186</v>
      </c>
      <c r="Y53" s="114">
        <v>54</v>
      </c>
      <c r="Z53" s="114">
        <v>10</v>
      </c>
      <c r="AA53" s="115">
        <v>6</v>
      </c>
    </row>
    <row r="54" spans="1:27" ht="16.5" customHeight="1" x14ac:dyDescent="0.15">
      <c r="A54" s="3" t="s">
        <v>149</v>
      </c>
      <c r="B54" s="3" t="s">
        <v>150</v>
      </c>
      <c r="C54" s="111" t="s">
        <v>155</v>
      </c>
      <c r="D54" s="112" t="s">
        <v>1028</v>
      </c>
      <c r="E54" s="113">
        <v>3794</v>
      </c>
      <c r="F54" s="114">
        <v>70</v>
      </c>
      <c r="G54" s="114">
        <v>81</v>
      </c>
      <c r="H54" s="114">
        <v>77</v>
      </c>
      <c r="I54" s="114">
        <v>105</v>
      </c>
      <c r="J54" s="114">
        <v>84</v>
      </c>
      <c r="K54" s="114">
        <v>98</v>
      </c>
      <c r="L54" s="114">
        <v>100</v>
      </c>
      <c r="M54" s="114">
        <v>147</v>
      </c>
      <c r="N54" s="114">
        <v>159</v>
      </c>
      <c r="O54" s="114">
        <v>223</v>
      </c>
      <c r="P54" s="114">
        <v>228</v>
      </c>
      <c r="Q54" s="114">
        <v>247</v>
      </c>
      <c r="R54" s="114">
        <v>320</v>
      </c>
      <c r="S54" s="114">
        <v>459</v>
      </c>
      <c r="T54" s="114">
        <v>419</v>
      </c>
      <c r="U54" s="114">
        <v>337</v>
      </c>
      <c r="V54" s="114">
        <v>314</v>
      </c>
      <c r="W54" s="114">
        <v>204</v>
      </c>
      <c r="X54" s="114">
        <v>98</v>
      </c>
      <c r="Y54" s="114">
        <v>20</v>
      </c>
      <c r="Z54" s="114" t="s">
        <v>1032</v>
      </c>
      <c r="AA54" s="115">
        <v>4</v>
      </c>
    </row>
    <row r="55" spans="1:27" ht="16.5" customHeight="1" x14ac:dyDescent="0.15">
      <c r="A55" s="3" t="s">
        <v>149</v>
      </c>
      <c r="B55" s="3" t="s">
        <v>150</v>
      </c>
      <c r="C55" s="111" t="s">
        <v>156</v>
      </c>
      <c r="D55" s="112" t="s">
        <v>1028</v>
      </c>
      <c r="E55" s="113">
        <v>4167</v>
      </c>
      <c r="F55" s="114">
        <v>83</v>
      </c>
      <c r="G55" s="114">
        <v>120</v>
      </c>
      <c r="H55" s="114">
        <v>154</v>
      </c>
      <c r="I55" s="114">
        <v>188</v>
      </c>
      <c r="J55" s="114">
        <v>130</v>
      </c>
      <c r="K55" s="114">
        <v>181</v>
      </c>
      <c r="L55" s="114">
        <v>178</v>
      </c>
      <c r="M55" s="114">
        <v>194</v>
      </c>
      <c r="N55" s="114">
        <v>211</v>
      </c>
      <c r="O55" s="114">
        <v>239</v>
      </c>
      <c r="P55" s="114">
        <v>252</v>
      </c>
      <c r="Q55" s="114">
        <v>278</v>
      </c>
      <c r="R55" s="114">
        <v>309</v>
      </c>
      <c r="S55" s="114">
        <v>406</v>
      </c>
      <c r="T55" s="114">
        <v>389</v>
      </c>
      <c r="U55" s="114">
        <v>296</v>
      </c>
      <c r="V55" s="114">
        <v>256</v>
      </c>
      <c r="W55" s="114">
        <v>188</v>
      </c>
      <c r="X55" s="114">
        <v>83</v>
      </c>
      <c r="Y55" s="114">
        <v>28</v>
      </c>
      <c r="Z55" s="114">
        <v>3</v>
      </c>
      <c r="AA55" s="115">
        <v>1</v>
      </c>
    </row>
    <row r="56" spans="1:27" ht="16.5" customHeight="1" x14ac:dyDescent="0.15">
      <c r="A56" s="3" t="s">
        <v>149</v>
      </c>
      <c r="B56" s="3" t="s">
        <v>150</v>
      </c>
      <c r="C56" s="111" t="s">
        <v>157</v>
      </c>
      <c r="D56" s="112" t="s">
        <v>1028</v>
      </c>
      <c r="E56" s="113">
        <v>3832</v>
      </c>
      <c r="F56" s="114">
        <v>50</v>
      </c>
      <c r="G56" s="114">
        <v>84</v>
      </c>
      <c r="H56" s="114">
        <v>98</v>
      </c>
      <c r="I56" s="114">
        <v>87</v>
      </c>
      <c r="J56" s="114">
        <v>79</v>
      </c>
      <c r="K56" s="114">
        <v>114</v>
      </c>
      <c r="L56" s="114">
        <v>111</v>
      </c>
      <c r="M56" s="114">
        <v>127</v>
      </c>
      <c r="N56" s="114">
        <v>167</v>
      </c>
      <c r="O56" s="114">
        <v>222</v>
      </c>
      <c r="P56" s="114">
        <v>215</v>
      </c>
      <c r="Q56" s="114">
        <v>271</v>
      </c>
      <c r="R56" s="114">
        <v>285</v>
      </c>
      <c r="S56" s="114">
        <v>415</v>
      </c>
      <c r="T56" s="114">
        <v>424</v>
      </c>
      <c r="U56" s="114">
        <v>387</v>
      </c>
      <c r="V56" s="114">
        <v>301</v>
      </c>
      <c r="W56" s="114">
        <v>235</v>
      </c>
      <c r="X56" s="114">
        <v>110</v>
      </c>
      <c r="Y56" s="114">
        <v>30</v>
      </c>
      <c r="Z56" s="114">
        <v>6</v>
      </c>
      <c r="AA56" s="115">
        <v>14</v>
      </c>
    </row>
    <row r="57" spans="1:27" ht="16.5" customHeight="1" x14ac:dyDescent="0.15">
      <c r="A57" s="3" t="s">
        <v>149</v>
      </c>
      <c r="B57" s="3" t="s">
        <v>150</v>
      </c>
      <c r="C57" s="111" t="s">
        <v>158</v>
      </c>
      <c r="D57" s="112" t="s">
        <v>1028</v>
      </c>
      <c r="E57" s="113">
        <v>27686</v>
      </c>
      <c r="F57" s="114">
        <v>899</v>
      </c>
      <c r="G57" s="114">
        <v>1116</v>
      </c>
      <c r="H57" s="114">
        <v>1200</v>
      </c>
      <c r="I57" s="114">
        <v>1122</v>
      </c>
      <c r="J57" s="114">
        <v>815</v>
      </c>
      <c r="K57" s="114">
        <v>906</v>
      </c>
      <c r="L57" s="114">
        <v>1160</v>
      </c>
      <c r="M57" s="114">
        <v>1440</v>
      </c>
      <c r="N57" s="114">
        <v>1721</v>
      </c>
      <c r="O57" s="114">
        <v>2117</v>
      </c>
      <c r="P57" s="114">
        <v>1780</v>
      </c>
      <c r="Q57" s="114">
        <v>1801</v>
      </c>
      <c r="R57" s="114">
        <v>1881</v>
      </c>
      <c r="S57" s="114">
        <v>2378</v>
      </c>
      <c r="T57" s="114">
        <v>2435</v>
      </c>
      <c r="U57" s="114">
        <v>1732</v>
      </c>
      <c r="V57" s="114">
        <v>1409</v>
      </c>
      <c r="W57" s="114">
        <v>1059</v>
      </c>
      <c r="X57" s="114">
        <v>537</v>
      </c>
      <c r="Y57" s="114">
        <v>147</v>
      </c>
      <c r="Z57" s="114">
        <v>22</v>
      </c>
      <c r="AA57" s="115">
        <v>9</v>
      </c>
    </row>
    <row r="58" spans="1:27" ht="16.5" customHeight="1" x14ac:dyDescent="0.15">
      <c r="A58" s="3" t="s">
        <v>149</v>
      </c>
      <c r="B58" s="3" t="s">
        <v>150</v>
      </c>
      <c r="C58" s="111" t="s">
        <v>159</v>
      </c>
      <c r="D58" s="112" t="s">
        <v>1028</v>
      </c>
      <c r="E58" s="113">
        <v>3760</v>
      </c>
      <c r="F58" s="114">
        <v>89</v>
      </c>
      <c r="G58" s="114">
        <v>114</v>
      </c>
      <c r="H58" s="114">
        <v>139</v>
      </c>
      <c r="I58" s="114">
        <v>122</v>
      </c>
      <c r="J58" s="114">
        <v>94</v>
      </c>
      <c r="K58" s="114">
        <v>153</v>
      </c>
      <c r="L58" s="114">
        <v>173</v>
      </c>
      <c r="M58" s="114">
        <v>164</v>
      </c>
      <c r="N58" s="114">
        <v>183</v>
      </c>
      <c r="O58" s="114">
        <v>228</v>
      </c>
      <c r="P58" s="114">
        <v>245</v>
      </c>
      <c r="Q58" s="114">
        <v>239</v>
      </c>
      <c r="R58" s="114">
        <v>300</v>
      </c>
      <c r="S58" s="114">
        <v>349</v>
      </c>
      <c r="T58" s="114">
        <v>443</v>
      </c>
      <c r="U58" s="114">
        <v>344</v>
      </c>
      <c r="V58" s="114">
        <v>215</v>
      </c>
      <c r="W58" s="114">
        <v>100</v>
      </c>
      <c r="X58" s="114">
        <v>54</v>
      </c>
      <c r="Y58" s="114">
        <v>10</v>
      </c>
      <c r="Z58" s="114">
        <v>2</v>
      </c>
      <c r="AA58" s="115" t="s">
        <v>1032</v>
      </c>
    </row>
    <row r="59" spans="1:27" ht="16.5" customHeight="1" x14ac:dyDescent="0.15">
      <c r="A59" s="3" t="s">
        <v>149</v>
      </c>
      <c r="B59" s="3" t="s">
        <v>150</v>
      </c>
      <c r="C59" s="111" t="s">
        <v>160</v>
      </c>
      <c r="D59" s="112" t="s">
        <v>1028</v>
      </c>
      <c r="E59" s="113">
        <v>14338</v>
      </c>
      <c r="F59" s="114">
        <v>321</v>
      </c>
      <c r="G59" s="114">
        <v>486</v>
      </c>
      <c r="H59" s="114">
        <v>557</v>
      </c>
      <c r="I59" s="114">
        <v>576</v>
      </c>
      <c r="J59" s="114">
        <v>526</v>
      </c>
      <c r="K59" s="114">
        <v>443</v>
      </c>
      <c r="L59" s="114">
        <v>516</v>
      </c>
      <c r="M59" s="114">
        <v>677</v>
      </c>
      <c r="N59" s="114">
        <v>813</v>
      </c>
      <c r="O59" s="114">
        <v>1006</v>
      </c>
      <c r="P59" s="114">
        <v>933</v>
      </c>
      <c r="Q59" s="114">
        <v>918</v>
      </c>
      <c r="R59" s="114">
        <v>995</v>
      </c>
      <c r="S59" s="114">
        <v>1362</v>
      </c>
      <c r="T59" s="114">
        <v>1443</v>
      </c>
      <c r="U59" s="114">
        <v>1019</v>
      </c>
      <c r="V59" s="114">
        <v>798</v>
      </c>
      <c r="W59" s="114">
        <v>523</v>
      </c>
      <c r="X59" s="114">
        <v>293</v>
      </c>
      <c r="Y59" s="114">
        <v>75</v>
      </c>
      <c r="Z59" s="114">
        <v>19</v>
      </c>
      <c r="AA59" s="115">
        <v>39</v>
      </c>
    </row>
    <row r="60" spans="1:27" ht="16.5" customHeight="1" x14ac:dyDescent="0.15">
      <c r="A60" s="3" t="s">
        <v>161</v>
      </c>
      <c r="B60" s="3" t="s">
        <v>162</v>
      </c>
      <c r="C60" s="111" t="s">
        <v>163</v>
      </c>
      <c r="D60" s="112" t="s">
        <v>1028</v>
      </c>
      <c r="E60" s="113">
        <v>15826</v>
      </c>
      <c r="F60" s="114">
        <v>465</v>
      </c>
      <c r="G60" s="114">
        <v>534</v>
      </c>
      <c r="H60" s="114">
        <v>592</v>
      </c>
      <c r="I60" s="114">
        <v>455</v>
      </c>
      <c r="J60" s="114">
        <v>476</v>
      </c>
      <c r="K60" s="114">
        <v>640</v>
      </c>
      <c r="L60" s="114">
        <v>716</v>
      </c>
      <c r="M60" s="114">
        <v>812</v>
      </c>
      <c r="N60" s="114">
        <v>1033</v>
      </c>
      <c r="O60" s="114">
        <v>1111</v>
      </c>
      <c r="P60" s="114">
        <v>1029</v>
      </c>
      <c r="Q60" s="114">
        <v>1104</v>
      </c>
      <c r="R60" s="114">
        <v>1128</v>
      </c>
      <c r="S60" s="114">
        <v>1376</v>
      </c>
      <c r="T60" s="114">
        <v>1400</v>
      </c>
      <c r="U60" s="114">
        <v>935</v>
      </c>
      <c r="V60" s="114">
        <v>757</v>
      </c>
      <c r="W60" s="114">
        <v>591</v>
      </c>
      <c r="X60" s="114">
        <v>320</v>
      </c>
      <c r="Y60" s="114">
        <v>137</v>
      </c>
      <c r="Z60" s="114">
        <v>18</v>
      </c>
      <c r="AA60" s="115">
        <v>197</v>
      </c>
    </row>
    <row r="61" spans="1:27" ht="16.5" customHeight="1" x14ac:dyDescent="0.15">
      <c r="A61" s="3" t="s">
        <v>161</v>
      </c>
      <c r="B61" s="3" t="s">
        <v>162</v>
      </c>
      <c r="C61" s="111" t="s">
        <v>164</v>
      </c>
      <c r="D61" s="112" t="s">
        <v>1028</v>
      </c>
      <c r="E61" s="113">
        <v>5109</v>
      </c>
      <c r="F61" s="114">
        <v>114</v>
      </c>
      <c r="G61" s="114">
        <v>145</v>
      </c>
      <c r="H61" s="114">
        <v>156</v>
      </c>
      <c r="I61" s="114">
        <v>125</v>
      </c>
      <c r="J61" s="114">
        <v>167</v>
      </c>
      <c r="K61" s="114">
        <v>201</v>
      </c>
      <c r="L61" s="114">
        <v>193</v>
      </c>
      <c r="M61" s="114">
        <v>234</v>
      </c>
      <c r="N61" s="114">
        <v>263</v>
      </c>
      <c r="O61" s="114">
        <v>326</v>
      </c>
      <c r="P61" s="114">
        <v>276</v>
      </c>
      <c r="Q61" s="114">
        <v>345</v>
      </c>
      <c r="R61" s="114">
        <v>377</v>
      </c>
      <c r="S61" s="114">
        <v>477</v>
      </c>
      <c r="T61" s="114">
        <v>418</v>
      </c>
      <c r="U61" s="114">
        <v>334</v>
      </c>
      <c r="V61" s="114">
        <v>361</v>
      </c>
      <c r="W61" s="114">
        <v>304</v>
      </c>
      <c r="X61" s="114">
        <v>153</v>
      </c>
      <c r="Y61" s="114">
        <v>35</v>
      </c>
      <c r="Z61" s="114">
        <v>6</v>
      </c>
      <c r="AA61" s="115">
        <v>99</v>
      </c>
    </row>
    <row r="62" spans="1:27" ht="16.5" customHeight="1" x14ac:dyDescent="0.15">
      <c r="A62" s="3" t="s">
        <v>165</v>
      </c>
      <c r="B62" s="3" t="s">
        <v>166</v>
      </c>
      <c r="C62" s="111" t="s">
        <v>167</v>
      </c>
      <c r="D62" s="112" t="s">
        <v>1028</v>
      </c>
      <c r="E62" s="113">
        <v>7428</v>
      </c>
      <c r="F62" s="114">
        <v>163</v>
      </c>
      <c r="G62" s="114">
        <v>197</v>
      </c>
      <c r="H62" s="114">
        <v>229</v>
      </c>
      <c r="I62" s="114">
        <v>299</v>
      </c>
      <c r="J62" s="114">
        <v>323</v>
      </c>
      <c r="K62" s="114">
        <v>273</v>
      </c>
      <c r="L62" s="114">
        <v>264</v>
      </c>
      <c r="M62" s="114">
        <v>320</v>
      </c>
      <c r="N62" s="114">
        <v>446</v>
      </c>
      <c r="O62" s="114">
        <v>561</v>
      </c>
      <c r="P62" s="114">
        <v>501</v>
      </c>
      <c r="Q62" s="114">
        <v>476</v>
      </c>
      <c r="R62" s="114">
        <v>487</v>
      </c>
      <c r="S62" s="114">
        <v>616</v>
      </c>
      <c r="T62" s="114">
        <v>641</v>
      </c>
      <c r="U62" s="114">
        <v>515</v>
      </c>
      <c r="V62" s="114">
        <v>468</v>
      </c>
      <c r="W62" s="114">
        <v>378</v>
      </c>
      <c r="X62" s="114">
        <v>159</v>
      </c>
      <c r="Y62" s="114">
        <v>64</v>
      </c>
      <c r="Z62" s="114">
        <v>5</v>
      </c>
      <c r="AA62" s="115">
        <v>43</v>
      </c>
    </row>
    <row r="63" spans="1:27" ht="16.5" customHeight="1" x14ac:dyDescent="0.15">
      <c r="A63" s="3" t="s">
        <v>165</v>
      </c>
      <c r="B63" s="3" t="s">
        <v>166</v>
      </c>
      <c r="C63" s="111" t="s">
        <v>168</v>
      </c>
      <c r="D63" s="112" t="s">
        <v>1028</v>
      </c>
      <c r="E63" s="113">
        <v>4306</v>
      </c>
      <c r="F63" s="114">
        <v>95</v>
      </c>
      <c r="G63" s="114">
        <v>143</v>
      </c>
      <c r="H63" s="114">
        <v>150</v>
      </c>
      <c r="I63" s="114">
        <v>151</v>
      </c>
      <c r="J63" s="114">
        <v>90</v>
      </c>
      <c r="K63" s="114">
        <v>83</v>
      </c>
      <c r="L63" s="114">
        <v>145</v>
      </c>
      <c r="M63" s="114">
        <v>169</v>
      </c>
      <c r="N63" s="114">
        <v>245</v>
      </c>
      <c r="O63" s="114">
        <v>263</v>
      </c>
      <c r="P63" s="114">
        <v>258</v>
      </c>
      <c r="Q63" s="114">
        <v>309</v>
      </c>
      <c r="R63" s="114">
        <v>334</v>
      </c>
      <c r="S63" s="114">
        <v>410</v>
      </c>
      <c r="T63" s="114">
        <v>466</v>
      </c>
      <c r="U63" s="114">
        <v>368</v>
      </c>
      <c r="V63" s="114">
        <v>297</v>
      </c>
      <c r="W63" s="114">
        <v>221</v>
      </c>
      <c r="X63" s="114">
        <v>77</v>
      </c>
      <c r="Y63" s="114">
        <v>25</v>
      </c>
      <c r="Z63" s="114">
        <v>4</v>
      </c>
      <c r="AA63" s="115">
        <v>3</v>
      </c>
    </row>
    <row r="64" spans="1:27" ht="16.5" customHeight="1" x14ac:dyDescent="0.15">
      <c r="A64" s="3" t="s">
        <v>165</v>
      </c>
      <c r="B64" s="3" t="s">
        <v>166</v>
      </c>
      <c r="C64" s="111" t="s">
        <v>169</v>
      </c>
      <c r="D64" s="112" t="s">
        <v>1028</v>
      </c>
      <c r="E64" s="113">
        <v>3592</v>
      </c>
      <c r="F64" s="114">
        <v>75</v>
      </c>
      <c r="G64" s="114">
        <v>139</v>
      </c>
      <c r="H64" s="114">
        <v>125</v>
      </c>
      <c r="I64" s="114">
        <v>103</v>
      </c>
      <c r="J64" s="114">
        <v>62</v>
      </c>
      <c r="K64" s="114">
        <v>87</v>
      </c>
      <c r="L64" s="114">
        <v>117</v>
      </c>
      <c r="M64" s="114">
        <v>172</v>
      </c>
      <c r="N64" s="114">
        <v>189</v>
      </c>
      <c r="O64" s="114">
        <v>232</v>
      </c>
      <c r="P64" s="114">
        <v>206</v>
      </c>
      <c r="Q64" s="114">
        <v>271</v>
      </c>
      <c r="R64" s="114">
        <v>274</v>
      </c>
      <c r="S64" s="114">
        <v>367</v>
      </c>
      <c r="T64" s="114">
        <v>341</v>
      </c>
      <c r="U64" s="114">
        <v>270</v>
      </c>
      <c r="V64" s="114">
        <v>245</v>
      </c>
      <c r="W64" s="114">
        <v>192</v>
      </c>
      <c r="X64" s="114">
        <v>93</v>
      </c>
      <c r="Y64" s="114">
        <v>27</v>
      </c>
      <c r="Z64" s="114">
        <v>5</v>
      </c>
      <c r="AA64" s="115" t="s">
        <v>1032</v>
      </c>
    </row>
    <row r="65" spans="1:27" ht="16.5" customHeight="1" x14ac:dyDescent="0.15">
      <c r="A65" s="3" t="s">
        <v>165</v>
      </c>
      <c r="B65" s="3" t="s">
        <v>166</v>
      </c>
      <c r="C65" s="111" t="s">
        <v>170</v>
      </c>
      <c r="D65" s="112" t="s">
        <v>1028</v>
      </c>
      <c r="E65" s="113">
        <v>3403</v>
      </c>
      <c r="F65" s="114">
        <v>63</v>
      </c>
      <c r="G65" s="114">
        <v>101</v>
      </c>
      <c r="H65" s="114">
        <v>120</v>
      </c>
      <c r="I65" s="114">
        <v>144</v>
      </c>
      <c r="J65" s="114">
        <v>85</v>
      </c>
      <c r="K65" s="114">
        <v>87</v>
      </c>
      <c r="L65" s="114">
        <v>108</v>
      </c>
      <c r="M65" s="114">
        <v>124</v>
      </c>
      <c r="N65" s="114">
        <v>160</v>
      </c>
      <c r="O65" s="114">
        <v>210</v>
      </c>
      <c r="P65" s="114">
        <v>199</v>
      </c>
      <c r="Q65" s="114">
        <v>209</v>
      </c>
      <c r="R65" s="114">
        <v>241</v>
      </c>
      <c r="S65" s="114">
        <v>330</v>
      </c>
      <c r="T65" s="114">
        <v>365</v>
      </c>
      <c r="U65" s="114">
        <v>294</v>
      </c>
      <c r="V65" s="114">
        <v>271</v>
      </c>
      <c r="W65" s="114">
        <v>180</v>
      </c>
      <c r="X65" s="114">
        <v>86</v>
      </c>
      <c r="Y65" s="114">
        <v>22</v>
      </c>
      <c r="Z65" s="114">
        <v>4</v>
      </c>
      <c r="AA65" s="115" t="s">
        <v>1032</v>
      </c>
    </row>
    <row r="66" spans="1:27" ht="16.5" customHeight="1" x14ac:dyDescent="0.15">
      <c r="A66" s="3" t="s">
        <v>165</v>
      </c>
      <c r="B66" s="3" t="s">
        <v>166</v>
      </c>
      <c r="C66" s="111" t="s">
        <v>171</v>
      </c>
      <c r="D66" s="112" t="s">
        <v>1028</v>
      </c>
      <c r="E66" s="113">
        <v>2410</v>
      </c>
      <c r="F66" s="114">
        <v>52</v>
      </c>
      <c r="G66" s="114">
        <v>58</v>
      </c>
      <c r="H66" s="114">
        <v>53</v>
      </c>
      <c r="I66" s="114">
        <v>94</v>
      </c>
      <c r="J66" s="114">
        <v>84</v>
      </c>
      <c r="K66" s="114">
        <v>113</v>
      </c>
      <c r="L66" s="114">
        <v>129</v>
      </c>
      <c r="M66" s="114">
        <v>104</v>
      </c>
      <c r="N66" s="114">
        <v>120</v>
      </c>
      <c r="O66" s="114">
        <v>116</v>
      </c>
      <c r="P66" s="114">
        <v>144</v>
      </c>
      <c r="Q66" s="114">
        <v>150</v>
      </c>
      <c r="R66" s="114">
        <v>196</v>
      </c>
      <c r="S66" s="114">
        <v>220</v>
      </c>
      <c r="T66" s="114">
        <v>234</v>
      </c>
      <c r="U66" s="114">
        <v>178</v>
      </c>
      <c r="V66" s="114">
        <v>165</v>
      </c>
      <c r="W66" s="114">
        <v>115</v>
      </c>
      <c r="X66" s="114">
        <v>66</v>
      </c>
      <c r="Y66" s="114">
        <v>17</v>
      </c>
      <c r="Z66" s="114">
        <v>2</v>
      </c>
      <c r="AA66" s="115" t="s">
        <v>1032</v>
      </c>
    </row>
    <row r="67" spans="1:27" ht="16.5" customHeight="1" x14ac:dyDescent="0.15">
      <c r="A67" s="3" t="s">
        <v>161</v>
      </c>
      <c r="B67" s="3" t="s">
        <v>162</v>
      </c>
      <c r="C67" s="111" t="s">
        <v>172</v>
      </c>
      <c r="D67" s="112" t="s">
        <v>1028</v>
      </c>
      <c r="E67" s="113">
        <v>5072</v>
      </c>
      <c r="F67" s="114">
        <v>130</v>
      </c>
      <c r="G67" s="114">
        <v>174</v>
      </c>
      <c r="H67" s="114">
        <v>164</v>
      </c>
      <c r="I67" s="114">
        <v>218</v>
      </c>
      <c r="J67" s="114">
        <v>90</v>
      </c>
      <c r="K67" s="114">
        <v>149</v>
      </c>
      <c r="L67" s="114">
        <v>177</v>
      </c>
      <c r="M67" s="114">
        <v>254</v>
      </c>
      <c r="N67" s="114">
        <v>304</v>
      </c>
      <c r="O67" s="114">
        <v>342</v>
      </c>
      <c r="P67" s="114">
        <v>279</v>
      </c>
      <c r="Q67" s="114">
        <v>353</v>
      </c>
      <c r="R67" s="114">
        <v>349</v>
      </c>
      <c r="S67" s="114">
        <v>454</v>
      </c>
      <c r="T67" s="114">
        <v>459</v>
      </c>
      <c r="U67" s="114">
        <v>366</v>
      </c>
      <c r="V67" s="114">
        <v>315</v>
      </c>
      <c r="W67" s="114">
        <v>275</v>
      </c>
      <c r="X67" s="114">
        <v>150</v>
      </c>
      <c r="Y67" s="114">
        <v>60</v>
      </c>
      <c r="Z67" s="114">
        <v>10</v>
      </c>
      <c r="AA67" s="115" t="s">
        <v>1032</v>
      </c>
    </row>
    <row r="68" spans="1:27" ht="16.5" customHeight="1" x14ac:dyDescent="0.15">
      <c r="A68" s="3" t="s">
        <v>161</v>
      </c>
      <c r="B68" s="3" t="s">
        <v>162</v>
      </c>
      <c r="C68" s="111" t="s">
        <v>173</v>
      </c>
      <c r="D68" s="112" t="s">
        <v>1028</v>
      </c>
      <c r="E68" s="113">
        <v>7398</v>
      </c>
      <c r="F68" s="114">
        <v>152</v>
      </c>
      <c r="G68" s="114">
        <v>194</v>
      </c>
      <c r="H68" s="114">
        <v>241</v>
      </c>
      <c r="I68" s="114">
        <v>173</v>
      </c>
      <c r="J68" s="114">
        <v>156</v>
      </c>
      <c r="K68" s="114">
        <v>211</v>
      </c>
      <c r="L68" s="114">
        <v>205</v>
      </c>
      <c r="M68" s="114">
        <v>329</v>
      </c>
      <c r="N68" s="114">
        <v>364</v>
      </c>
      <c r="O68" s="114">
        <v>488</v>
      </c>
      <c r="P68" s="114">
        <v>420</v>
      </c>
      <c r="Q68" s="114">
        <v>444</v>
      </c>
      <c r="R68" s="114">
        <v>533</v>
      </c>
      <c r="S68" s="114">
        <v>755</v>
      </c>
      <c r="T68" s="114">
        <v>742</v>
      </c>
      <c r="U68" s="114">
        <v>661</v>
      </c>
      <c r="V68" s="114">
        <v>559</v>
      </c>
      <c r="W68" s="114">
        <v>417</v>
      </c>
      <c r="X68" s="114">
        <v>256</v>
      </c>
      <c r="Y68" s="114">
        <v>73</v>
      </c>
      <c r="Z68" s="114">
        <v>19</v>
      </c>
      <c r="AA68" s="115">
        <v>6</v>
      </c>
    </row>
    <row r="69" spans="1:27" ht="16.5" customHeight="1" x14ac:dyDescent="0.15">
      <c r="A69" s="3" t="s">
        <v>84</v>
      </c>
      <c r="B69" s="3" t="s">
        <v>174</v>
      </c>
      <c r="C69" s="111" t="s">
        <v>175</v>
      </c>
      <c r="D69" s="112" t="s">
        <v>1028</v>
      </c>
      <c r="E69" s="113">
        <v>1356</v>
      </c>
      <c r="F69" s="114">
        <v>41</v>
      </c>
      <c r="G69" s="114">
        <v>40</v>
      </c>
      <c r="H69" s="114">
        <v>31</v>
      </c>
      <c r="I69" s="114">
        <v>31</v>
      </c>
      <c r="J69" s="114">
        <v>33</v>
      </c>
      <c r="K69" s="114">
        <v>59</v>
      </c>
      <c r="L69" s="114">
        <v>59</v>
      </c>
      <c r="M69" s="114">
        <v>60</v>
      </c>
      <c r="N69" s="114">
        <v>70</v>
      </c>
      <c r="O69" s="114">
        <v>90</v>
      </c>
      <c r="P69" s="114">
        <v>99</v>
      </c>
      <c r="Q69" s="114">
        <v>85</v>
      </c>
      <c r="R69" s="114">
        <v>94</v>
      </c>
      <c r="S69" s="114">
        <v>110</v>
      </c>
      <c r="T69" s="114">
        <v>128</v>
      </c>
      <c r="U69" s="114">
        <v>124</v>
      </c>
      <c r="V69" s="114">
        <v>109</v>
      </c>
      <c r="W69" s="114">
        <v>56</v>
      </c>
      <c r="X69" s="114">
        <v>33</v>
      </c>
      <c r="Y69" s="114">
        <v>4</v>
      </c>
      <c r="Z69" s="114" t="s">
        <v>1032</v>
      </c>
      <c r="AA69" s="115" t="s">
        <v>1032</v>
      </c>
    </row>
    <row r="70" spans="1:27" ht="16.5" customHeight="1" x14ac:dyDescent="0.15">
      <c r="A70" s="3" t="s">
        <v>84</v>
      </c>
      <c r="B70" s="3" t="s">
        <v>174</v>
      </c>
      <c r="C70" s="111" t="s">
        <v>176</v>
      </c>
      <c r="D70" s="112" t="s">
        <v>1028</v>
      </c>
      <c r="E70" s="113">
        <v>2838</v>
      </c>
      <c r="F70" s="114">
        <v>65</v>
      </c>
      <c r="G70" s="114">
        <v>93</v>
      </c>
      <c r="H70" s="114">
        <v>100</v>
      </c>
      <c r="I70" s="114">
        <v>89</v>
      </c>
      <c r="J70" s="114">
        <v>87</v>
      </c>
      <c r="K70" s="114">
        <v>115</v>
      </c>
      <c r="L70" s="114">
        <v>116</v>
      </c>
      <c r="M70" s="114">
        <v>159</v>
      </c>
      <c r="N70" s="114">
        <v>170</v>
      </c>
      <c r="O70" s="114">
        <v>176</v>
      </c>
      <c r="P70" s="114">
        <v>145</v>
      </c>
      <c r="Q70" s="114">
        <v>154</v>
      </c>
      <c r="R70" s="114">
        <v>200</v>
      </c>
      <c r="S70" s="114">
        <v>269</v>
      </c>
      <c r="T70" s="114">
        <v>257</v>
      </c>
      <c r="U70" s="114">
        <v>217</v>
      </c>
      <c r="V70" s="114">
        <v>175</v>
      </c>
      <c r="W70" s="114">
        <v>141</v>
      </c>
      <c r="X70" s="114">
        <v>86</v>
      </c>
      <c r="Y70" s="114">
        <v>18</v>
      </c>
      <c r="Z70" s="114">
        <v>4</v>
      </c>
      <c r="AA70" s="115">
        <v>2</v>
      </c>
    </row>
    <row r="71" spans="1:27" ht="16.5" customHeight="1" x14ac:dyDescent="0.15">
      <c r="A71" s="3" t="s">
        <v>84</v>
      </c>
      <c r="B71" s="3" t="s">
        <v>174</v>
      </c>
      <c r="C71" s="111" t="s">
        <v>177</v>
      </c>
      <c r="D71" s="112" t="s">
        <v>1028</v>
      </c>
      <c r="E71" s="113">
        <v>2791</v>
      </c>
      <c r="F71" s="114">
        <v>71</v>
      </c>
      <c r="G71" s="114">
        <v>109</v>
      </c>
      <c r="H71" s="114">
        <v>124</v>
      </c>
      <c r="I71" s="114">
        <v>82</v>
      </c>
      <c r="J71" s="114">
        <v>74</v>
      </c>
      <c r="K71" s="114">
        <v>114</v>
      </c>
      <c r="L71" s="114">
        <v>115</v>
      </c>
      <c r="M71" s="114">
        <v>129</v>
      </c>
      <c r="N71" s="114">
        <v>148</v>
      </c>
      <c r="O71" s="114">
        <v>179</v>
      </c>
      <c r="P71" s="114">
        <v>158</v>
      </c>
      <c r="Q71" s="114">
        <v>181</v>
      </c>
      <c r="R71" s="114">
        <v>205</v>
      </c>
      <c r="S71" s="114">
        <v>211</v>
      </c>
      <c r="T71" s="114">
        <v>205</v>
      </c>
      <c r="U71" s="114">
        <v>173</v>
      </c>
      <c r="V71" s="114">
        <v>169</v>
      </c>
      <c r="W71" s="114">
        <v>185</v>
      </c>
      <c r="X71" s="114">
        <v>113</v>
      </c>
      <c r="Y71" s="114">
        <v>39</v>
      </c>
      <c r="Z71" s="114">
        <v>7</v>
      </c>
      <c r="AA71" s="115" t="s">
        <v>1032</v>
      </c>
    </row>
    <row r="72" spans="1:27" ht="16.5" customHeight="1" x14ac:dyDescent="0.15">
      <c r="A72" s="3" t="s">
        <v>84</v>
      </c>
      <c r="B72" s="3" t="s">
        <v>174</v>
      </c>
      <c r="C72" s="111" t="s">
        <v>178</v>
      </c>
      <c r="D72" s="112" t="s">
        <v>1028</v>
      </c>
      <c r="E72" s="113">
        <v>4568</v>
      </c>
      <c r="F72" s="114">
        <v>139</v>
      </c>
      <c r="G72" s="114">
        <v>156</v>
      </c>
      <c r="H72" s="114">
        <v>158</v>
      </c>
      <c r="I72" s="114">
        <v>140</v>
      </c>
      <c r="J72" s="114">
        <v>131</v>
      </c>
      <c r="K72" s="114">
        <v>132</v>
      </c>
      <c r="L72" s="114">
        <v>160</v>
      </c>
      <c r="M72" s="114">
        <v>230</v>
      </c>
      <c r="N72" s="114">
        <v>245</v>
      </c>
      <c r="O72" s="114">
        <v>274</v>
      </c>
      <c r="P72" s="114">
        <v>286</v>
      </c>
      <c r="Q72" s="114">
        <v>335</v>
      </c>
      <c r="R72" s="114">
        <v>352</v>
      </c>
      <c r="S72" s="114">
        <v>412</v>
      </c>
      <c r="T72" s="114">
        <v>413</v>
      </c>
      <c r="U72" s="114">
        <v>318</v>
      </c>
      <c r="V72" s="114">
        <v>283</v>
      </c>
      <c r="W72" s="114">
        <v>227</v>
      </c>
      <c r="X72" s="114">
        <v>133</v>
      </c>
      <c r="Y72" s="114">
        <v>35</v>
      </c>
      <c r="Z72" s="114">
        <v>7</v>
      </c>
      <c r="AA72" s="115">
        <v>2</v>
      </c>
    </row>
    <row r="73" spans="1:27" ht="16.5" customHeight="1" x14ac:dyDescent="0.15">
      <c r="A73" s="3" t="s">
        <v>84</v>
      </c>
      <c r="B73" s="3" t="s">
        <v>174</v>
      </c>
      <c r="C73" s="111" t="s">
        <v>179</v>
      </c>
      <c r="D73" s="112" t="s">
        <v>1028</v>
      </c>
      <c r="E73" s="113">
        <v>5074</v>
      </c>
      <c r="F73" s="114">
        <v>195</v>
      </c>
      <c r="G73" s="114">
        <v>235</v>
      </c>
      <c r="H73" s="114">
        <v>189</v>
      </c>
      <c r="I73" s="114">
        <v>131</v>
      </c>
      <c r="J73" s="114">
        <v>119</v>
      </c>
      <c r="K73" s="114">
        <v>174</v>
      </c>
      <c r="L73" s="114">
        <v>251</v>
      </c>
      <c r="M73" s="114">
        <v>355</v>
      </c>
      <c r="N73" s="114">
        <v>371</v>
      </c>
      <c r="O73" s="114">
        <v>442</v>
      </c>
      <c r="P73" s="114">
        <v>320</v>
      </c>
      <c r="Q73" s="114">
        <v>343</v>
      </c>
      <c r="R73" s="114">
        <v>291</v>
      </c>
      <c r="S73" s="114">
        <v>341</v>
      </c>
      <c r="T73" s="114">
        <v>329</v>
      </c>
      <c r="U73" s="114">
        <v>211</v>
      </c>
      <c r="V73" s="114">
        <v>184</v>
      </c>
      <c r="W73" s="114">
        <v>137</v>
      </c>
      <c r="X73" s="114">
        <v>81</v>
      </c>
      <c r="Y73" s="114">
        <v>20</v>
      </c>
      <c r="Z73" s="114">
        <v>4</v>
      </c>
      <c r="AA73" s="115">
        <v>351</v>
      </c>
    </row>
    <row r="74" spans="1:27" ht="16.5" customHeight="1" x14ac:dyDescent="0.15">
      <c r="A74" s="3" t="s">
        <v>84</v>
      </c>
      <c r="B74" s="3" t="s">
        <v>174</v>
      </c>
      <c r="C74" s="111" t="s">
        <v>180</v>
      </c>
      <c r="D74" s="112" t="s">
        <v>1028</v>
      </c>
      <c r="E74" s="113">
        <v>2045</v>
      </c>
      <c r="F74" s="114">
        <v>78</v>
      </c>
      <c r="G74" s="114">
        <v>82</v>
      </c>
      <c r="H74" s="114">
        <v>82</v>
      </c>
      <c r="I74" s="114">
        <v>106</v>
      </c>
      <c r="J74" s="114">
        <v>42</v>
      </c>
      <c r="K74" s="114">
        <v>64</v>
      </c>
      <c r="L74" s="114">
        <v>90</v>
      </c>
      <c r="M74" s="114">
        <v>122</v>
      </c>
      <c r="N74" s="114">
        <v>158</v>
      </c>
      <c r="O74" s="114">
        <v>127</v>
      </c>
      <c r="P74" s="114">
        <v>102</v>
      </c>
      <c r="Q74" s="114">
        <v>136</v>
      </c>
      <c r="R74" s="114">
        <v>151</v>
      </c>
      <c r="S74" s="114">
        <v>151</v>
      </c>
      <c r="T74" s="114">
        <v>165</v>
      </c>
      <c r="U74" s="114">
        <v>126</v>
      </c>
      <c r="V74" s="114">
        <v>102</v>
      </c>
      <c r="W74" s="114">
        <v>92</v>
      </c>
      <c r="X74" s="114">
        <v>51</v>
      </c>
      <c r="Y74" s="114">
        <v>13</v>
      </c>
      <c r="Z74" s="114">
        <v>5</v>
      </c>
      <c r="AA74" s="115" t="s">
        <v>1032</v>
      </c>
    </row>
    <row r="75" spans="1:27" ht="16.5" customHeight="1" x14ac:dyDescent="0.15">
      <c r="A75" s="3" t="s">
        <v>84</v>
      </c>
      <c r="B75" s="3" t="s">
        <v>174</v>
      </c>
      <c r="C75" s="111" t="s">
        <v>181</v>
      </c>
      <c r="D75" s="112" t="s">
        <v>1028</v>
      </c>
      <c r="E75" s="113">
        <v>1911</v>
      </c>
      <c r="F75" s="114">
        <v>76</v>
      </c>
      <c r="G75" s="114">
        <v>68</v>
      </c>
      <c r="H75" s="114">
        <v>90</v>
      </c>
      <c r="I75" s="114">
        <v>83</v>
      </c>
      <c r="J75" s="114">
        <v>118</v>
      </c>
      <c r="K75" s="114">
        <v>134</v>
      </c>
      <c r="L75" s="114">
        <v>113</v>
      </c>
      <c r="M75" s="114">
        <v>111</v>
      </c>
      <c r="N75" s="114">
        <v>126</v>
      </c>
      <c r="O75" s="114">
        <v>114</v>
      </c>
      <c r="P75" s="114">
        <v>122</v>
      </c>
      <c r="Q75" s="114">
        <v>130</v>
      </c>
      <c r="R75" s="114">
        <v>133</v>
      </c>
      <c r="S75" s="114">
        <v>131</v>
      </c>
      <c r="T75" s="114">
        <v>92</v>
      </c>
      <c r="U75" s="114">
        <v>84</v>
      </c>
      <c r="V75" s="114">
        <v>75</v>
      </c>
      <c r="W75" s="114">
        <v>59</v>
      </c>
      <c r="X75" s="114">
        <v>45</v>
      </c>
      <c r="Y75" s="114">
        <v>6</v>
      </c>
      <c r="Z75" s="114">
        <v>1</v>
      </c>
      <c r="AA75" s="115" t="s">
        <v>1032</v>
      </c>
    </row>
    <row r="76" spans="1:27" ht="16.5" customHeight="1" x14ac:dyDescent="0.15">
      <c r="A76" s="3" t="s">
        <v>84</v>
      </c>
      <c r="B76" s="3" t="s">
        <v>174</v>
      </c>
      <c r="C76" s="111" t="s">
        <v>182</v>
      </c>
      <c r="D76" s="112" t="s">
        <v>1028</v>
      </c>
      <c r="E76" s="113">
        <v>2156</v>
      </c>
      <c r="F76" s="114">
        <v>53</v>
      </c>
      <c r="G76" s="114">
        <v>51</v>
      </c>
      <c r="H76" s="114">
        <v>73</v>
      </c>
      <c r="I76" s="114">
        <v>41</v>
      </c>
      <c r="J76" s="114">
        <v>65</v>
      </c>
      <c r="K76" s="114">
        <v>82</v>
      </c>
      <c r="L76" s="114">
        <v>81</v>
      </c>
      <c r="M76" s="114">
        <v>115</v>
      </c>
      <c r="N76" s="114">
        <v>126</v>
      </c>
      <c r="O76" s="114">
        <v>135</v>
      </c>
      <c r="P76" s="114">
        <v>121</v>
      </c>
      <c r="Q76" s="114">
        <v>146</v>
      </c>
      <c r="R76" s="114">
        <v>132</v>
      </c>
      <c r="S76" s="114">
        <v>147</v>
      </c>
      <c r="T76" s="114">
        <v>191</v>
      </c>
      <c r="U76" s="114">
        <v>155</v>
      </c>
      <c r="V76" s="114">
        <v>133</v>
      </c>
      <c r="W76" s="114">
        <v>92</v>
      </c>
      <c r="X76" s="114">
        <v>61</v>
      </c>
      <c r="Y76" s="114">
        <v>24</v>
      </c>
      <c r="Z76" s="114">
        <v>2</v>
      </c>
      <c r="AA76" s="115">
        <v>130</v>
      </c>
    </row>
    <row r="77" spans="1:27" ht="16.5" customHeight="1" x14ac:dyDescent="0.15">
      <c r="A77" s="3" t="s">
        <v>84</v>
      </c>
      <c r="B77" s="3" t="s">
        <v>174</v>
      </c>
      <c r="C77" s="111" t="s">
        <v>183</v>
      </c>
      <c r="D77" s="112" t="s">
        <v>1028</v>
      </c>
      <c r="E77" s="113">
        <v>2941</v>
      </c>
      <c r="F77" s="114">
        <v>73</v>
      </c>
      <c r="G77" s="114">
        <v>101</v>
      </c>
      <c r="H77" s="114">
        <v>123</v>
      </c>
      <c r="I77" s="114">
        <v>90</v>
      </c>
      <c r="J77" s="114">
        <v>66</v>
      </c>
      <c r="K77" s="114">
        <v>95</v>
      </c>
      <c r="L77" s="114">
        <v>129</v>
      </c>
      <c r="M77" s="114">
        <v>129</v>
      </c>
      <c r="N77" s="114">
        <v>194</v>
      </c>
      <c r="O77" s="114">
        <v>215</v>
      </c>
      <c r="P77" s="114">
        <v>176</v>
      </c>
      <c r="Q77" s="114">
        <v>174</v>
      </c>
      <c r="R77" s="114">
        <v>178</v>
      </c>
      <c r="S77" s="114">
        <v>236</v>
      </c>
      <c r="T77" s="114">
        <v>239</v>
      </c>
      <c r="U77" s="114">
        <v>176</v>
      </c>
      <c r="V77" s="114">
        <v>174</v>
      </c>
      <c r="W77" s="114">
        <v>154</v>
      </c>
      <c r="X77" s="114">
        <v>103</v>
      </c>
      <c r="Y77" s="114">
        <v>27</v>
      </c>
      <c r="Z77" s="114">
        <v>5</v>
      </c>
      <c r="AA77" s="115">
        <v>84</v>
      </c>
    </row>
    <row r="78" spans="1:27" ht="16.5" customHeight="1" x14ac:dyDescent="0.15">
      <c r="A78" s="3" t="s">
        <v>84</v>
      </c>
      <c r="B78" s="3" t="s">
        <v>174</v>
      </c>
      <c r="C78" s="111" t="s">
        <v>184</v>
      </c>
      <c r="D78" s="112" t="s">
        <v>1028</v>
      </c>
      <c r="E78" s="113">
        <v>15129</v>
      </c>
      <c r="F78" s="114">
        <v>623</v>
      </c>
      <c r="G78" s="114">
        <v>690</v>
      </c>
      <c r="H78" s="114">
        <v>628</v>
      </c>
      <c r="I78" s="114">
        <v>477</v>
      </c>
      <c r="J78" s="114">
        <v>586</v>
      </c>
      <c r="K78" s="114">
        <v>808</v>
      </c>
      <c r="L78" s="114">
        <v>908</v>
      </c>
      <c r="M78" s="114">
        <v>1097</v>
      </c>
      <c r="N78" s="114">
        <v>1175</v>
      </c>
      <c r="O78" s="114">
        <v>1234</v>
      </c>
      <c r="P78" s="114">
        <v>1026</v>
      </c>
      <c r="Q78" s="114">
        <v>911</v>
      </c>
      <c r="R78" s="114">
        <v>874</v>
      </c>
      <c r="S78" s="114">
        <v>892</v>
      </c>
      <c r="T78" s="114">
        <v>1001</v>
      </c>
      <c r="U78" s="114">
        <v>678</v>
      </c>
      <c r="V78" s="114">
        <v>550</v>
      </c>
      <c r="W78" s="114">
        <v>373</v>
      </c>
      <c r="X78" s="114">
        <v>179</v>
      </c>
      <c r="Y78" s="114">
        <v>53</v>
      </c>
      <c r="Z78" s="114">
        <v>5</v>
      </c>
      <c r="AA78" s="115">
        <v>361</v>
      </c>
    </row>
    <row r="79" spans="1:27" ht="16.5" customHeight="1" x14ac:dyDescent="0.15">
      <c r="A79" s="3" t="s">
        <v>84</v>
      </c>
      <c r="B79" s="3" t="s">
        <v>185</v>
      </c>
      <c r="C79" s="111" t="s">
        <v>186</v>
      </c>
      <c r="D79" s="112" t="s">
        <v>1028</v>
      </c>
      <c r="E79" s="113">
        <v>5772</v>
      </c>
      <c r="F79" s="114">
        <v>199</v>
      </c>
      <c r="G79" s="114">
        <v>229</v>
      </c>
      <c r="H79" s="114">
        <v>222</v>
      </c>
      <c r="I79" s="114">
        <v>191</v>
      </c>
      <c r="J79" s="114">
        <v>194</v>
      </c>
      <c r="K79" s="114">
        <v>281</v>
      </c>
      <c r="L79" s="114">
        <v>286</v>
      </c>
      <c r="M79" s="114">
        <v>302</v>
      </c>
      <c r="N79" s="114">
        <v>353</v>
      </c>
      <c r="O79" s="114">
        <v>441</v>
      </c>
      <c r="P79" s="114">
        <v>415</v>
      </c>
      <c r="Q79" s="114">
        <v>418</v>
      </c>
      <c r="R79" s="114">
        <v>392</v>
      </c>
      <c r="S79" s="114">
        <v>425</v>
      </c>
      <c r="T79" s="114">
        <v>417</v>
      </c>
      <c r="U79" s="114">
        <v>359</v>
      </c>
      <c r="V79" s="114">
        <v>309</v>
      </c>
      <c r="W79" s="114">
        <v>213</v>
      </c>
      <c r="X79" s="114">
        <v>69</v>
      </c>
      <c r="Y79" s="114">
        <v>24</v>
      </c>
      <c r="Z79" s="114">
        <v>10</v>
      </c>
      <c r="AA79" s="115">
        <v>23</v>
      </c>
    </row>
    <row r="80" spans="1:27" ht="16.5" customHeight="1" x14ac:dyDescent="0.15">
      <c r="A80" s="3" t="s">
        <v>84</v>
      </c>
      <c r="B80" s="3" t="s">
        <v>185</v>
      </c>
      <c r="C80" s="111" t="s">
        <v>187</v>
      </c>
      <c r="D80" s="112" t="s">
        <v>1028</v>
      </c>
      <c r="E80" s="113">
        <v>11648</v>
      </c>
      <c r="F80" s="114">
        <v>302</v>
      </c>
      <c r="G80" s="114">
        <v>396</v>
      </c>
      <c r="H80" s="114">
        <v>408</v>
      </c>
      <c r="I80" s="114">
        <v>371</v>
      </c>
      <c r="J80" s="114">
        <v>332</v>
      </c>
      <c r="K80" s="114">
        <v>434</v>
      </c>
      <c r="L80" s="114">
        <v>458</v>
      </c>
      <c r="M80" s="114">
        <v>578</v>
      </c>
      <c r="N80" s="114">
        <v>656</v>
      </c>
      <c r="O80" s="114">
        <v>868</v>
      </c>
      <c r="P80" s="114">
        <v>804</v>
      </c>
      <c r="Q80" s="114">
        <v>879</v>
      </c>
      <c r="R80" s="114">
        <v>777</v>
      </c>
      <c r="S80" s="114">
        <v>1021</v>
      </c>
      <c r="T80" s="114">
        <v>1060</v>
      </c>
      <c r="U80" s="114">
        <v>842</v>
      </c>
      <c r="V80" s="114">
        <v>766</v>
      </c>
      <c r="W80" s="114">
        <v>419</v>
      </c>
      <c r="X80" s="114">
        <v>205</v>
      </c>
      <c r="Y80" s="114">
        <v>43</v>
      </c>
      <c r="Z80" s="114">
        <v>8</v>
      </c>
      <c r="AA80" s="115">
        <v>21</v>
      </c>
    </row>
    <row r="81" spans="1:27" ht="16.5" customHeight="1" x14ac:dyDescent="0.15">
      <c r="A81" s="3" t="s">
        <v>84</v>
      </c>
      <c r="B81" s="3" t="s">
        <v>185</v>
      </c>
      <c r="C81" s="111" t="s">
        <v>188</v>
      </c>
      <c r="D81" s="112" t="s">
        <v>1028</v>
      </c>
      <c r="E81" s="113">
        <v>1569</v>
      </c>
      <c r="F81" s="114">
        <v>43</v>
      </c>
      <c r="G81" s="114">
        <v>37</v>
      </c>
      <c r="H81" s="114">
        <v>67</v>
      </c>
      <c r="I81" s="114">
        <v>48</v>
      </c>
      <c r="J81" s="114">
        <v>42</v>
      </c>
      <c r="K81" s="114">
        <v>62</v>
      </c>
      <c r="L81" s="114">
        <v>60</v>
      </c>
      <c r="M81" s="114">
        <v>69</v>
      </c>
      <c r="N81" s="114">
        <v>108</v>
      </c>
      <c r="O81" s="114">
        <v>122</v>
      </c>
      <c r="P81" s="114">
        <v>91</v>
      </c>
      <c r="Q81" s="114">
        <v>99</v>
      </c>
      <c r="R81" s="114">
        <v>96</v>
      </c>
      <c r="S81" s="114">
        <v>120</v>
      </c>
      <c r="T81" s="114">
        <v>122</v>
      </c>
      <c r="U81" s="114">
        <v>119</v>
      </c>
      <c r="V81" s="114">
        <v>99</v>
      </c>
      <c r="W81" s="114">
        <v>87</v>
      </c>
      <c r="X81" s="114">
        <v>59</v>
      </c>
      <c r="Y81" s="114">
        <v>18</v>
      </c>
      <c r="Z81" s="114">
        <v>1</v>
      </c>
      <c r="AA81" s="115" t="s">
        <v>1032</v>
      </c>
    </row>
    <row r="82" spans="1:27" ht="16.5" customHeight="1" x14ac:dyDescent="0.15">
      <c r="A82" s="3" t="s">
        <v>84</v>
      </c>
      <c r="B82" s="3" t="s">
        <v>185</v>
      </c>
      <c r="C82" s="111" t="s">
        <v>189</v>
      </c>
      <c r="D82" s="112" t="s">
        <v>1028</v>
      </c>
      <c r="E82" s="113">
        <v>870</v>
      </c>
      <c r="F82" s="114">
        <v>15</v>
      </c>
      <c r="G82" s="114">
        <v>23</v>
      </c>
      <c r="H82" s="114">
        <v>27</v>
      </c>
      <c r="I82" s="114">
        <v>18</v>
      </c>
      <c r="J82" s="114">
        <v>9</v>
      </c>
      <c r="K82" s="114">
        <v>18</v>
      </c>
      <c r="L82" s="114">
        <v>26</v>
      </c>
      <c r="M82" s="114">
        <v>31</v>
      </c>
      <c r="N82" s="114">
        <v>34</v>
      </c>
      <c r="O82" s="114">
        <v>47</v>
      </c>
      <c r="P82" s="114">
        <v>59</v>
      </c>
      <c r="Q82" s="114">
        <v>50</v>
      </c>
      <c r="R82" s="114">
        <v>65</v>
      </c>
      <c r="S82" s="114">
        <v>87</v>
      </c>
      <c r="T82" s="114">
        <v>81</v>
      </c>
      <c r="U82" s="114">
        <v>69</v>
      </c>
      <c r="V82" s="114">
        <v>73</v>
      </c>
      <c r="W82" s="114">
        <v>76</v>
      </c>
      <c r="X82" s="114">
        <v>51</v>
      </c>
      <c r="Y82" s="114">
        <v>10</v>
      </c>
      <c r="Z82" s="114">
        <v>1</v>
      </c>
      <c r="AA82" s="115" t="s">
        <v>1032</v>
      </c>
    </row>
    <row r="83" spans="1:27" ht="16.5" customHeight="1" x14ac:dyDescent="0.15">
      <c r="A83" s="3" t="s">
        <v>84</v>
      </c>
      <c r="B83" s="3" t="s">
        <v>174</v>
      </c>
      <c r="C83" s="111" t="s">
        <v>190</v>
      </c>
      <c r="D83" s="112" t="s">
        <v>1028</v>
      </c>
      <c r="E83" s="113">
        <v>1831</v>
      </c>
      <c r="F83" s="114">
        <v>45</v>
      </c>
      <c r="G83" s="114">
        <v>47</v>
      </c>
      <c r="H83" s="114">
        <v>56</v>
      </c>
      <c r="I83" s="114">
        <v>49</v>
      </c>
      <c r="J83" s="114">
        <v>27</v>
      </c>
      <c r="K83" s="114">
        <v>56</v>
      </c>
      <c r="L83" s="114">
        <v>46</v>
      </c>
      <c r="M83" s="114">
        <v>54</v>
      </c>
      <c r="N83" s="114">
        <v>81</v>
      </c>
      <c r="O83" s="114">
        <v>118</v>
      </c>
      <c r="P83" s="114">
        <v>129</v>
      </c>
      <c r="Q83" s="114">
        <v>133</v>
      </c>
      <c r="R83" s="114">
        <v>130</v>
      </c>
      <c r="S83" s="114">
        <v>176</v>
      </c>
      <c r="T83" s="114">
        <v>207</v>
      </c>
      <c r="U83" s="114">
        <v>155</v>
      </c>
      <c r="V83" s="114">
        <v>143</v>
      </c>
      <c r="W83" s="114">
        <v>113</v>
      </c>
      <c r="X83" s="114">
        <v>50</v>
      </c>
      <c r="Y83" s="114">
        <v>15</v>
      </c>
      <c r="Z83" s="114" t="s">
        <v>1032</v>
      </c>
      <c r="AA83" s="115">
        <v>1</v>
      </c>
    </row>
    <row r="84" spans="1:27" ht="16.5" customHeight="1" x14ac:dyDescent="0.15">
      <c r="A84" s="3" t="s">
        <v>84</v>
      </c>
      <c r="B84" s="3" t="s">
        <v>174</v>
      </c>
      <c r="C84" s="111" t="s">
        <v>191</v>
      </c>
      <c r="D84" s="112" t="s">
        <v>1028</v>
      </c>
      <c r="E84" s="113">
        <v>2745</v>
      </c>
      <c r="F84" s="114">
        <v>52</v>
      </c>
      <c r="G84" s="114">
        <v>68</v>
      </c>
      <c r="H84" s="114">
        <v>87</v>
      </c>
      <c r="I84" s="114">
        <v>59</v>
      </c>
      <c r="J84" s="114">
        <v>69</v>
      </c>
      <c r="K84" s="114">
        <v>78</v>
      </c>
      <c r="L84" s="114">
        <v>64</v>
      </c>
      <c r="M84" s="114">
        <v>117</v>
      </c>
      <c r="N84" s="114">
        <v>148</v>
      </c>
      <c r="O84" s="114">
        <v>181</v>
      </c>
      <c r="P84" s="114">
        <v>190</v>
      </c>
      <c r="Q84" s="114">
        <v>188</v>
      </c>
      <c r="R84" s="114">
        <v>203</v>
      </c>
      <c r="S84" s="114">
        <v>244</v>
      </c>
      <c r="T84" s="114">
        <v>267</v>
      </c>
      <c r="U84" s="114">
        <v>220</v>
      </c>
      <c r="V84" s="114">
        <v>204</v>
      </c>
      <c r="W84" s="114">
        <v>140</v>
      </c>
      <c r="X84" s="114">
        <v>65</v>
      </c>
      <c r="Y84" s="114">
        <v>13</v>
      </c>
      <c r="Z84" s="114">
        <v>1</v>
      </c>
      <c r="AA84" s="115">
        <v>87</v>
      </c>
    </row>
    <row r="85" spans="1:27" ht="16.5" customHeight="1" x14ac:dyDescent="0.15">
      <c r="A85" s="3" t="s">
        <v>84</v>
      </c>
      <c r="B85" s="3" t="s">
        <v>174</v>
      </c>
      <c r="C85" s="111" t="s">
        <v>192</v>
      </c>
      <c r="D85" s="112" t="s">
        <v>1028</v>
      </c>
      <c r="E85" s="113">
        <v>3180</v>
      </c>
      <c r="F85" s="114">
        <v>92</v>
      </c>
      <c r="G85" s="114">
        <v>114</v>
      </c>
      <c r="H85" s="114">
        <v>138</v>
      </c>
      <c r="I85" s="114">
        <v>128</v>
      </c>
      <c r="J85" s="114">
        <v>96</v>
      </c>
      <c r="K85" s="114">
        <v>93</v>
      </c>
      <c r="L85" s="114">
        <v>121</v>
      </c>
      <c r="M85" s="114">
        <v>138</v>
      </c>
      <c r="N85" s="114">
        <v>187</v>
      </c>
      <c r="O85" s="114">
        <v>184</v>
      </c>
      <c r="P85" s="114">
        <v>189</v>
      </c>
      <c r="Q85" s="114">
        <v>211</v>
      </c>
      <c r="R85" s="114">
        <v>207</v>
      </c>
      <c r="S85" s="114">
        <v>293</v>
      </c>
      <c r="T85" s="114">
        <v>316</v>
      </c>
      <c r="U85" s="114">
        <v>247</v>
      </c>
      <c r="V85" s="114">
        <v>199</v>
      </c>
      <c r="W85" s="114">
        <v>126</v>
      </c>
      <c r="X85" s="114">
        <v>68</v>
      </c>
      <c r="Y85" s="114">
        <v>24</v>
      </c>
      <c r="Z85" s="114">
        <v>9</v>
      </c>
      <c r="AA85" s="115" t="s">
        <v>1032</v>
      </c>
    </row>
    <row r="86" spans="1:27" ht="16.5" customHeight="1" x14ac:dyDescent="0.15">
      <c r="A86" s="3" t="s">
        <v>84</v>
      </c>
      <c r="B86" s="3" t="s">
        <v>174</v>
      </c>
      <c r="C86" s="111" t="s">
        <v>193</v>
      </c>
      <c r="D86" s="112" t="s">
        <v>1028</v>
      </c>
      <c r="E86" s="113">
        <v>18000</v>
      </c>
      <c r="F86" s="114">
        <v>473</v>
      </c>
      <c r="G86" s="114">
        <v>556</v>
      </c>
      <c r="H86" s="114">
        <v>638</v>
      </c>
      <c r="I86" s="114">
        <v>819</v>
      </c>
      <c r="J86" s="114">
        <v>553</v>
      </c>
      <c r="K86" s="114">
        <v>598</v>
      </c>
      <c r="L86" s="114">
        <v>640</v>
      </c>
      <c r="M86" s="114">
        <v>795</v>
      </c>
      <c r="N86" s="114">
        <v>972</v>
      </c>
      <c r="O86" s="114">
        <v>1159</v>
      </c>
      <c r="P86" s="114">
        <v>1123</v>
      </c>
      <c r="Q86" s="114">
        <v>1151</v>
      </c>
      <c r="R86" s="114">
        <v>1210</v>
      </c>
      <c r="S86" s="114">
        <v>1646</v>
      </c>
      <c r="T86" s="114">
        <v>1784</v>
      </c>
      <c r="U86" s="114">
        <v>1265</v>
      </c>
      <c r="V86" s="114">
        <v>1192</v>
      </c>
      <c r="W86" s="114">
        <v>814</v>
      </c>
      <c r="X86" s="114">
        <v>412</v>
      </c>
      <c r="Y86" s="114">
        <v>128</v>
      </c>
      <c r="Z86" s="114">
        <v>19</v>
      </c>
      <c r="AA86" s="115">
        <v>53</v>
      </c>
    </row>
    <row r="87" spans="1:27" ht="16.5" customHeight="1" x14ac:dyDescent="0.15">
      <c r="A87" s="3" t="s">
        <v>84</v>
      </c>
      <c r="B87" s="3" t="s">
        <v>174</v>
      </c>
      <c r="C87" s="111" t="s">
        <v>194</v>
      </c>
      <c r="D87" s="112" t="s">
        <v>1028</v>
      </c>
      <c r="E87" s="113">
        <v>1165</v>
      </c>
      <c r="F87" s="114">
        <v>39</v>
      </c>
      <c r="G87" s="114">
        <v>29</v>
      </c>
      <c r="H87" s="114">
        <v>63</v>
      </c>
      <c r="I87" s="114">
        <v>36</v>
      </c>
      <c r="J87" s="114">
        <v>32</v>
      </c>
      <c r="K87" s="114">
        <v>64</v>
      </c>
      <c r="L87" s="114">
        <v>66</v>
      </c>
      <c r="M87" s="114">
        <v>78</v>
      </c>
      <c r="N87" s="114">
        <v>79</v>
      </c>
      <c r="O87" s="114">
        <v>96</v>
      </c>
      <c r="P87" s="114">
        <v>76</v>
      </c>
      <c r="Q87" s="114">
        <v>80</v>
      </c>
      <c r="R87" s="114">
        <v>66</v>
      </c>
      <c r="S87" s="114">
        <v>84</v>
      </c>
      <c r="T87" s="114">
        <v>92</v>
      </c>
      <c r="U87" s="114">
        <v>59</v>
      </c>
      <c r="V87" s="114">
        <v>62</v>
      </c>
      <c r="W87" s="114">
        <v>38</v>
      </c>
      <c r="X87" s="114">
        <v>18</v>
      </c>
      <c r="Y87" s="114">
        <v>8</v>
      </c>
      <c r="Z87" s="114" t="s">
        <v>1032</v>
      </c>
      <c r="AA87" s="115" t="s">
        <v>1032</v>
      </c>
    </row>
    <row r="88" spans="1:27" ht="16.5" customHeight="1" x14ac:dyDescent="0.15">
      <c r="A88" s="3" t="s">
        <v>195</v>
      </c>
      <c r="B88" s="3" t="s">
        <v>101</v>
      </c>
      <c r="C88" s="111" t="s">
        <v>196</v>
      </c>
      <c r="D88" s="112" t="s">
        <v>1028</v>
      </c>
      <c r="E88" s="113">
        <v>7319</v>
      </c>
      <c r="F88" s="114">
        <v>193</v>
      </c>
      <c r="G88" s="114">
        <v>240</v>
      </c>
      <c r="H88" s="114">
        <v>260</v>
      </c>
      <c r="I88" s="114">
        <v>271</v>
      </c>
      <c r="J88" s="114">
        <v>227</v>
      </c>
      <c r="K88" s="114">
        <v>216</v>
      </c>
      <c r="L88" s="114">
        <v>312</v>
      </c>
      <c r="M88" s="114">
        <v>317</v>
      </c>
      <c r="N88" s="114">
        <v>324</v>
      </c>
      <c r="O88" s="114">
        <v>453</v>
      </c>
      <c r="P88" s="114">
        <v>551</v>
      </c>
      <c r="Q88" s="114">
        <v>720</v>
      </c>
      <c r="R88" s="114">
        <v>666</v>
      </c>
      <c r="S88" s="114">
        <v>636</v>
      </c>
      <c r="T88" s="114">
        <v>605</v>
      </c>
      <c r="U88" s="114">
        <v>419</v>
      </c>
      <c r="V88" s="114">
        <v>402</v>
      </c>
      <c r="W88" s="114">
        <v>304</v>
      </c>
      <c r="X88" s="114">
        <v>138</v>
      </c>
      <c r="Y88" s="114">
        <v>41</v>
      </c>
      <c r="Z88" s="114">
        <v>10</v>
      </c>
      <c r="AA88" s="115">
        <v>14</v>
      </c>
    </row>
    <row r="89" spans="1:27" ht="16.5" customHeight="1" x14ac:dyDescent="0.15">
      <c r="A89" s="3" t="s">
        <v>65</v>
      </c>
      <c r="B89" s="3" t="s">
        <v>117</v>
      </c>
      <c r="C89" s="111" t="s">
        <v>197</v>
      </c>
      <c r="D89" s="112" t="s">
        <v>1028</v>
      </c>
      <c r="E89" s="113">
        <v>5120</v>
      </c>
      <c r="F89" s="114">
        <v>132</v>
      </c>
      <c r="G89" s="114">
        <v>148</v>
      </c>
      <c r="H89" s="114">
        <v>159</v>
      </c>
      <c r="I89" s="114">
        <v>190</v>
      </c>
      <c r="J89" s="114">
        <v>151</v>
      </c>
      <c r="K89" s="114">
        <v>140</v>
      </c>
      <c r="L89" s="114">
        <v>181</v>
      </c>
      <c r="M89" s="114">
        <v>187</v>
      </c>
      <c r="N89" s="114">
        <v>258</v>
      </c>
      <c r="O89" s="114">
        <v>349</v>
      </c>
      <c r="P89" s="114">
        <v>316</v>
      </c>
      <c r="Q89" s="114">
        <v>352</v>
      </c>
      <c r="R89" s="114">
        <v>366</v>
      </c>
      <c r="S89" s="114">
        <v>472</v>
      </c>
      <c r="T89" s="114">
        <v>481</v>
      </c>
      <c r="U89" s="114">
        <v>414</v>
      </c>
      <c r="V89" s="114">
        <v>371</v>
      </c>
      <c r="W89" s="114">
        <v>262</v>
      </c>
      <c r="X89" s="114">
        <v>132</v>
      </c>
      <c r="Y89" s="114">
        <v>44</v>
      </c>
      <c r="Z89" s="114">
        <v>13</v>
      </c>
      <c r="AA89" s="115">
        <v>2</v>
      </c>
    </row>
    <row r="90" spans="1:27" ht="16.5" customHeight="1" x14ac:dyDescent="0.15">
      <c r="A90" s="3" t="s">
        <v>65</v>
      </c>
      <c r="B90" s="3" t="s">
        <v>117</v>
      </c>
      <c r="C90" s="111" t="s">
        <v>198</v>
      </c>
      <c r="D90" s="112" t="s">
        <v>1028</v>
      </c>
      <c r="E90" s="113">
        <v>2841</v>
      </c>
      <c r="F90" s="114">
        <v>43</v>
      </c>
      <c r="G90" s="114">
        <v>69</v>
      </c>
      <c r="H90" s="114">
        <v>70</v>
      </c>
      <c r="I90" s="114">
        <v>88</v>
      </c>
      <c r="J90" s="114">
        <v>75</v>
      </c>
      <c r="K90" s="114">
        <v>77</v>
      </c>
      <c r="L90" s="114">
        <v>86</v>
      </c>
      <c r="M90" s="114">
        <v>81</v>
      </c>
      <c r="N90" s="114">
        <v>133</v>
      </c>
      <c r="O90" s="114">
        <v>174</v>
      </c>
      <c r="P90" s="114">
        <v>148</v>
      </c>
      <c r="Q90" s="114">
        <v>156</v>
      </c>
      <c r="R90" s="114">
        <v>183</v>
      </c>
      <c r="S90" s="114">
        <v>278</v>
      </c>
      <c r="T90" s="114">
        <v>319</v>
      </c>
      <c r="U90" s="114">
        <v>311</v>
      </c>
      <c r="V90" s="114">
        <v>249</v>
      </c>
      <c r="W90" s="114">
        <v>179</v>
      </c>
      <c r="X90" s="114">
        <v>97</v>
      </c>
      <c r="Y90" s="114">
        <v>20</v>
      </c>
      <c r="Z90" s="114">
        <v>5</v>
      </c>
      <c r="AA90" s="115" t="s">
        <v>1032</v>
      </c>
    </row>
    <row r="91" spans="1:27" ht="16.5" customHeight="1" x14ac:dyDescent="0.15">
      <c r="A91" s="3" t="s">
        <v>195</v>
      </c>
      <c r="B91" s="3" t="s">
        <v>101</v>
      </c>
      <c r="C91" s="111" t="s">
        <v>199</v>
      </c>
      <c r="D91" s="112" t="s">
        <v>1028</v>
      </c>
      <c r="E91" s="113">
        <v>4822</v>
      </c>
      <c r="F91" s="114">
        <v>98</v>
      </c>
      <c r="G91" s="114">
        <v>163</v>
      </c>
      <c r="H91" s="114">
        <v>140</v>
      </c>
      <c r="I91" s="114">
        <v>175</v>
      </c>
      <c r="J91" s="114">
        <v>108</v>
      </c>
      <c r="K91" s="114">
        <v>115</v>
      </c>
      <c r="L91" s="114">
        <v>182</v>
      </c>
      <c r="M91" s="114">
        <v>192</v>
      </c>
      <c r="N91" s="114">
        <v>278</v>
      </c>
      <c r="O91" s="114">
        <v>279</v>
      </c>
      <c r="P91" s="114">
        <v>293</v>
      </c>
      <c r="Q91" s="114">
        <v>352</v>
      </c>
      <c r="R91" s="114">
        <v>350</v>
      </c>
      <c r="S91" s="114">
        <v>461</v>
      </c>
      <c r="T91" s="114">
        <v>448</v>
      </c>
      <c r="U91" s="114">
        <v>381</v>
      </c>
      <c r="V91" s="114">
        <v>360</v>
      </c>
      <c r="W91" s="114">
        <v>238</v>
      </c>
      <c r="X91" s="114">
        <v>117</v>
      </c>
      <c r="Y91" s="114">
        <v>34</v>
      </c>
      <c r="Z91" s="114">
        <v>5</v>
      </c>
      <c r="AA91" s="115">
        <v>53</v>
      </c>
    </row>
    <row r="92" spans="1:27" ht="16.5" customHeight="1" x14ac:dyDescent="0.15">
      <c r="A92" s="3" t="s">
        <v>195</v>
      </c>
      <c r="B92" s="3" t="s">
        <v>101</v>
      </c>
      <c r="C92" s="111" t="s">
        <v>200</v>
      </c>
      <c r="D92" s="112" t="s">
        <v>1028</v>
      </c>
      <c r="E92" s="113">
        <v>10289</v>
      </c>
      <c r="F92" s="114">
        <v>249</v>
      </c>
      <c r="G92" s="114">
        <v>340</v>
      </c>
      <c r="H92" s="114">
        <v>421</v>
      </c>
      <c r="I92" s="114">
        <v>351</v>
      </c>
      <c r="J92" s="114">
        <v>334</v>
      </c>
      <c r="K92" s="114">
        <v>330</v>
      </c>
      <c r="L92" s="114">
        <v>439</v>
      </c>
      <c r="M92" s="114">
        <v>505</v>
      </c>
      <c r="N92" s="114">
        <v>523</v>
      </c>
      <c r="O92" s="114">
        <v>672</v>
      </c>
      <c r="P92" s="114">
        <v>650</v>
      </c>
      <c r="Q92" s="114">
        <v>734</v>
      </c>
      <c r="R92" s="114">
        <v>742</v>
      </c>
      <c r="S92" s="114">
        <v>862</v>
      </c>
      <c r="T92" s="114">
        <v>888</v>
      </c>
      <c r="U92" s="114">
        <v>725</v>
      </c>
      <c r="V92" s="114">
        <v>623</v>
      </c>
      <c r="W92" s="114">
        <v>494</v>
      </c>
      <c r="X92" s="114">
        <v>284</v>
      </c>
      <c r="Y92" s="114">
        <v>84</v>
      </c>
      <c r="Z92" s="114">
        <v>9</v>
      </c>
      <c r="AA92" s="115">
        <v>30</v>
      </c>
    </row>
    <row r="93" spans="1:27" ht="16.5" customHeight="1" x14ac:dyDescent="0.15">
      <c r="A93" s="3" t="s">
        <v>195</v>
      </c>
      <c r="B93" s="3" t="s">
        <v>101</v>
      </c>
      <c r="C93" s="111" t="s">
        <v>201</v>
      </c>
      <c r="D93" s="112" t="s">
        <v>1028</v>
      </c>
      <c r="E93" s="113">
        <v>11272</v>
      </c>
      <c r="F93" s="114">
        <v>294</v>
      </c>
      <c r="G93" s="114">
        <v>400</v>
      </c>
      <c r="H93" s="114">
        <v>389</v>
      </c>
      <c r="I93" s="114">
        <v>426</v>
      </c>
      <c r="J93" s="114">
        <v>304</v>
      </c>
      <c r="K93" s="114">
        <v>331</v>
      </c>
      <c r="L93" s="114">
        <v>436</v>
      </c>
      <c r="M93" s="114">
        <v>503</v>
      </c>
      <c r="N93" s="114">
        <v>638</v>
      </c>
      <c r="O93" s="114">
        <v>760</v>
      </c>
      <c r="P93" s="114">
        <v>676</v>
      </c>
      <c r="Q93" s="114">
        <v>728</v>
      </c>
      <c r="R93" s="114">
        <v>726</v>
      </c>
      <c r="S93" s="114">
        <v>952</v>
      </c>
      <c r="T93" s="114">
        <v>1086</v>
      </c>
      <c r="U93" s="114">
        <v>880</v>
      </c>
      <c r="V93" s="114">
        <v>771</v>
      </c>
      <c r="W93" s="114">
        <v>562</v>
      </c>
      <c r="X93" s="114">
        <v>279</v>
      </c>
      <c r="Y93" s="114">
        <v>88</v>
      </c>
      <c r="Z93" s="114">
        <v>18</v>
      </c>
      <c r="AA93" s="115">
        <v>25</v>
      </c>
    </row>
    <row r="94" spans="1:27" ht="16.5" customHeight="1" x14ac:dyDescent="0.15">
      <c r="A94" s="3" t="s">
        <v>195</v>
      </c>
      <c r="B94" s="3" t="s">
        <v>101</v>
      </c>
      <c r="C94" s="111" t="s">
        <v>202</v>
      </c>
      <c r="D94" s="112" t="s">
        <v>1028</v>
      </c>
      <c r="E94" s="113">
        <v>3691</v>
      </c>
      <c r="F94" s="114">
        <v>64</v>
      </c>
      <c r="G94" s="114">
        <v>72</v>
      </c>
      <c r="H94" s="114">
        <v>78</v>
      </c>
      <c r="I94" s="114">
        <v>67</v>
      </c>
      <c r="J94" s="114">
        <v>106</v>
      </c>
      <c r="K94" s="114">
        <v>121</v>
      </c>
      <c r="L94" s="114">
        <v>173</v>
      </c>
      <c r="M94" s="114">
        <v>181</v>
      </c>
      <c r="N94" s="114">
        <v>251</v>
      </c>
      <c r="O94" s="114">
        <v>324</v>
      </c>
      <c r="P94" s="114">
        <v>285</v>
      </c>
      <c r="Q94" s="114">
        <v>298</v>
      </c>
      <c r="R94" s="114">
        <v>258</v>
      </c>
      <c r="S94" s="114">
        <v>290</v>
      </c>
      <c r="T94" s="114">
        <v>304</v>
      </c>
      <c r="U94" s="114">
        <v>224</v>
      </c>
      <c r="V94" s="114">
        <v>217</v>
      </c>
      <c r="W94" s="114">
        <v>184</v>
      </c>
      <c r="X94" s="114">
        <v>106</v>
      </c>
      <c r="Y94" s="114">
        <v>37</v>
      </c>
      <c r="Z94" s="114">
        <v>14</v>
      </c>
      <c r="AA94" s="115">
        <v>37</v>
      </c>
    </row>
    <row r="95" spans="1:27" ht="16.5" customHeight="1" x14ac:dyDescent="0.15">
      <c r="A95" s="3" t="s">
        <v>65</v>
      </c>
      <c r="B95" s="3" t="s">
        <v>117</v>
      </c>
      <c r="C95" s="111" t="s">
        <v>203</v>
      </c>
      <c r="D95" s="112" t="s">
        <v>1028</v>
      </c>
      <c r="E95" s="113">
        <v>1732</v>
      </c>
      <c r="F95" s="114">
        <v>45</v>
      </c>
      <c r="G95" s="114">
        <v>61</v>
      </c>
      <c r="H95" s="114">
        <v>67</v>
      </c>
      <c r="I95" s="114">
        <v>52</v>
      </c>
      <c r="J95" s="114">
        <v>41</v>
      </c>
      <c r="K95" s="114">
        <v>44</v>
      </c>
      <c r="L95" s="114">
        <v>48</v>
      </c>
      <c r="M95" s="114">
        <v>79</v>
      </c>
      <c r="N95" s="114">
        <v>103</v>
      </c>
      <c r="O95" s="114">
        <v>109</v>
      </c>
      <c r="P95" s="114">
        <v>87</v>
      </c>
      <c r="Q95" s="114">
        <v>103</v>
      </c>
      <c r="R95" s="114">
        <v>115</v>
      </c>
      <c r="S95" s="114">
        <v>193</v>
      </c>
      <c r="T95" s="114">
        <v>153</v>
      </c>
      <c r="U95" s="114">
        <v>142</v>
      </c>
      <c r="V95" s="114">
        <v>127</v>
      </c>
      <c r="W95" s="114">
        <v>87</v>
      </c>
      <c r="X95" s="114">
        <v>57</v>
      </c>
      <c r="Y95" s="114">
        <v>14</v>
      </c>
      <c r="Z95" s="114">
        <v>4</v>
      </c>
      <c r="AA95" s="115">
        <v>1</v>
      </c>
    </row>
    <row r="96" spans="1:27" ht="16.5" customHeight="1" x14ac:dyDescent="0.15">
      <c r="A96" s="3" t="s">
        <v>65</v>
      </c>
      <c r="B96" s="3" t="s">
        <v>117</v>
      </c>
      <c r="C96" s="111" t="s">
        <v>204</v>
      </c>
      <c r="D96" s="112" t="s">
        <v>1028</v>
      </c>
      <c r="E96" s="113">
        <v>6484</v>
      </c>
      <c r="F96" s="114">
        <v>207</v>
      </c>
      <c r="G96" s="114">
        <v>251</v>
      </c>
      <c r="H96" s="114">
        <v>261</v>
      </c>
      <c r="I96" s="114">
        <v>226</v>
      </c>
      <c r="J96" s="114">
        <v>163</v>
      </c>
      <c r="K96" s="114">
        <v>165</v>
      </c>
      <c r="L96" s="114">
        <v>268</v>
      </c>
      <c r="M96" s="114">
        <v>280</v>
      </c>
      <c r="N96" s="114">
        <v>330</v>
      </c>
      <c r="O96" s="114">
        <v>410</v>
      </c>
      <c r="P96" s="114">
        <v>409</v>
      </c>
      <c r="Q96" s="114">
        <v>403</v>
      </c>
      <c r="R96" s="114">
        <v>445</v>
      </c>
      <c r="S96" s="114">
        <v>524</v>
      </c>
      <c r="T96" s="114">
        <v>605</v>
      </c>
      <c r="U96" s="114">
        <v>466</v>
      </c>
      <c r="V96" s="114">
        <v>497</v>
      </c>
      <c r="W96" s="114">
        <v>333</v>
      </c>
      <c r="X96" s="114">
        <v>169</v>
      </c>
      <c r="Y96" s="114">
        <v>58</v>
      </c>
      <c r="Z96" s="114">
        <v>14</v>
      </c>
      <c r="AA96" s="115" t="s">
        <v>1032</v>
      </c>
    </row>
    <row r="97" spans="1:27" ht="16.5" customHeight="1" x14ac:dyDescent="0.15">
      <c r="A97" s="3" t="s">
        <v>138</v>
      </c>
      <c r="B97" s="3" t="s">
        <v>139</v>
      </c>
      <c r="C97" s="111" t="s">
        <v>205</v>
      </c>
      <c r="D97" s="112" t="s">
        <v>1028</v>
      </c>
      <c r="E97" s="113">
        <v>2693</v>
      </c>
      <c r="F97" s="114">
        <v>48</v>
      </c>
      <c r="G97" s="114">
        <v>72</v>
      </c>
      <c r="H97" s="114">
        <v>97</v>
      </c>
      <c r="I97" s="114">
        <v>84</v>
      </c>
      <c r="J97" s="114">
        <v>78</v>
      </c>
      <c r="K97" s="114">
        <v>65</v>
      </c>
      <c r="L97" s="114">
        <v>73</v>
      </c>
      <c r="M97" s="114">
        <v>94</v>
      </c>
      <c r="N97" s="114">
        <v>146</v>
      </c>
      <c r="O97" s="114">
        <v>144</v>
      </c>
      <c r="P97" s="114">
        <v>164</v>
      </c>
      <c r="Q97" s="114">
        <v>167</v>
      </c>
      <c r="R97" s="114">
        <v>192</v>
      </c>
      <c r="S97" s="114">
        <v>255</v>
      </c>
      <c r="T97" s="114">
        <v>310</v>
      </c>
      <c r="U97" s="114">
        <v>231</v>
      </c>
      <c r="V97" s="114">
        <v>216</v>
      </c>
      <c r="W97" s="114">
        <v>155</v>
      </c>
      <c r="X97" s="114">
        <v>77</v>
      </c>
      <c r="Y97" s="114">
        <v>24</v>
      </c>
      <c r="Z97" s="114">
        <v>1</v>
      </c>
      <c r="AA97" s="115" t="s">
        <v>1032</v>
      </c>
    </row>
    <row r="98" spans="1:27" ht="16.5" customHeight="1" x14ac:dyDescent="0.15">
      <c r="A98" s="3" t="s">
        <v>138</v>
      </c>
      <c r="B98" s="3" t="s">
        <v>139</v>
      </c>
      <c r="C98" s="111" t="s">
        <v>206</v>
      </c>
      <c r="D98" s="112" t="s">
        <v>1028</v>
      </c>
      <c r="E98" s="113">
        <v>2329</v>
      </c>
      <c r="F98" s="114">
        <v>70</v>
      </c>
      <c r="G98" s="114">
        <v>91</v>
      </c>
      <c r="H98" s="114">
        <v>68</v>
      </c>
      <c r="I98" s="114">
        <v>54</v>
      </c>
      <c r="J98" s="114">
        <v>85</v>
      </c>
      <c r="K98" s="114">
        <v>56</v>
      </c>
      <c r="L98" s="114">
        <v>108</v>
      </c>
      <c r="M98" s="114">
        <v>103</v>
      </c>
      <c r="N98" s="114">
        <v>116</v>
      </c>
      <c r="O98" s="114">
        <v>111</v>
      </c>
      <c r="P98" s="114">
        <v>140</v>
      </c>
      <c r="Q98" s="114">
        <v>146</v>
      </c>
      <c r="R98" s="114">
        <v>174</v>
      </c>
      <c r="S98" s="114">
        <v>181</v>
      </c>
      <c r="T98" s="114">
        <v>214</v>
      </c>
      <c r="U98" s="114">
        <v>192</v>
      </c>
      <c r="V98" s="114">
        <v>150</v>
      </c>
      <c r="W98" s="114">
        <v>142</v>
      </c>
      <c r="X98" s="114">
        <v>80</v>
      </c>
      <c r="Y98" s="114">
        <v>23</v>
      </c>
      <c r="Z98" s="114">
        <v>3</v>
      </c>
      <c r="AA98" s="115">
        <v>22</v>
      </c>
    </row>
    <row r="99" spans="1:27" ht="16.5" customHeight="1" x14ac:dyDescent="0.15">
      <c r="A99" s="3" t="s">
        <v>207</v>
      </c>
      <c r="B99" s="3" t="s">
        <v>117</v>
      </c>
      <c r="C99" s="111" t="s">
        <v>208</v>
      </c>
      <c r="D99" s="112" t="s">
        <v>1028</v>
      </c>
      <c r="E99" s="113">
        <v>2389</v>
      </c>
      <c r="F99" s="114">
        <v>48</v>
      </c>
      <c r="G99" s="114">
        <v>75</v>
      </c>
      <c r="H99" s="114">
        <v>71</v>
      </c>
      <c r="I99" s="114">
        <v>192</v>
      </c>
      <c r="J99" s="114">
        <v>62</v>
      </c>
      <c r="K99" s="114">
        <v>63</v>
      </c>
      <c r="L99" s="114">
        <v>59</v>
      </c>
      <c r="M99" s="114">
        <v>108</v>
      </c>
      <c r="N99" s="114">
        <v>130</v>
      </c>
      <c r="O99" s="114">
        <v>142</v>
      </c>
      <c r="P99" s="114">
        <v>126</v>
      </c>
      <c r="Q99" s="114">
        <v>157</v>
      </c>
      <c r="R99" s="114">
        <v>147</v>
      </c>
      <c r="S99" s="114">
        <v>197</v>
      </c>
      <c r="T99" s="114">
        <v>224</v>
      </c>
      <c r="U99" s="114">
        <v>166</v>
      </c>
      <c r="V99" s="114">
        <v>184</v>
      </c>
      <c r="W99" s="114">
        <v>140</v>
      </c>
      <c r="X99" s="114">
        <v>63</v>
      </c>
      <c r="Y99" s="114">
        <v>27</v>
      </c>
      <c r="Z99" s="114">
        <v>8</v>
      </c>
      <c r="AA99" s="115" t="s">
        <v>1032</v>
      </c>
    </row>
    <row r="100" spans="1:27" ht="16.5" customHeight="1" x14ac:dyDescent="0.15">
      <c r="A100" s="3" t="s">
        <v>138</v>
      </c>
      <c r="B100" s="3" t="s">
        <v>139</v>
      </c>
      <c r="C100" s="111" t="s">
        <v>209</v>
      </c>
      <c r="D100" s="112" t="s">
        <v>1028</v>
      </c>
      <c r="E100" s="113">
        <v>1724</v>
      </c>
      <c r="F100" s="114">
        <v>53</v>
      </c>
      <c r="G100" s="114">
        <v>52</v>
      </c>
      <c r="H100" s="114">
        <v>57</v>
      </c>
      <c r="I100" s="114">
        <v>46</v>
      </c>
      <c r="J100" s="114">
        <v>30</v>
      </c>
      <c r="K100" s="114">
        <v>61</v>
      </c>
      <c r="L100" s="114">
        <v>68</v>
      </c>
      <c r="M100" s="114">
        <v>71</v>
      </c>
      <c r="N100" s="114">
        <v>94</v>
      </c>
      <c r="O100" s="114">
        <v>90</v>
      </c>
      <c r="P100" s="114">
        <v>96</v>
      </c>
      <c r="Q100" s="114">
        <v>96</v>
      </c>
      <c r="R100" s="114">
        <v>135</v>
      </c>
      <c r="S100" s="114">
        <v>131</v>
      </c>
      <c r="T100" s="114">
        <v>159</v>
      </c>
      <c r="U100" s="114">
        <v>170</v>
      </c>
      <c r="V100" s="114">
        <v>131</v>
      </c>
      <c r="W100" s="114">
        <v>103</v>
      </c>
      <c r="X100" s="114">
        <v>58</v>
      </c>
      <c r="Y100" s="114">
        <v>20</v>
      </c>
      <c r="Z100" s="114">
        <v>3</v>
      </c>
      <c r="AA100" s="115" t="s">
        <v>1032</v>
      </c>
    </row>
    <row r="101" spans="1:27" ht="16.5" customHeight="1" x14ac:dyDescent="0.15">
      <c r="A101" s="3" t="s">
        <v>138</v>
      </c>
      <c r="B101" s="3" t="s">
        <v>139</v>
      </c>
      <c r="C101" s="111" t="s">
        <v>210</v>
      </c>
      <c r="D101" s="112" t="s">
        <v>1028</v>
      </c>
      <c r="E101" s="113">
        <v>2909</v>
      </c>
      <c r="F101" s="114">
        <v>83</v>
      </c>
      <c r="G101" s="114">
        <v>83</v>
      </c>
      <c r="H101" s="114">
        <v>91</v>
      </c>
      <c r="I101" s="114">
        <v>92</v>
      </c>
      <c r="J101" s="114">
        <v>65</v>
      </c>
      <c r="K101" s="114">
        <v>92</v>
      </c>
      <c r="L101" s="114">
        <v>117</v>
      </c>
      <c r="M101" s="114">
        <v>108</v>
      </c>
      <c r="N101" s="114">
        <v>150</v>
      </c>
      <c r="O101" s="114">
        <v>168</v>
      </c>
      <c r="P101" s="114">
        <v>188</v>
      </c>
      <c r="Q101" s="114">
        <v>215</v>
      </c>
      <c r="R101" s="114">
        <v>217</v>
      </c>
      <c r="S101" s="114">
        <v>234</v>
      </c>
      <c r="T101" s="114">
        <v>290</v>
      </c>
      <c r="U101" s="114">
        <v>211</v>
      </c>
      <c r="V101" s="114">
        <v>210</v>
      </c>
      <c r="W101" s="114">
        <v>167</v>
      </c>
      <c r="X101" s="114">
        <v>98</v>
      </c>
      <c r="Y101" s="114">
        <v>26</v>
      </c>
      <c r="Z101" s="114">
        <v>4</v>
      </c>
      <c r="AA101" s="115" t="s">
        <v>1032</v>
      </c>
    </row>
    <row r="102" spans="1:27" ht="16.5" customHeight="1" x14ac:dyDescent="0.15">
      <c r="A102" s="3" t="s">
        <v>86</v>
      </c>
      <c r="B102" s="3" t="s">
        <v>211</v>
      </c>
      <c r="C102" s="111" t="s">
        <v>212</v>
      </c>
      <c r="D102" s="112" t="s">
        <v>1028</v>
      </c>
      <c r="E102" s="113">
        <v>6567</v>
      </c>
      <c r="F102" s="114">
        <v>191</v>
      </c>
      <c r="G102" s="114">
        <v>253</v>
      </c>
      <c r="H102" s="114">
        <v>360</v>
      </c>
      <c r="I102" s="114">
        <v>372</v>
      </c>
      <c r="J102" s="114">
        <v>176</v>
      </c>
      <c r="K102" s="114">
        <v>136</v>
      </c>
      <c r="L102" s="114">
        <v>230</v>
      </c>
      <c r="M102" s="114">
        <v>277</v>
      </c>
      <c r="N102" s="114">
        <v>469</v>
      </c>
      <c r="O102" s="114">
        <v>516</v>
      </c>
      <c r="P102" s="114">
        <v>429</v>
      </c>
      <c r="Q102" s="114">
        <v>428</v>
      </c>
      <c r="R102" s="114">
        <v>458</v>
      </c>
      <c r="S102" s="114">
        <v>523</v>
      </c>
      <c r="T102" s="114">
        <v>567</v>
      </c>
      <c r="U102" s="114">
        <v>425</v>
      </c>
      <c r="V102" s="114">
        <v>341</v>
      </c>
      <c r="W102" s="114">
        <v>263</v>
      </c>
      <c r="X102" s="114">
        <v>113</v>
      </c>
      <c r="Y102" s="114">
        <v>35</v>
      </c>
      <c r="Z102" s="114">
        <v>5</v>
      </c>
      <c r="AA102" s="115" t="s">
        <v>1032</v>
      </c>
    </row>
    <row r="103" spans="1:27" ht="16.5" customHeight="1" x14ac:dyDescent="0.15">
      <c r="A103" s="3" t="s">
        <v>86</v>
      </c>
      <c r="B103" s="3" t="s">
        <v>211</v>
      </c>
      <c r="C103" s="111" t="s">
        <v>213</v>
      </c>
      <c r="D103" s="112" t="s">
        <v>1028</v>
      </c>
      <c r="E103" s="113">
        <v>10127</v>
      </c>
      <c r="F103" s="114">
        <v>422</v>
      </c>
      <c r="G103" s="114">
        <v>549</v>
      </c>
      <c r="H103" s="114">
        <v>574</v>
      </c>
      <c r="I103" s="114">
        <v>485</v>
      </c>
      <c r="J103" s="114">
        <v>286</v>
      </c>
      <c r="K103" s="114">
        <v>310</v>
      </c>
      <c r="L103" s="114">
        <v>430</v>
      </c>
      <c r="M103" s="114">
        <v>585</v>
      </c>
      <c r="N103" s="114">
        <v>676</v>
      </c>
      <c r="O103" s="114">
        <v>803</v>
      </c>
      <c r="P103" s="114">
        <v>733</v>
      </c>
      <c r="Q103" s="114">
        <v>673</v>
      </c>
      <c r="R103" s="114">
        <v>657</v>
      </c>
      <c r="S103" s="114">
        <v>699</v>
      </c>
      <c r="T103" s="114">
        <v>686</v>
      </c>
      <c r="U103" s="114">
        <v>515</v>
      </c>
      <c r="V103" s="114">
        <v>429</v>
      </c>
      <c r="W103" s="114">
        <v>349</v>
      </c>
      <c r="X103" s="114">
        <v>187</v>
      </c>
      <c r="Y103" s="114">
        <v>56</v>
      </c>
      <c r="Z103" s="114">
        <v>8</v>
      </c>
      <c r="AA103" s="115">
        <v>15</v>
      </c>
    </row>
    <row r="104" spans="1:27" ht="16.5" customHeight="1" x14ac:dyDescent="0.15">
      <c r="A104" s="3" t="s">
        <v>86</v>
      </c>
      <c r="B104" s="3" t="s">
        <v>211</v>
      </c>
      <c r="C104" s="111" t="s">
        <v>214</v>
      </c>
      <c r="D104" s="112" t="s">
        <v>1028</v>
      </c>
      <c r="E104" s="113">
        <v>6319</v>
      </c>
      <c r="F104" s="114">
        <v>177</v>
      </c>
      <c r="G104" s="114">
        <v>227</v>
      </c>
      <c r="H104" s="114">
        <v>245</v>
      </c>
      <c r="I104" s="114">
        <v>241</v>
      </c>
      <c r="J104" s="114">
        <v>169</v>
      </c>
      <c r="K104" s="114">
        <v>159</v>
      </c>
      <c r="L104" s="114">
        <v>232</v>
      </c>
      <c r="M104" s="114">
        <v>283</v>
      </c>
      <c r="N104" s="114">
        <v>321</v>
      </c>
      <c r="O104" s="114">
        <v>379</v>
      </c>
      <c r="P104" s="114">
        <v>372</v>
      </c>
      <c r="Q104" s="114">
        <v>420</v>
      </c>
      <c r="R104" s="114">
        <v>435</v>
      </c>
      <c r="S104" s="114">
        <v>505</v>
      </c>
      <c r="T104" s="114">
        <v>622</v>
      </c>
      <c r="U104" s="114">
        <v>453</v>
      </c>
      <c r="V104" s="114">
        <v>462</v>
      </c>
      <c r="W104" s="114">
        <v>349</v>
      </c>
      <c r="X104" s="114">
        <v>195</v>
      </c>
      <c r="Y104" s="114">
        <v>68</v>
      </c>
      <c r="Z104" s="114">
        <v>5</v>
      </c>
      <c r="AA104" s="115" t="s">
        <v>1032</v>
      </c>
    </row>
    <row r="105" spans="1:27" ht="16.5" customHeight="1" x14ac:dyDescent="0.15">
      <c r="A105" s="3" t="s">
        <v>86</v>
      </c>
      <c r="B105" s="3" t="s">
        <v>211</v>
      </c>
      <c r="C105" s="111" t="s">
        <v>215</v>
      </c>
      <c r="D105" s="112" t="s">
        <v>1028</v>
      </c>
      <c r="E105" s="113">
        <v>3520</v>
      </c>
      <c r="F105" s="114">
        <v>100</v>
      </c>
      <c r="G105" s="114">
        <v>123</v>
      </c>
      <c r="H105" s="114">
        <v>130</v>
      </c>
      <c r="I105" s="114">
        <v>115</v>
      </c>
      <c r="J105" s="114">
        <v>79</v>
      </c>
      <c r="K105" s="114">
        <v>93</v>
      </c>
      <c r="L105" s="114">
        <v>131</v>
      </c>
      <c r="M105" s="114">
        <v>175</v>
      </c>
      <c r="N105" s="114">
        <v>174</v>
      </c>
      <c r="O105" s="114">
        <v>241</v>
      </c>
      <c r="P105" s="114">
        <v>206</v>
      </c>
      <c r="Q105" s="114">
        <v>225</v>
      </c>
      <c r="R105" s="114">
        <v>267</v>
      </c>
      <c r="S105" s="114">
        <v>290</v>
      </c>
      <c r="T105" s="114">
        <v>323</v>
      </c>
      <c r="U105" s="114">
        <v>264</v>
      </c>
      <c r="V105" s="114">
        <v>275</v>
      </c>
      <c r="W105" s="114">
        <v>188</v>
      </c>
      <c r="X105" s="114">
        <v>93</v>
      </c>
      <c r="Y105" s="114">
        <v>24</v>
      </c>
      <c r="Z105" s="114">
        <v>4</v>
      </c>
      <c r="AA105" s="115" t="s">
        <v>1032</v>
      </c>
    </row>
    <row r="106" spans="1:27" ht="16.5" customHeight="1" x14ac:dyDescent="0.15">
      <c r="A106" s="3" t="s">
        <v>86</v>
      </c>
      <c r="B106" s="3" t="s">
        <v>211</v>
      </c>
      <c r="C106" s="111" t="s">
        <v>216</v>
      </c>
      <c r="D106" s="112" t="s">
        <v>1028</v>
      </c>
      <c r="E106" s="113">
        <v>2605</v>
      </c>
      <c r="F106" s="114">
        <v>51</v>
      </c>
      <c r="G106" s="114">
        <v>82</v>
      </c>
      <c r="H106" s="114">
        <v>88</v>
      </c>
      <c r="I106" s="114">
        <v>86</v>
      </c>
      <c r="J106" s="114">
        <v>89</v>
      </c>
      <c r="K106" s="114">
        <v>56</v>
      </c>
      <c r="L106" s="114">
        <v>86</v>
      </c>
      <c r="M106" s="114">
        <v>94</v>
      </c>
      <c r="N106" s="114">
        <v>131</v>
      </c>
      <c r="O106" s="114">
        <v>154</v>
      </c>
      <c r="P106" s="114">
        <v>149</v>
      </c>
      <c r="Q106" s="114">
        <v>142</v>
      </c>
      <c r="R106" s="114">
        <v>191</v>
      </c>
      <c r="S106" s="114">
        <v>229</v>
      </c>
      <c r="T106" s="114">
        <v>274</v>
      </c>
      <c r="U106" s="114">
        <v>236</v>
      </c>
      <c r="V106" s="114">
        <v>208</v>
      </c>
      <c r="W106" s="114">
        <v>160</v>
      </c>
      <c r="X106" s="114">
        <v>70</v>
      </c>
      <c r="Y106" s="114">
        <v>24</v>
      </c>
      <c r="Z106" s="114">
        <v>5</v>
      </c>
      <c r="AA106" s="115" t="s">
        <v>1032</v>
      </c>
    </row>
    <row r="107" spans="1:27" ht="16.5" customHeight="1" x14ac:dyDescent="0.15">
      <c r="A107" s="3" t="s">
        <v>86</v>
      </c>
      <c r="B107" s="3" t="s">
        <v>211</v>
      </c>
      <c r="C107" s="111" t="s">
        <v>217</v>
      </c>
      <c r="D107" s="112" t="s">
        <v>1028</v>
      </c>
      <c r="E107" s="113">
        <v>3500</v>
      </c>
      <c r="F107" s="114">
        <v>81</v>
      </c>
      <c r="G107" s="114">
        <v>87</v>
      </c>
      <c r="H107" s="114">
        <v>95</v>
      </c>
      <c r="I107" s="114">
        <v>120</v>
      </c>
      <c r="J107" s="114">
        <v>124</v>
      </c>
      <c r="K107" s="114">
        <v>127</v>
      </c>
      <c r="L107" s="114">
        <v>154</v>
      </c>
      <c r="M107" s="114">
        <v>141</v>
      </c>
      <c r="N107" s="114">
        <v>183</v>
      </c>
      <c r="O107" s="114">
        <v>188</v>
      </c>
      <c r="P107" s="114">
        <v>200</v>
      </c>
      <c r="Q107" s="114">
        <v>218</v>
      </c>
      <c r="R107" s="114">
        <v>232</v>
      </c>
      <c r="S107" s="114">
        <v>316</v>
      </c>
      <c r="T107" s="114">
        <v>354</v>
      </c>
      <c r="U107" s="114">
        <v>272</v>
      </c>
      <c r="V107" s="114">
        <v>303</v>
      </c>
      <c r="W107" s="114">
        <v>206</v>
      </c>
      <c r="X107" s="114">
        <v>79</v>
      </c>
      <c r="Y107" s="114">
        <v>18</v>
      </c>
      <c r="Z107" s="114">
        <v>2</v>
      </c>
      <c r="AA107" s="115" t="s">
        <v>1032</v>
      </c>
    </row>
    <row r="108" spans="1:27" ht="16.5" customHeight="1" x14ac:dyDescent="0.15">
      <c r="A108" s="3" t="s">
        <v>86</v>
      </c>
      <c r="B108" s="3" t="s">
        <v>211</v>
      </c>
      <c r="C108" s="111" t="s">
        <v>218</v>
      </c>
      <c r="D108" s="112" t="s">
        <v>1028</v>
      </c>
      <c r="E108" s="113">
        <v>8314</v>
      </c>
      <c r="F108" s="114">
        <v>316</v>
      </c>
      <c r="G108" s="114">
        <v>378</v>
      </c>
      <c r="H108" s="114">
        <v>391</v>
      </c>
      <c r="I108" s="114">
        <v>391</v>
      </c>
      <c r="J108" s="114">
        <v>337</v>
      </c>
      <c r="K108" s="114">
        <v>287</v>
      </c>
      <c r="L108" s="114">
        <v>363</v>
      </c>
      <c r="M108" s="114">
        <v>432</v>
      </c>
      <c r="N108" s="114">
        <v>582</v>
      </c>
      <c r="O108" s="114">
        <v>654</v>
      </c>
      <c r="P108" s="114">
        <v>525</v>
      </c>
      <c r="Q108" s="114">
        <v>460</v>
      </c>
      <c r="R108" s="114">
        <v>438</v>
      </c>
      <c r="S108" s="114">
        <v>576</v>
      </c>
      <c r="T108" s="114">
        <v>693</v>
      </c>
      <c r="U108" s="114">
        <v>515</v>
      </c>
      <c r="V108" s="114">
        <v>414</v>
      </c>
      <c r="W108" s="114">
        <v>312</v>
      </c>
      <c r="X108" s="114">
        <v>193</v>
      </c>
      <c r="Y108" s="114">
        <v>46</v>
      </c>
      <c r="Z108" s="114">
        <v>10</v>
      </c>
      <c r="AA108" s="115">
        <v>1</v>
      </c>
    </row>
    <row r="109" spans="1:27" ht="16.5" customHeight="1" x14ac:dyDescent="0.15">
      <c r="A109" s="3" t="s">
        <v>86</v>
      </c>
      <c r="B109" s="3" t="s">
        <v>211</v>
      </c>
      <c r="C109" s="111" t="s">
        <v>219</v>
      </c>
      <c r="D109" s="112" t="s">
        <v>1028</v>
      </c>
      <c r="E109" s="113">
        <v>9668</v>
      </c>
      <c r="F109" s="114">
        <v>224</v>
      </c>
      <c r="G109" s="114">
        <v>342</v>
      </c>
      <c r="H109" s="114">
        <v>361</v>
      </c>
      <c r="I109" s="114">
        <v>386</v>
      </c>
      <c r="J109" s="114">
        <v>317</v>
      </c>
      <c r="K109" s="114">
        <v>335</v>
      </c>
      <c r="L109" s="114">
        <v>352</v>
      </c>
      <c r="M109" s="114">
        <v>452</v>
      </c>
      <c r="N109" s="114">
        <v>528</v>
      </c>
      <c r="O109" s="114">
        <v>670</v>
      </c>
      <c r="P109" s="114">
        <v>646</v>
      </c>
      <c r="Q109" s="114">
        <v>677</v>
      </c>
      <c r="R109" s="114">
        <v>629</v>
      </c>
      <c r="S109" s="114">
        <v>787</v>
      </c>
      <c r="T109" s="114">
        <v>829</v>
      </c>
      <c r="U109" s="114">
        <v>672</v>
      </c>
      <c r="V109" s="114">
        <v>645</v>
      </c>
      <c r="W109" s="114">
        <v>496</v>
      </c>
      <c r="X109" s="114">
        <v>246</v>
      </c>
      <c r="Y109" s="114">
        <v>62</v>
      </c>
      <c r="Z109" s="114">
        <v>12</v>
      </c>
      <c r="AA109" s="115" t="s">
        <v>1032</v>
      </c>
    </row>
    <row r="110" spans="1:27" ht="16.5" customHeight="1" x14ac:dyDescent="0.15">
      <c r="A110" s="3" t="s">
        <v>141</v>
      </c>
      <c r="B110" s="3" t="s">
        <v>142</v>
      </c>
      <c r="C110" s="111" t="s">
        <v>220</v>
      </c>
      <c r="D110" s="112" t="s">
        <v>1028</v>
      </c>
      <c r="E110" s="113">
        <v>10348</v>
      </c>
      <c r="F110" s="114">
        <v>347</v>
      </c>
      <c r="G110" s="114">
        <v>405</v>
      </c>
      <c r="H110" s="114">
        <v>443</v>
      </c>
      <c r="I110" s="114">
        <v>472</v>
      </c>
      <c r="J110" s="114">
        <v>515</v>
      </c>
      <c r="K110" s="114">
        <v>463</v>
      </c>
      <c r="L110" s="114">
        <v>510</v>
      </c>
      <c r="M110" s="114">
        <v>581</v>
      </c>
      <c r="N110" s="114">
        <v>679</v>
      </c>
      <c r="O110" s="114">
        <v>670</v>
      </c>
      <c r="P110" s="114">
        <v>631</v>
      </c>
      <c r="Q110" s="114">
        <v>600</v>
      </c>
      <c r="R110" s="114">
        <v>620</v>
      </c>
      <c r="S110" s="114">
        <v>726</v>
      </c>
      <c r="T110" s="114">
        <v>828</v>
      </c>
      <c r="U110" s="114">
        <v>597</v>
      </c>
      <c r="V110" s="114">
        <v>589</v>
      </c>
      <c r="W110" s="114">
        <v>364</v>
      </c>
      <c r="X110" s="114">
        <v>171</v>
      </c>
      <c r="Y110" s="114">
        <v>32</v>
      </c>
      <c r="Z110" s="114">
        <v>7</v>
      </c>
      <c r="AA110" s="115">
        <v>98</v>
      </c>
    </row>
    <row r="111" spans="1:27" ht="16.5" customHeight="1" x14ac:dyDescent="0.15">
      <c r="A111" s="3" t="s">
        <v>141</v>
      </c>
      <c r="B111" s="3" t="s">
        <v>142</v>
      </c>
      <c r="C111" s="111" t="s">
        <v>221</v>
      </c>
      <c r="D111" s="112" t="s">
        <v>1028</v>
      </c>
      <c r="E111" s="113">
        <v>4733</v>
      </c>
      <c r="F111" s="114">
        <v>166</v>
      </c>
      <c r="G111" s="114">
        <v>197</v>
      </c>
      <c r="H111" s="114">
        <v>231</v>
      </c>
      <c r="I111" s="114">
        <v>193</v>
      </c>
      <c r="J111" s="114">
        <v>108</v>
      </c>
      <c r="K111" s="114">
        <v>160</v>
      </c>
      <c r="L111" s="114">
        <v>156</v>
      </c>
      <c r="M111" s="114">
        <v>239</v>
      </c>
      <c r="N111" s="114">
        <v>311</v>
      </c>
      <c r="O111" s="114">
        <v>288</v>
      </c>
      <c r="P111" s="114">
        <v>285</v>
      </c>
      <c r="Q111" s="114">
        <v>338</v>
      </c>
      <c r="R111" s="114">
        <v>328</v>
      </c>
      <c r="S111" s="114">
        <v>381</v>
      </c>
      <c r="T111" s="114">
        <v>388</v>
      </c>
      <c r="U111" s="114">
        <v>291</v>
      </c>
      <c r="V111" s="114">
        <v>293</v>
      </c>
      <c r="W111" s="114">
        <v>245</v>
      </c>
      <c r="X111" s="114">
        <v>97</v>
      </c>
      <c r="Y111" s="114">
        <v>33</v>
      </c>
      <c r="Z111" s="114">
        <v>3</v>
      </c>
      <c r="AA111" s="115">
        <v>2</v>
      </c>
    </row>
    <row r="112" spans="1:27" ht="16.5" customHeight="1" x14ac:dyDescent="0.15">
      <c r="A112" s="3" t="s">
        <v>141</v>
      </c>
      <c r="B112" s="3" t="s">
        <v>142</v>
      </c>
      <c r="C112" s="111" t="s">
        <v>222</v>
      </c>
      <c r="D112" s="112" t="s">
        <v>1028</v>
      </c>
      <c r="E112" s="113">
        <v>2376</v>
      </c>
      <c r="F112" s="114">
        <v>81</v>
      </c>
      <c r="G112" s="114">
        <v>96</v>
      </c>
      <c r="H112" s="114">
        <v>73</v>
      </c>
      <c r="I112" s="114">
        <v>92</v>
      </c>
      <c r="J112" s="114">
        <v>75</v>
      </c>
      <c r="K112" s="114">
        <v>115</v>
      </c>
      <c r="L112" s="114">
        <v>124</v>
      </c>
      <c r="M112" s="114">
        <v>140</v>
      </c>
      <c r="N112" s="114">
        <v>135</v>
      </c>
      <c r="O112" s="114">
        <v>171</v>
      </c>
      <c r="P112" s="114">
        <v>192</v>
      </c>
      <c r="Q112" s="114">
        <v>146</v>
      </c>
      <c r="R112" s="114">
        <v>165</v>
      </c>
      <c r="S112" s="114">
        <v>160</v>
      </c>
      <c r="T112" s="114">
        <v>168</v>
      </c>
      <c r="U112" s="114">
        <v>128</v>
      </c>
      <c r="V112" s="114">
        <v>128</v>
      </c>
      <c r="W112" s="114">
        <v>94</v>
      </c>
      <c r="X112" s="114">
        <v>68</v>
      </c>
      <c r="Y112" s="114">
        <v>13</v>
      </c>
      <c r="Z112" s="114">
        <v>7</v>
      </c>
      <c r="AA112" s="115">
        <v>5</v>
      </c>
    </row>
    <row r="113" spans="1:27" ht="16.5" customHeight="1" x14ac:dyDescent="0.15">
      <c r="A113" s="3" t="s">
        <v>141</v>
      </c>
      <c r="B113" s="3" t="s">
        <v>142</v>
      </c>
      <c r="C113" s="111" t="s">
        <v>223</v>
      </c>
      <c r="D113" s="112" t="s">
        <v>1028</v>
      </c>
      <c r="E113" s="113">
        <v>1306</v>
      </c>
      <c r="F113" s="114">
        <v>36</v>
      </c>
      <c r="G113" s="114">
        <v>29</v>
      </c>
      <c r="H113" s="114">
        <v>35</v>
      </c>
      <c r="I113" s="114">
        <v>28</v>
      </c>
      <c r="J113" s="114">
        <v>90</v>
      </c>
      <c r="K113" s="114">
        <v>129</v>
      </c>
      <c r="L113" s="114">
        <v>86</v>
      </c>
      <c r="M113" s="114">
        <v>68</v>
      </c>
      <c r="N113" s="114">
        <v>100</v>
      </c>
      <c r="O113" s="114">
        <v>110</v>
      </c>
      <c r="P113" s="114">
        <v>81</v>
      </c>
      <c r="Q113" s="114">
        <v>85</v>
      </c>
      <c r="R113" s="114">
        <v>70</v>
      </c>
      <c r="S113" s="114">
        <v>82</v>
      </c>
      <c r="T113" s="114">
        <v>81</v>
      </c>
      <c r="U113" s="114">
        <v>44</v>
      </c>
      <c r="V113" s="114">
        <v>44</v>
      </c>
      <c r="W113" s="114">
        <v>39</v>
      </c>
      <c r="X113" s="114">
        <v>14</v>
      </c>
      <c r="Y113" s="114">
        <v>1</v>
      </c>
      <c r="Z113" s="114" t="s">
        <v>1032</v>
      </c>
      <c r="AA113" s="115">
        <v>54</v>
      </c>
    </row>
    <row r="114" spans="1:27" ht="16.5" customHeight="1" x14ac:dyDescent="0.15">
      <c r="A114" s="3" t="s">
        <v>125</v>
      </c>
      <c r="B114" s="3" t="s">
        <v>126</v>
      </c>
      <c r="C114" s="111" t="s">
        <v>224</v>
      </c>
      <c r="D114" s="112" t="s">
        <v>1028</v>
      </c>
      <c r="E114" s="113">
        <v>3192</v>
      </c>
      <c r="F114" s="114">
        <v>77</v>
      </c>
      <c r="G114" s="114">
        <v>105</v>
      </c>
      <c r="H114" s="114">
        <v>126</v>
      </c>
      <c r="I114" s="114">
        <v>102</v>
      </c>
      <c r="J114" s="114">
        <v>91</v>
      </c>
      <c r="K114" s="114">
        <v>89</v>
      </c>
      <c r="L114" s="114">
        <v>98</v>
      </c>
      <c r="M114" s="114">
        <v>134</v>
      </c>
      <c r="N114" s="114">
        <v>180</v>
      </c>
      <c r="O114" s="114">
        <v>179</v>
      </c>
      <c r="P114" s="114">
        <v>188</v>
      </c>
      <c r="Q114" s="114">
        <v>177</v>
      </c>
      <c r="R114" s="114">
        <v>232</v>
      </c>
      <c r="S114" s="114">
        <v>254</v>
      </c>
      <c r="T114" s="114">
        <v>307</v>
      </c>
      <c r="U114" s="114">
        <v>272</v>
      </c>
      <c r="V114" s="114">
        <v>248</v>
      </c>
      <c r="W114" s="114">
        <v>171</v>
      </c>
      <c r="X114" s="114">
        <v>114</v>
      </c>
      <c r="Y114" s="114">
        <v>37</v>
      </c>
      <c r="Z114" s="114">
        <v>11</v>
      </c>
      <c r="AA114" s="115" t="s">
        <v>1032</v>
      </c>
    </row>
    <row r="115" spans="1:27" ht="16.5" customHeight="1" x14ac:dyDescent="0.15">
      <c r="A115" s="3" t="s">
        <v>125</v>
      </c>
      <c r="B115" s="3" t="s">
        <v>126</v>
      </c>
      <c r="C115" s="111" t="s">
        <v>225</v>
      </c>
      <c r="D115" s="112" t="s">
        <v>1028</v>
      </c>
      <c r="E115" s="113">
        <v>2926</v>
      </c>
      <c r="F115" s="114">
        <v>90</v>
      </c>
      <c r="G115" s="114">
        <v>79</v>
      </c>
      <c r="H115" s="114">
        <v>110</v>
      </c>
      <c r="I115" s="114">
        <v>127</v>
      </c>
      <c r="J115" s="114">
        <v>68</v>
      </c>
      <c r="K115" s="114">
        <v>80</v>
      </c>
      <c r="L115" s="114">
        <v>91</v>
      </c>
      <c r="M115" s="114">
        <v>143</v>
      </c>
      <c r="N115" s="114">
        <v>176</v>
      </c>
      <c r="O115" s="114">
        <v>180</v>
      </c>
      <c r="P115" s="114">
        <v>150</v>
      </c>
      <c r="Q115" s="114">
        <v>194</v>
      </c>
      <c r="R115" s="114">
        <v>242</v>
      </c>
      <c r="S115" s="114">
        <v>293</v>
      </c>
      <c r="T115" s="114">
        <v>245</v>
      </c>
      <c r="U115" s="114">
        <v>203</v>
      </c>
      <c r="V115" s="114">
        <v>179</v>
      </c>
      <c r="W115" s="114">
        <v>158</v>
      </c>
      <c r="X115" s="114">
        <v>85</v>
      </c>
      <c r="Y115" s="114">
        <v>25</v>
      </c>
      <c r="Z115" s="114">
        <v>8</v>
      </c>
      <c r="AA115" s="115" t="s">
        <v>1032</v>
      </c>
    </row>
    <row r="116" spans="1:27" ht="16.5" customHeight="1" x14ac:dyDescent="0.15">
      <c r="A116" s="3" t="s">
        <v>125</v>
      </c>
      <c r="B116" s="3" t="s">
        <v>126</v>
      </c>
      <c r="C116" s="111" t="s">
        <v>226</v>
      </c>
      <c r="D116" s="112" t="s">
        <v>1028</v>
      </c>
      <c r="E116" s="113">
        <v>3126</v>
      </c>
      <c r="F116" s="114">
        <v>90</v>
      </c>
      <c r="G116" s="114">
        <v>102</v>
      </c>
      <c r="H116" s="114">
        <v>124</v>
      </c>
      <c r="I116" s="114">
        <v>96</v>
      </c>
      <c r="J116" s="114">
        <v>63</v>
      </c>
      <c r="K116" s="114">
        <v>88</v>
      </c>
      <c r="L116" s="114">
        <v>118</v>
      </c>
      <c r="M116" s="114">
        <v>140</v>
      </c>
      <c r="N116" s="114">
        <v>208</v>
      </c>
      <c r="O116" s="114">
        <v>229</v>
      </c>
      <c r="P116" s="114">
        <v>175</v>
      </c>
      <c r="Q116" s="114">
        <v>196</v>
      </c>
      <c r="R116" s="114">
        <v>201</v>
      </c>
      <c r="S116" s="114">
        <v>261</v>
      </c>
      <c r="T116" s="114">
        <v>283</v>
      </c>
      <c r="U116" s="114">
        <v>226</v>
      </c>
      <c r="V116" s="114">
        <v>207</v>
      </c>
      <c r="W116" s="114">
        <v>159</v>
      </c>
      <c r="X116" s="114">
        <v>91</v>
      </c>
      <c r="Y116" s="114">
        <v>26</v>
      </c>
      <c r="Z116" s="114">
        <v>4</v>
      </c>
      <c r="AA116" s="115">
        <v>39</v>
      </c>
    </row>
    <row r="117" spans="1:27" ht="16.5" customHeight="1" x14ac:dyDescent="0.15">
      <c r="A117" s="3" t="s">
        <v>125</v>
      </c>
      <c r="B117" s="3" t="s">
        <v>126</v>
      </c>
      <c r="C117" s="111" t="s">
        <v>227</v>
      </c>
      <c r="D117" s="112" t="s">
        <v>1028</v>
      </c>
      <c r="E117" s="113">
        <v>4145</v>
      </c>
      <c r="F117" s="114">
        <v>103</v>
      </c>
      <c r="G117" s="114">
        <v>122</v>
      </c>
      <c r="H117" s="114">
        <v>144</v>
      </c>
      <c r="I117" s="114">
        <v>228</v>
      </c>
      <c r="J117" s="114">
        <v>110</v>
      </c>
      <c r="K117" s="114">
        <v>119</v>
      </c>
      <c r="L117" s="114">
        <v>164</v>
      </c>
      <c r="M117" s="114">
        <v>169</v>
      </c>
      <c r="N117" s="114">
        <v>265</v>
      </c>
      <c r="O117" s="114">
        <v>244</v>
      </c>
      <c r="P117" s="114">
        <v>238</v>
      </c>
      <c r="Q117" s="114">
        <v>274</v>
      </c>
      <c r="R117" s="114">
        <v>264</v>
      </c>
      <c r="S117" s="114">
        <v>368</v>
      </c>
      <c r="T117" s="114">
        <v>357</v>
      </c>
      <c r="U117" s="114">
        <v>286</v>
      </c>
      <c r="V117" s="114">
        <v>308</v>
      </c>
      <c r="W117" s="114">
        <v>212</v>
      </c>
      <c r="X117" s="114">
        <v>137</v>
      </c>
      <c r="Y117" s="114">
        <v>25</v>
      </c>
      <c r="Z117" s="114">
        <v>6</v>
      </c>
      <c r="AA117" s="115">
        <v>2</v>
      </c>
    </row>
    <row r="118" spans="1:27" ht="16.5" customHeight="1" x14ac:dyDescent="0.15">
      <c r="A118" s="3" t="s">
        <v>125</v>
      </c>
      <c r="B118" s="3" t="s">
        <v>126</v>
      </c>
      <c r="C118" s="111" t="s">
        <v>228</v>
      </c>
      <c r="D118" s="112" t="s">
        <v>1028</v>
      </c>
      <c r="E118" s="113">
        <v>706</v>
      </c>
      <c r="F118" s="114">
        <v>22</v>
      </c>
      <c r="G118" s="114">
        <v>10</v>
      </c>
      <c r="H118" s="114">
        <v>12</v>
      </c>
      <c r="I118" s="114">
        <v>118</v>
      </c>
      <c r="J118" s="114">
        <v>21</v>
      </c>
      <c r="K118" s="114">
        <v>39</v>
      </c>
      <c r="L118" s="114">
        <v>30</v>
      </c>
      <c r="M118" s="114">
        <v>34</v>
      </c>
      <c r="N118" s="114">
        <v>29</v>
      </c>
      <c r="O118" s="114">
        <v>32</v>
      </c>
      <c r="P118" s="114">
        <v>22</v>
      </c>
      <c r="Q118" s="114">
        <v>41</v>
      </c>
      <c r="R118" s="114">
        <v>66</v>
      </c>
      <c r="S118" s="114">
        <v>55</v>
      </c>
      <c r="T118" s="114">
        <v>38</v>
      </c>
      <c r="U118" s="114">
        <v>32</v>
      </c>
      <c r="V118" s="114">
        <v>37</v>
      </c>
      <c r="W118" s="114">
        <v>27</v>
      </c>
      <c r="X118" s="114">
        <v>14</v>
      </c>
      <c r="Y118" s="114">
        <v>5</v>
      </c>
      <c r="Z118" s="114" t="s">
        <v>1032</v>
      </c>
      <c r="AA118" s="115">
        <v>22</v>
      </c>
    </row>
    <row r="119" spans="1:27" ht="16.5" customHeight="1" x14ac:dyDescent="0.15">
      <c r="A119" s="3" t="s">
        <v>125</v>
      </c>
      <c r="B119" s="3" t="s">
        <v>126</v>
      </c>
      <c r="C119" s="111" t="s">
        <v>229</v>
      </c>
      <c r="D119" s="112" t="s">
        <v>1028</v>
      </c>
      <c r="E119" s="113">
        <v>1528</v>
      </c>
      <c r="F119" s="114">
        <v>45</v>
      </c>
      <c r="G119" s="114">
        <v>59</v>
      </c>
      <c r="H119" s="114">
        <v>36</v>
      </c>
      <c r="I119" s="114">
        <v>20</v>
      </c>
      <c r="J119" s="114">
        <v>38</v>
      </c>
      <c r="K119" s="114">
        <v>48</v>
      </c>
      <c r="L119" s="114">
        <v>70</v>
      </c>
      <c r="M119" s="114">
        <v>75</v>
      </c>
      <c r="N119" s="114">
        <v>87</v>
      </c>
      <c r="O119" s="114">
        <v>95</v>
      </c>
      <c r="P119" s="114">
        <v>100</v>
      </c>
      <c r="Q119" s="114">
        <v>122</v>
      </c>
      <c r="R119" s="114">
        <v>115</v>
      </c>
      <c r="S119" s="114">
        <v>119</v>
      </c>
      <c r="T119" s="114">
        <v>120</v>
      </c>
      <c r="U119" s="114">
        <v>118</v>
      </c>
      <c r="V119" s="114">
        <v>113</v>
      </c>
      <c r="W119" s="114">
        <v>70</v>
      </c>
      <c r="X119" s="114">
        <v>35</v>
      </c>
      <c r="Y119" s="114">
        <v>17</v>
      </c>
      <c r="Z119" s="114">
        <v>1</v>
      </c>
      <c r="AA119" s="115">
        <v>25</v>
      </c>
    </row>
    <row r="120" spans="1:27" ht="16.5" customHeight="1" x14ac:dyDescent="0.15">
      <c r="A120" s="3" t="s">
        <v>86</v>
      </c>
      <c r="B120" s="3" t="s">
        <v>211</v>
      </c>
      <c r="C120" s="111" t="s">
        <v>230</v>
      </c>
      <c r="D120" s="112" t="s">
        <v>1028</v>
      </c>
      <c r="E120" s="113">
        <v>1370</v>
      </c>
      <c r="F120" s="114">
        <v>27</v>
      </c>
      <c r="G120" s="114">
        <v>36</v>
      </c>
      <c r="H120" s="114">
        <v>57</v>
      </c>
      <c r="I120" s="114">
        <v>79</v>
      </c>
      <c r="J120" s="114">
        <v>38</v>
      </c>
      <c r="K120" s="114">
        <v>34</v>
      </c>
      <c r="L120" s="114">
        <v>51</v>
      </c>
      <c r="M120" s="114">
        <v>69</v>
      </c>
      <c r="N120" s="114">
        <v>71</v>
      </c>
      <c r="O120" s="114">
        <v>94</v>
      </c>
      <c r="P120" s="114">
        <v>88</v>
      </c>
      <c r="Q120" s="114">
        <v>79</v>
      </c>
      <c r="R120" s="114">
        <v>88</v>
      </c>
      <c r="S120" s="114">
        <v>93</v>
      </c>
      <c r="T120" s="114">
        <v>122</v>
      </c>
      <c r="U120" s="114">
        <v>102</v>
      </c>
      <c r="V120" s="114">
        <v>105</v>
      </c>
      <c r="W120" s="114">
        <v>86</v>
      </c>
      <c r="X120" s="114">
        <v>36</v>
      </c>
      <c r="Y120" s="114">
        <v>14</v>
      </c>
      <c r="Z120" s="114">
        <v>1</v>
      </c>
      <c r="AA120" s="115" t="s">
        <v>1032</v>
      </c>
    </row>
    <row r="121" spans="1:27" ht="16.5" customHeight="1" x14ac:dyDescent="0.15">
      <c r="A121" s="3" t="s">
        <v>107</v>
      </c>
      <c r="B121" s="3" t="s">
        <v>108</v>
      </c>
      <c r="C121" s="111" t="s">
        <v>231</v>
      </c>
      <c r="D121" s="112" t="s">
        <v>1028</v>
      </c>
      <c r="E121" s="113">
        <v>3908</v>
      </c>
      <c r="F121" s="114">
        <v>76</v>
      </c>
      <c r="G121" s="114">
        <v>124</v>
      </c>
      <c r="H121" s="114">
        <v>123</v>
      </c>
      <c r="I121" s="114">
        <v>129</v>
      </c>
      <c r="J121" s="114">
        <v>106</v>
      </c>
      <c r="K121" s="114">
        <v>128</v>
      </c>
      <c r="L121" s="114">
        <v>133</v>
      </c>
      <c r="M121" s="114">
        <v>185</v>
      </c>
      <c r="N121" s="114">
        <v>173</v>
      </c>
      <c r="O121" s="114">
        <v>249</v>
      </c>
      <c r="P121" s="114">
        <v>221</v>
      </c>
      <c r="Q121" s="114">
        <v>279</v>
      </c>
      <c r="R121" s="114">
        <v>254</v>
      </c>
      <c r="S121" s="114">
        <v>380</v>
      </c>
      <c r="T121" s="114">
        <v>398</v>
      </c>
      <c r="U121" s="114">
        <v>326</v>
      </c>
      <c r="V121" s="114">
        <v>255</v>
      </c>
      <c r="W121" s="114">
        <v>228</v>
      </c>
      <c r="X121" s="114">
        <v>104</v>
      </c>
      <c r="Y121" s="114">
        <v>30</v>
      </c>
      <c r="Z121" s="114">
        <v>7</v>
      </c>
      <c r="AA121" s="115" t="s">
        <v>1032</v>
      </c>
    </row>
    <row r="122" spans="1:27" ht="16.5" customHeight="1" x14ac:dyDescent="0.15">
      <c r="A122" s="3" t="s">
        <v>107</v>
      </c>
      <c r="B122" s="3" t="s">
        <v>108</v>
      </c>
      <c r="C122" s="111" t="s">
        <v>232</v>
      </c>
      <c r="D122" s="112" t="s">
        <v>1028</v>
      </c>
      <c r="E122" s="113">
        <v>2994</v>
      </c>
      <c r="F122" s="114">
        <v>81</v>
      </c>
      <c r="G122" s="114">
        <v>94</v>
      </c>
      <c r="H122" s="114">
        <v>90</v>
      </c>
      <c r="I122" s="114">
        <v>120</v>
      </c>
      <c r="J122" s="114">
        <v>89</v>
      </c>
      <c r="K122" s="114">
        <v>117</v>
      </c>
      <c r="L122" s="114">
        <v>106</v>
      </c>
      <c r="M122" s="114">
        <v>145</v>
      </c>
      <c r="N122" s="114">
        <v>139</v>
      </c>
      <c r="O122" s="114">
        <v>195</v>
      </c>
      <c r="P122" s="114">
        <v>204</v>
      </c>
      <c r="Q122" s="114">
        <v>193</v>
      </c>
      <c r="R122" s="114">
        <v>219</v>
      </c>
      <c r="S122" s="114">
        <v>263</v>
      </c>
      <c r="T122" s="114">
        <v>235</v>
      </c>
      <c r="U122" s="114">
        <v>241</v>
      </c>
      <c r="V122" s="114">
        <v>221</v>
      </c>
      <c r="W122" s="114">
        <v>155</v>
      </c>
      <c r="X122" s="114">
        <v>65</v>
      </c>
      <c r="Y122" s="114">
        <v>19</v>
      </c>
      <c r="Z122" s="114">
        <v>2</v>
      </c>
      <c r="AA122" s="115">
        <v>1</v>
      </c>
    </row>
    <row r="123" spans="1:27" ht="16.5" customHeight="1" x14ac:dyDescent="0.15">
      <c r="A123" s="3" t="s">
        <v>107</v>
      </c>
      <c r="B123" s="3" t="s">
        <v>108</v>
      </c>
      <c r="C123" s="111" t="s">
        <v>233</v>
      </c>
      <c r="D123" s="112" t="s">
        <v>1028</v>
      </c>
      <c r="E123" s="113">
        <v>2936</v>
      </c>
      <c r="F123" s="114">
        <v>91</v>
      </c>
      <c r="G123" s="114">
        <v>90</v>
      </c>
      <c r="H123" s="114">
        <v>104</v>
      </c>
      <c r="I123" s="114">
        <v>115</v>
      </c>
      <c r="J123" s="114">
        <v>113</v>
      </c>
      <c r="K123" s="114">
        <v>97</v>
      </c>
      <c r="L123" s="114">
        <v>107</v>
      </c>
      <c r="M123" s="114">
        <v>115</v>
      </c>
      <c r="N123" s="114">
        <v>140</v>
      </c>
      <c r="O123" s="114">
        <v>188</v>
      </c>
      <c r="P123" s="114">
        <v>197</v>
      </c>
      <c r="Q123" s="114">
        <v>190</v>
      </c>
      <c r="R123" s="114">
        <v>201</v>
      </c>
      <c r="S123" s="114">
        <v>249</v>
      </c>
      <c r="T123" s="114">
        <v>229</v>
      </c>
      <c r="U123" s="114">
        <v>217</v>
      </c>
      <c r="V123" s="114">
        <v>229</v>
      </c>
      <c r="W123" s="114">
        <v>161</v>
      </c>
      <c r="X123" s="114">
        <v>74</v>
      </c>
      <c r="Y123" s="114">
        <v>22</v>
      </c>
      <c r="Z123" s="114">
        <v>5</v>
      </c>
      <c r="AA123" s="115">
        <v>2</v>
      </c>
    </row>
    <row r="124" spans="1:27" ht="16.5" customHeight="1" x14ac:dyDescent="0.15">
      <c r="A124" s="3" t="s">
        <v>107</v>
      </c>
      <c r="B124" s="3" t="s">
        <v>108</v>
      </c>
      <c r="C124" s="111" t="s">
        <v>234</v>
      </c>
      <c r="D124" s="112" t="s">
        <v>1028</v>
      </c>
      <c r="E124" s="113">
        <v>6548</v>
      </c>
      <c r="F124" s="114">
        <v>169</v>
      </c>
      <c r="G124" s="114">
        <v>227</v>
      </c>
      <c r="H124" s="114">
        <v>223</v>
      </c>
      <c r="I124" s="114">
        <v>219</v>
      </c>
      <c r="J124" s="114">
        <v>138</v>
      </c>
      <c r="K124" s="114">
        <v>198</v>
      </c>
      <c r="L124" s="114">
        <v>247</v>
      </c>
      <c r="M124" s="114">
        <v>284</v>
      </c>
      <c r="N124" s="114">
        <v>351</v>
      </c>
      <c r="O124" s="114">
        <v>434</v>
      </c>
      <c r="P124" s="114">
        <v>402</v>
      </c>
      <c r="Q124" s="114">
        <v>399</v>
      </c>
      <c r="R124" s="114">
        <v>424</v>
      </c>
      <c r="S124" s="114">
        <v>583</v>
      </c>
      <c r="T124" s="114">
        <v>642</v>
      </c>
      <c r="U124" s="114">
        <v>541</v>
      </c>
      <c r="V124" s="114">
        <v>481</v>
      </c>
      <c r="W124" s="114">
        <v>344</v>
      </c>
      <c r="X124" s="114">
        <v>165</v>
      </c>
      <c r="Y124" s="114">
        <v>65</v>
      </c>
      <c r="Z124" s="114">
        <v>11</v>
      </c>
      <c r="AA124" s="115">
        <v>1</v>
      </c>
    </row>
    <row r="125" spans="1:27" ht="16.5" customHeight="1" x14ac:dyDescent="0.15">
      <c r="A125" s="3" t="s">
        <v>107</v>
      </c>
      <c r="B125" s="3" t="s">
        <v>108</v>
      </c>
      <c r="C125" s="111" t="s">
        <v>235</v>
      </c>
      <c r="D125" s="112" t="s">
        <v>1028</v>
      </c>
      <c r="E125" s="113">
        <v>1080</v>
      </c>
      <c r="F125" s="114">
        <v>26</v>
      </c>
      <c r="G125" s="114">
        <v>34</v>
      </c>
      <c r="H125" s="114">
        <v>30</v>
      </c>
      <c r="I125" s="114">
        <v>28</v>
      </c>
      <c r="J125" s="114">
        <v>37</v>
      </c>
      <c r="K125" s="114">
        <v>45</v>
      </c>
      <c r="L125" s="114">
        <v>55</v>
      </c>
      <c r="M125" s="114">
        <v>31</v>
      </c>
      <c r="N125" s="114">
        <v>45</v>
      </c>
      <c r="O125" s="114">
        <v>66</v>
      </c>
      <c r="P125" s="114">
        <v>89</v>
      </c>
      <c r="Q125" s="114">
        <v>84</v>
      </c>
      <c r="R125" s="114">
        <v>89</v>
      </c>
      <c r="S125" s="114">
        <v>80</v>
      </c>
      <c r="T125" s="114">
        <v>87</v>
      </c>
      <c r="U125" s="114">
        <v>84</v>
      </c>
      <c r="V125" s="114">
        <v>79</v>
      </c>
      <c r="W125" s="114">
        <v>55</v>
      </c>
      <c r="X125" s="114">
        <v>28</v>
      </c>
      <c r="Y125" s="114">
        <v>8</v>
      </c>
      <c r="Z125" s="114" t="s">
        <v>1032</v>
      </c>
      <c r="AA125" s="115" t="s">
        <v>1032</v>
      </c>
    </row>
    <row r="126" spans="1:27" ht="16.5" customHeight="1" x14ac:dyDescent="0.15">
      <c r="A126" s="3" t="s">
        <v>107</v>
      </c>
      <c r="B126" s="3" t="s">
        <v>108</v>
      </c>
      <c r="C126" s="111" t="s">
        <v>236</v>
      </c>
      <c r="D126" s="112" t="s">
        <v>1028</v>
      </c>
      <c r="E126" s="113">
        <v>2520</v>
      </c>
      <c r="F126" s="114">
        <v>73</v>
      </c>
      <c r="G126" s="114">
        <v>86</v>
      </c>
      <c r="H126" s="114">
        <v>89</v>
      </c>
      <c r="I126" s="114">
        <v>105</v>
      </c>
      <c r="J126" s="114">
        <v>68</v>
      </c>
      <c r="K126" s="114">
        <v>77</v>
      </c>
      <c r="L126" s="114">
        <v>111</v>
      </c>
      <c r="M126" s="114">
        <v>96</v>
      </c>
      <c r="N126" s="114">
        <v>129</v>
      </c>
      <c r="O126" s="114">
        <v>152</v>
      </c>
      <c r="P126" s="114">
        <v>140</v>
      </c>
      <c r="Q126" s="114">
        <v>173</v>
      </c>
      <c r="R126" s="114">
        <v>187</v>
      </c>
      <c r="S126" s="114">
        <v>227</v>
      </c>
      <c r="T126" s="114">
        <v>215</v>
      </c>
      <c r="U126" s="114">
        <v>181</v>
      </c>
      <c r="V126" s="114">
        <v>183</v>
      </c>
      <c r="W126" s="114">
        <v>132</v>
      </c>
      <c r="X126" s="114">
        <v>73</v>
      </c>
      <c r="Y126" s="114">
        <v>20</v>
      </c>
      <c r="Z126" s="114">
        <v>3</v>
      </c>
      <c r="AA126" s="115" t="s">
        <v>1032</v>
      </c>
    </row>
    <row r="127" spans="1:27" ht="16.5" customHeight="1" x14ac:dyDescent="0.15">
      <c r="A127" s="3" t="s">
        <v>107</v>
      </c>
      <c r="B127" s="3" t="s">
        <v>108</v>
      </c>
      <c r="C127" s="111" t="s">
        <v>237</v>
      </c>
      <c r="D127" s="112" t="s">
        <v>1028</v>
      </c>
      <c r="E127" s="113">
        <v>2950</v>
      </c>
      <c r="F127" s="114">
        <v>85</v>
      </c>
      <c r="G127" s="114">
        <v>102</v>
      </c>
      <c r="H127" s="114">
        <v>113</v>
      </c>
      <c r="I127" s="114">
        <v>101</v>
      </c>
      <c r="J127" s="114">
        <v>88</v>
      </c>
      <c r="K127" s="114">
        <v>110</v>
      </c>
      <c r="L127" s="114">
        <v>122</v>
      </c>
      <c r="M127" s="114">
        <v>141</v>
      </c>
      <c r="N127" s="114">
        <v>199</v>
      </c>
      <c r="O127" s="114">
        <v>163</v>
      </c>
      <c r="P127" s="114">
        <v>175</v>
      </c>
      <c r="Q127" s="114">
        <v>238</v>
      </c>
      <c r="R127" s="114">
        <v>208</v>
      </c>
      <c r="S127" s="114">
        <v>286</v>
      </c>
      <c r="T127" s="114">
        <v>268</v>
      </c>
      <c r="U127" s="114">
        <v>169</v>
      </c>
      <c r="V127" s="114">
        <v>151</v>
      </c>
      <c r="W127" s="114">
        <v>129</v>
      </c>
      <c r="X127" s="114">
        <v>73</v>
      </c>
      <c r="Y127" s="114">
        <v>14</v>
      </c>
      <c r="Z127" s="114">
        <v>7</v>
      </c>
      <c r="AA127" s="115">
        <v>8</v>
      </c>
    </row>
    <row r="128" spans="1:27" ht="16.5" customHeight="1" x14ac:dyDescent="0.15">
      <c r="A128" s="3" t="s">
        <v>113</v>
      </c>
      <c r="B128" s="3" t="s">
        <v>114</v>
      </c>
      <c r="C128" s="111" t="s">
        <v>238</v>
      </c>
      <c r="D128" s="112" t="s">
        <v>1028</v>
      </c>
      <c r="E128" s="113">
        <v>2611</v>
      </c>
      <c r="F128" s="114">
        <v>117</v>
      </c>
      <c r="G128" s="114">
        <v>126</v>
      </c>
      <c r="H128" s="114">
        <v>123</v>
      </c>
      <c r="I128" s="114">
        <v>90</v>
      </c>
      <c r="J128" s="114">
        <v>141</v>
      </c>
      <c r="K128" s="114">
        <v>166</v>
      </c>
      <c r="L128" s="114">
        <v>175</v>
      </c>
      <c r="M128" s="114">
        <v>167</v>
      </c>
      <c r="N128" s="114">
        <v>165</v>
      </c>
      <c r="O128" s="114">
        <v>164</v>
      </c>
      <c r="P128" s="114">
        <v>167</v>
      </c>
      <c r="Q128" s="114">
        <v>190</v>
      </c>
      <c r="R128" s="114">
        <v>197</v>
      </c>
      <c r="S128" s="114">
        <v>167</v>
      </c>
      <c r="T128" s="114">
        <v>158</v>
      </c>
      <c r="U128" s="114">
        <v>98</v>
      </c>
      <c r="V128" s="114">
        <v>82</v>
      </c>
      <c r="W128" s="114">
        <v>71</v>
      </c>
      <c r="X128" s="114">
        <v>29</v>
      </c>
      <c r="Y128" s="114">
        <v>9</v>
      </c>
      <c r="Z128" s="114">
        <v>1</v>
      </c>
      <c r="AA128" s="115">
        <v>8</v>
      </c>
    </row>
    <row r="129" spans="1:27" ht="16.5" customHeight="1" x14ac:dyDescent="0.15">
      <c r="A129" s="3" t="s">
        <v>113</v>
      </c>
      <c r="B129" s="3" t="s">
        <v>114</v>
      </c>
      <c r="C129" s="111" t="s">
        <v>239</v>
      </c>
      <c r="D129" s="112" t="s">
        <v>1028</v>
      </c>
      <c r="E129" s="113">
        <v>3448</v>
      </c>
      <c r="F129" s="114">
        <v>89</v>
      </c>
      <c r="G129" s="114">
        <v>103</v>
      </c>
      <c r="H129" s="114">
        <v>120</v>
      </c>
      <c r="I129" s="114">
        <v>99</v>
      </c>
      <c r="J129" s="114">
        <v>116</v>
      </c>
      <c r="K129" s="114">
        <v>141</v>
      </c>
      <c r="L129" s="114">
        <v>142</v>
      </c>
      <c r="M129" s="114">
        <v>179</v>
      </c>
      <c r="N129" s="114">
        <v>264</v>
      </c>
      <c r="O129" s="114">
        <v>246</v>
      </c>
      <c r="P129" s="114">
        <v>196</v>
      </c>
      <c r="Q129" s="114">
        <v>202</v>
      </c>
      <c r="R129" s="114">
        <v>246</v>
      </c>
      <c r="S129" s="114">
        <v>306</v>
      </c>
      <c r="T129" s="114">
        <v>320</v>
      </c>
      <c r="U129" s="114">
        <v>210</v>
      </c>
      <c r="V129" s="114">
        <v>217</v>
      </c>
      <c r="W129" s="114">
        <v>130</v>
      </c>
      <c r="X129" s="114">
        <v>78</v>
      </c>
      <c r="Y129" s="114">
        <v>22</v>
      </c>
      <c r="Z129" s="114">
        <v>10</v>
      </c>
      <c r="AA129" s="115">
        <v>12</v>
      </c>
    </row>
    <row r="130" spans="1:27" ht="16.5" customHeight="1" x14ac:dyDescent="0.15">
      <c r="A130" s="3" t="s">
        <v>113</v>
      </c>
      <c r="B130" s="3" t="s">
        <v>114</v>
      </c>
      <c r="C130" s="111" t="s">
        <v>240</v>
      </c>
      <c r="D130" s="112" t="s">
        <v>1028</v>
      </c>
      <c r="E130" s="113">
        <v>1637</v>
      </c>
      <c r="F130" s="114">
        <v>55</v>
      </c>
      <c r="G130" s="114">
        <v>54</v>
      </c>
      <c r="H130" s="114">
        <v>51</v>
      </c>
      <c r="I130" s="114">
        <v>37</v>
      </c>
      <c r="J130" s="114">
        <v>34</v>
      </c>
      <c r="K130" s="114">
        <v>59</v>
      </c>
      <c r="L130" s="114">
        <v>65</v>
      </c>
      <c r="M130" s="114">
        <v>74</v>
      </c>
      <c r="N130" s="114">
        <v>117</v>
      </c>
      <c r="O130" s="114">
        <v>129</v>
      </c>
      <c r="P130" s="114">
        <v>103</v>
      </c>
      <c r="Q130" s="114">
        <v>93</v>
      </c>
      <c r="R130" s="114">
        <v>111</v>
      </c>
      <c r="S130" s="114">
        <v>135</v>
      </c>
      <c r="T130" s="114">
        <v>141</v>
      </c>
      <c r="U130" s="114">
        <v>123</v>
      </c>
      <c r="V130" s="114">
        <v>98</v>
      </c>
      <c r="W130" s="114">
        <v>82</v>
      </c>
      <c r="X130" s="114">
        <v>52</v>
      </c>
      <c r="Y130" s="114">
        <v>21</v>
      </c>
      <c r="Z130" s="114">
        <v>3</v>
      </c>
      <c r="AA130" s="115" t="s">
        <v>1032</v>
      </c>
    </row>
    <row r="131" spans="1:27" ht="16.5" customHeight="1" x14ac:dyDescent="0.15">
      <c r="A131" s="3" t="s">
        <v>113</v>
      </c>
      <c r="B131" s="3" t="s">
        <v>114</v>
      </c>
      <c r="C131" s="111" t="s">
        <v>241</v>
      </c>
      <c r="D131" s="112" t="s">
        <v>1028</v>
      </c>
      <c r="E131" s="113">
        <v>7565</v>
      </c>
      <c r="F131" s="114">
        <v>225</v>
      </c>
      <c r="G131" s="114">
        <v>249</v>
      </c>
      <c r="H131" s="114">
        <v>316</v>
      </c>
      <c r="I131" s="114">
        <v>268</v>
      </c>
      <c r="J131" s="114">
        <v>254</v>
      </c>
      <c r="K131" s="114">
        <v>288</v>
      </c>
      <c r="L131" s="114">
        <v>322</v>
      </c>
      <c r="M131" s="114">
        <v>391</v>
      </c>
      <c r="N131" s="114">
        <v>487</v>
      </c>
      <c r="O131" s="114">
        <v>539</v>
      </c>
      <c r="P131" s="114">
        <v>468</v>
      </c>
      <c r="Q131" s="114">
        <v>520</v>
      </c>
      <c r="R131" s="114">
        <v>541</v>
      </c>
      <c r="S131" s="114">
        <v>656</v>
      </c>
      <c r="T131" s="114">
        <v>653</v>
      </c>
      <c r="U131" s="114">
        <v>506</v>
      </c>
      <c r="V131" s="114">
        <v>398</v>
      </c>
      <c r="W131" s="114">
        <v>293</v>
      </c>
      <c r="X131" s="114">
        <v>146</v>
      </c>
      <c r="Y131" s="114">
        <v>37</v>
      </c>
      <c r="Z131" s="114">
        <v>7</v>
      </c>
      <c r="AA131" s="115">
        <v>1</v>
      </c>
    </row>
    <row r="132" spans="1:27" ht="16.5" customHeight="1" x14ac:dyDescent="0.15">
      <c r="A132" s="3" t="s">
        <v>113</v>
      </c>
      <c r="B132" s="3" t="s">
        <v>114</v>
      </c>
      <c r="C132" s="111" t="s">
        <v>242</v>
      </c>
      <c r="D132" s="112" t="s">
        <v>1028</v>
      </c>
      <c r="E132" s="113">
        <v>3974</v>
      </c>
      <c r="F132" s="114">
        <v>101</v>
      </c>
      <c r="G132" s="114">
        <v>145</v>
      </c>
      <c r="H132" s="114">
        <v>142</v>
      </c>
      <c r="I132" s="114">
        <v>103</v>
      </c>
      <c r="J132" s="114">
        <v>120</v>
      </c>
      <c r="K132" s="114">
        <v>167</v>
      </c>
      <c r="L132" s="114">
        <v>180</v>
      </c>
      <c r="M132" s="114">
        <v>245</v>
      </c>
      <c r="N132" s="114">
        <v>259</v>
      </c>
      <c r="O132" s="114">
        <v>227</v>
      </c>
      <c r="P132" s="114">
        <v>222</v>
      </c>
      <c r="Q132" s="114">
        <v>266</v>
      </c>
      <c r="R132" s="114">
        <v>325</v>
      </c>
      <c r="S132" s="114">
        <v>389</v>
      </c>
      <c r="T132" s="114">
        <v>288</v>
      </c>
      <c r="U132" s="114">
        <v>208</v>
      </c>
      <c r="V132" s="114">
        <v>185</v>
      </c>
      <c r="W132" s="114">
        <v>172</v>
      </c>
      <c r="X132" s="114">
        <v>80</v>
      </c>
      <c r="Y132" s="114">
        <v>30</v>
      </c>
      <c r="Z132" s="114">
        <v>5</v>
      </c>
      <c r="AA132" s="115">
        <v>115</v>
      </c>
    </row>
    <row r="133" spans="1:27" ht="16.5" customHeight="1" x14ac:dyDescent="0.15">
      <c r="A133" s="3" t="s">
        <v>113</v>
      </c>
      <c r="B133" s="3" t="s">
        <v>114</v>
      </c>
      <c r="C133" s="111" t="s">
        <v>243</v>
      </c>
      <c r="D133" s="112" t="s">
        <v>1028</v>
      </c>
      <c r="E133" s="113">
        <v>2509</v>
      </c>
      <c r="F133" s="114">
        <v>85</v>
      </c>
      <c r="G133" s="114">
        <v>76</v>
      </c>
      <c r="H133" s="114">
        <v>98</v>
      </c>
      <c r="I133" s="114">
        <v>70</v>
      </c>
      <c r="J133" s="114">
        <v>58</v>
      </c>
      <c r="K133" s="114">
        <v>117</v>
      </c>
      <c r="L133" s="114">
        <v>122</v>
      </c>
      <c r="M133" s="114">
        <v>139</v>
      </c>
      <c r="N133" s="114">
        <v>156</v>
      </c>
      <c r="O133" s="114">
        <v>157</v>
      </c>
      <c r="P133" s="114">
        <v>146</v>
      </c>
      <c r="Q133" s="114">
        <v>169</v>
      </c>
      <c r="R133" s="114">
        <v>206</v>
      </c>
      <c r="S133" s="114">
        <v>244</v>
      </c>
      <c r="T133" s="114">
        <v>204</v>
      </c>
      <c r="U133" s="114">
        <v>152</v>
      </c>
      <c r="V133" s="114">
        <v>148</v>
      </c>
      <c r="W133" s="114">
        <v>103</v>
      </c>
      <c r="X133" s="114">
        <v>51</v>
      </c>
      <c r="Y133" s="114">
        <v>8</v>
      </c>
      <c r="Z133" s="114" t="s">
        <v>1032</v>
      </c>
      <c r="AA133" s="115" t="s">
        <v>1032</v>
      </c>
    </row>
    <row r="134" spans="1:27" ht="16.5" customHeight="1" x14ac:dyDescent="0.15">
      <c r="A134" s="3" t="s">
        <v>113</v>
      </c>
      <c r="B134" s="3" t="s">
        <v>114</v>
      </c>
      <c r="C134" s="111" t="s">
        <v>244</v>
      </c>
      <c r="D134" s="112" t="s">
        <v>1028</v>
      </c>
      <c r="E134" s="113">
        <v>2004</v>
      </c>
      <c r="F134" s="114">
        <v>63</v>
      </c>
      <c r="G134" s="114">
        <v>53</v>
      </c>
      <c r="H134" s="114">
        <v>69</v>
      </c>
      <c r="I134" s="114">
        <v>52</v>
      </c>
      <c r="J134" s="114">
        <v>56</v>
      </c>
      <c r="K134" s="114">
        <v>88</v>
      </c>
      <c r="L134" s="114">
        <v>85</v>
      </c>
      <c r="M134" s="114">
        <v>98</v>
      </c>
      <c r="N134" s="114">
        <v>126</v>
      </c>
      <c r="O134" s="114">
        <v>133</v>
      </c>
      <c r="P134" s="114">
        <v>117</v>
      </c>
      <c r="Q134" s="114">
        <v>121</v>
      </c>
      <c r="R134" s="114">
        <v>134</v>
      </c>
      <c r="S134" s="114">
        <v>178</v>
      </c>
      <c r="T134" s="114">
        <v>181</v>
      </c>
      <c r="U134" s="114">
        <v>158</v>
      </c>
      <c r="V134" s="114">
        <v>133</v>
      </c>
      <c r="W134" s="114">
        <v>96</v>
      </c>
      <c r="X134" s="114">
        <v>51</v>
      </c>
      <c r="Y134" s="114">
        <v>10</v>
      </c>
      <c r="Z134" s="114">
        <v>2</v>
      </c>
      <c r="AA134" s="115" t="s">
        <v>1032</v>
      </c>
    </row>
    <row r="135" spans="1:27" ht="16.5" customHeight="1" x14ac:dyDescent="0.15">
      <c r="A135" s="3" t="s">
        <v>113</v>
      </c>
      <c r="B135" s="3" t="s">
        <v>114</v>
      </c>
      <c r="C135" s="111" t="s">
        <v>245</v>
      </c>
      <c r="D135" s="112" t="s">
        <v>1028</v>
      </c>
      <c r="E135" s="113">
        <v>2458</v>
      </c>
      <c r="F135" s="114">
        <v>65</v>
      </c>
      <c r="G135" s="114">
        <v>85</v>
      </c>
      <c r="H135" s="114">
        <v>102</v>
      </c>
      <c r="I135" s="114">
        <v>83</v>
      </c>
      <c r="J135" s="114">
        <v>71</v>
      </c>
      <c r="K135" s="114">
        <v>85</v>
      </c>
      <c r="L135" s="114">
        <v>87</v>
      </c>
      <c r="M135" s="114">
        <v>115</v>
      </c>
      <c r="N135" s="114">
        <v>145</v>
      </c>
      <c r="O135" s="114">
        <v>148</v>
      </c>
      <c r="P135" s="114">
        <v>158</v>
      </c>
      <c r="Q135" s="114">
        <v>179</v>
      </c>
      <c r="R135" s="114">
        <v>194</v>
      </c>
      <c r="S135" s="114">
        <v>204</v>
      </c>
      <c r="T135" s="114">
        <v>184</v>
      </c>
      <c r="U135" s="114">
        <v>164</v>
      </c>
      <c r="V135" s="114">
        <v>147</v>
      </c>
      <c r="W135" s="114">
        <v>136</v>
      </c>
      <c r="X135" s="114">
        <v>85</v>
      </c>
      <c r="Y135" s="114">
        <v>18</v>
      </c>
      <c r="Z135" s="114">
        <v>3</v>
      </c>
      <c r="AA135" s="115" t="s">
        <v>1032</v>
      </c>
    </row>
    <row r="136" spans="1:27" ht="16.5" customHeight="1" x14ac:dyDescent="0.15">
      <c r="A136" s="3" t="s">
        <v>113</v>
      </c>
      <c r="B136" s="3" t="s">
        <v>114</v>
      </c>
      <c r="C136" s="111" t="s">
        <v>246</v>
      </c>
      <c r="D136" s="112" t="s">
        <v>1028</v>
      </c>
      <c r="E136" s="113">
        <v>2371</v>
      </c>
      <c r="F136" s="114">
        <v>76</v>
      </c>
      <c r="G136" s="114">
        <v>95</v>
      </c>
      <c r="H136" s="114">
        <v>103</v>
      </c>
      <c r="I136" s="114">
        <v>54</v>
      </c>
      <c r="J136" s="114">
        <v>73</v>
      </c>
      <c r="K136" s="114">
        <v>123</v>
      </c>
      <c r="L136" s="114">
        <v>135</v>
      </c>
      <c r="M136" s="114">
        <v>148</v>
      </c>
      <c r="N136" s="114">
        <v>177</v>
      </c>
      <c r="O136" s="114">
        <v>188</v>
      </c>
      <c r="P136" s="114">
        <v>151</v>
      </c>
      <c r="Q136" s="114">
        <v>181</v>
      </c>
      <c r="R136" s="114">
        <v>186</v>
      </c>
      <c r="S136" s="114">
        <v>208</v>
      </c>
      <c r="T136" s="114">
        <v>167</v>
      </c>
      <c r="U136" s="114">
        <v>111</v>
      </c>
      <c r="V136" s="114">
        <v>85</v>
      </c>
      <c r="W136" s="114">
        <v>64</v>
      </c>
      <c r="X136" s="114">
        <v>33</v>
      </c>
      <c r="Y136" s="114">
        <v>12</v>
      </c>
      <c r="Z136" s="114">
        <v>1</v>
      </c>
      <c r="AA136" s="115" t="s">
        <v>1032</v>
      </c>
    </row>
    <row r="137" spans="1:27" ht="16.5" customHeight="1" x14ac:dyDescent="0.15">
      <c r="A137" s="3" t="s">
        <v>104</v>
      </c>
      <c r="B137" s="3" t="s">
        <v>98</v>
      </c>
      <c r="C137" s="111" t="s">
        <v>247</v>
      </c>
      <c r="D137" s="112" t="s">
        <v>1028</v>
      </c>
      <c r="E137" s="113">
        <v>18697</v>
      </c>
      <c r="F137" s="114">
        <v>509</v>
      </c>
      <c r="G137" s="114">
        <v>655</v>
      </c>
      <c r="H137" s="114">
        <v>764</v>
      </c>
      <c r="I137" s="114">
        <v>702</v>
      </c>
      <c r="J137" s="114">
        <v>597</v>
      </c>
      <c r="K137" s="114">
        <v>651</v>
      </c>
      <c r="L137" s="114">
        <v>871</v>
      </c>
      <c r="M137" s="114">
        <v>1017</v>
      </c>
      <c r="N137" s="114">
        <v>1101</v>
      </c>
      <c r="O137" s="114">
        <v>1237</v>
      </c>
      <c r="P137" s="114">
        <v>1166</v>
      </c>
      <c r="Q137" s="114">
        <v>1365</v>
      </c>
      <c r="R137" s="114">
        <v>1336</v>
      </c>
      <c r="S137" s="114">
        <v>1487</v>
      </c>
      <c r="T137" s="114">
        <v>1703</v>
      </c>
      <c r="U137" s="114">
        <v>1189</v>
      </c>
      <c r="V137" s="114">
        <v>1097</v>
      </c>
      <c r="W137" s="114">
        <v>767</v>
      </c>
      <c r="X137" s="114">
        <v>353</v>
      </c>
      <c r="Y137" s="114">
        <v>98</v>
      </c>
      <c r="Z137" s="114">
        <v>19</v>
      </c>
      <c r="AA137" s="115">
        <v>13</v>
      </c>
    </row>
    <row r="138" spans="1:27" ht="16.5" customHeight="1" x14ac:dyDescent="0.15">
      <c r="A138" s="3" t="s">
        <v>104</v>
      </c>
      <c r="B138" s="3" t="s">
        <v>98</v>
      </c>
      <c r="C138" s="111" t="s">
        <v>248</v>
      </c>
      <c r="D138" s="112" t="s">
        <v>1028</v>
      </c>
      <c r="E138" s="113">
        <v>4373</v>
      </c>
      <c r="F138" s="114">
        <v>110</v>
      </c>
      <c r="G138" s="114">
        <v>130</v>
      </c>
      <c r="H138" s="114">
        <v>125</v>
      </c>
      <c r="I138" s="114">
        <v>111</v>
      </c>
      <c r="J138" s="114">
        <v>104</v>
      </c>
      <c r="K138" s="114">
        <v>145</v>
      </c>
      <c r="L138" s="114">
        <v>154</v>
      </c>
      <c r="M138" s="114">
        <v>151</v>
      </c>
      <c r="N138" s="114">
        <v>208</v>
      </c>
      <c r="O138" s="114">
        <v>252</v>
      </c>
      <c r="P138" s="114">
        <v>233</v>
      </c>
      <c r="Q138" s="114">
        <v>292</v>
      </c>
      <c r="R138" s="114">
        <v>290</v>
      </c>
      <c r="S138" s="114">
        <v>435</v>
      </c>
      <c r="T138" s="114">
        <v>461</v>
      </c>
      <c r="U138" s="114">
        <v>369</v>
      </c>
      <c r="V138" s="114">
        <v>329</v>
      </c>
      <c r="W138" s="114">
        <v>214</v>
      </c>
      <c r="X138" s="114">
        <v>117</v>
      </c>
      <c r="Y138" s="114">
        <v>43</v>
      </c>
      <c r="Z138" s="114">
        <v>10</v>
      </c>
      <c r="AA138" s="115">
        <v>90</v>
      </c>
    </row>
    <row r="139" spans="1:27" ht="16.5" customHeight="1" x14ac:dyDescent="0.15">
      <c r="A139" s="3" t="s">
        <v>104</v>
      </c>
      <c r="B139" s="3" t="s">
        <v>105</v>
      </c>
      <c r="C139" s="111" t="s">
        <v>249</v>
      </c>
      <c r="D139" s="112" t="s">
        <v>1028</v>
      </c>
      <c r="E139" s="113">
        <v>11418</v>
      </c>
      <c r="F139" s="114">
        <v>394</v>
      </c>
      <c r="G139" s="114">
        <v>475</v>
      </c>
      <c r="H139" s="114">
        <v>468</v>
      </c>
      <c r="I139" s="114">
        <v>344</v>
      </c>
      <c r="J139" s="114">
        <v>395</v>
      </c>
      <c r="K139" s="114">
        <v>517</v>
      </c>
      <c r="L139" s="114">
        <v>611</v>
      </c>
      <c r="M139" s="114">
        <v>634</v>
      </c>
      <c r="N139" s="114">
        <v>729</v>
      </c>
      <c r="O139" s="114">
        <v>781</v>
      </c>
      <c r="P139" s="114">
        <v>693</v>
      </c>
      <c r="Q139" s="114">
        <v>746</v>
      </c>
      <c r="R139" s="114">
        <v>771</v>
      </c>
      <c r="S139" s="114">
        <v>966</v>
      </c>
      <c r="T139" s="114">
        <v>933</v>
      </c>
      <c r="U139" s="114">
        <v>672</v>
      </c>
      <c r="V139" s="114">
        <v>573</v>
      </c>
      <c r="W139" s="114">
        <v>417</v>
      </c>
      <c r="X139" s="114">
        <v>200</v>
      </c>
      <c r="Y139" s="114">
        <v>65</v>
      </c>
      <c r="Z139" s="114">
        <v>13</v>
      </c>
      <c r="AA139" s="115">
        <v>21</v>
      </c>
    </row>
    <row r="140" spans="1:27" ht="16.5" customHeight="1" x14ac:dyDescent="0.15">
      <c r="A140" s="3" t="s">
        <v>104</v>
      </c>
      <c r="B140" s="3" t="s">
        <v>105</v>
      </c>
      <c r="C140" s="111" t="s">
        <v>250</v>
      </c>
      <c r="D140" s="112" t="s">
        <v>1028</v>
      </c>
      <c r="E140" s="113">
        <v>3883</v>
      </c>
      <c r="F140" s="114">
        <v>127</v>
      </c>
      <c r="G140" s="114">
        <v>169</v>
      </c>
      <c r="H140" s="114">
        <v>157</v>
      </c>
      <c r="I140" s="114">
        <v>116</v>
      </c>
      <c r="J140" s="114">
        <v>92</v>
      </c>
      <c r="K140" s="114">
        <v>135</v>
      </c>
      <c r="L140" s="114">
        <v>146</v>
      </c>
      <c r="M140" s="114">
        <v>173</v>
      </c>
      <c r="N140" s="114">
        <v>218</v>
      </c>
      <c r="O140" s="114">
        <v>257</v>
      </c>
      <c r="P140" s="114">
        <v>203</v>
      </c>
      <c r="Q140" s="114">
        <v>257</v>
      </c>
      <c r="R140" s="114">
        <v>271</v>
      </c>
      <c r="S140" s="114">
        <v>286</v>
      </c>
      <c r="T140" s="114">
        <v>333</v>
      </c>
      <c r="U140" s="114">
        <v>252</v>
      </c>
      <c r="V140" s="114">
        <v>272</v>
      </c>
      <c r="W140" s="114">
        <v>186</v>
      </c>
      <c r="X140" s="114">
        <v>113</v>
      </c>
      <c r="Y140" s="114">
        <v>36</v>
      </c>
      <c r="Z140" s="114">
        <v>6</v>
      </c>
      <c r="AA140" s="115">
        <v>78</v>
      </c>
    </row>
    <row r="141" spans="1:27" ht="16.5" customHeight="1" x14ac:dyDescent="0.15">
      <c r="A141" s="3" t="s">
        <v>104</v>
      </c>
      <c r="B141" s="3" t="s">
        <v>105</v>
      </c>
      <c r="C141" s="111" t="s">
        <v>251</v>
      </c>
      <c r="D141" s="112" t="s">
        <v>1028</v>
      </c>
      <c r="E141" s="113">
        <v>4623</v>
      </c>
      <c r="F141" s="114">
        <v>159</v>
      </c>
      <c r="G141" s="114">
        <v>192</v>
      </c>
      <c r="H141" s="114">
        <v>182</v>
      </c>
      <c r="I141" s="114">
        <v>130</v>
      </c>
      <c r="J141" s="114">
        <v>101</v>
      </c>
      <c r="K141" s="114">
        <v>163</v>
      </c>
      <c r="L141" s="114">
        <v>235</v>
      </c>
      <c r="M141" s="114">
        <v>218</v>
      </c>
      <c r="N141" s="114">
        <v>275</v>
      </c>
      <c r="O141" s="114">
        <v>291</v>
      </c>
      <c r="P141" s="114">
        <v>254</v>
      </c>
      <c r="Q141" s="114">
        <v>328</v>
      </c>
      <c r="R141" s="114">
        <v>317</v>
      </c>
      <c r="S141" s="114">
        <v>390</v>
      </c>
      <c r="T141" s="114">
        <v>402</v>
      </c>
      <c r="U141" s="114">
        <v>315</v>
      </c>
      <c r="V141" s="114">
        <v>299</v>
      </c>
      <c r="W141" s="114">
        <v>215</v>
      </c>
      <c r="X141" s="114">
        <v>118</v>
      </c>
      <c r="Y141" s="114">
        <v>28</v>
      </c>
      <c r="Z141" s="114">
        <v>5</v>
      </c>
      <c r="AA141" s="115">
        <v>6</v>
      </c>
    </row>
    <row r="142" spans="1:27" ht="16.5" customHeight="1" x14ac:dyDescent="0.15">
      <c r="A142" s="3" t="s">
        <v>104</v>
      </c>
      <c r="B142" s="3" t="s">
        <v>98</v>
      </c>
      <c r="C142" s="111" t="s">
        <v>252</v>
      </c>
      <c r="D142" s="112" t="s">
        <v>1028</v>
      </c>
      <c r="E142" s="113">
        <v>4677</v>
      </c>
      <c r="F142" s="114">
        <v>145</v>
      </c>
      <c r="G142" s="114">
        <v>201</v>
      </c>
      <c r="H142" s="114">
        <v>185</v>
      </c>
      <c r="I142" s="114">
        <v>181</v>
      </c>
      <c r="J142" s="114">
        <v>97</v>
      </c>
      <c r="K142" s="114">
        <v>115</v>
      </c>
      <c r="L142" s="114">
        <v>197</v>
      </c>
      <c r="M142" s="114">
        <v>225</v>
      </c>
      <c r="N142" s="114">
        <v>250</v>
      </c>
      <c r="O142" s="114">
        <v>298</v>
      </c>
      <c r="P142" s="114">
        <v>277</v>
      </c>
      <c r="Q142" s="114">
        <v>327</v>
      </c>
      <c r="R142" s="114">
        <v>347</v>
      </c>
      <c r="S142" s="114">
        <v>398</v>
      </c>
      <c r="T142" s="114">
        <v>441</v>
      </c>
      <c r="U142" s="114">
        <v>344</v>
      </c>
      <c r="V142" s="114">
        <v>275</v>
      </c>
      <c r="W142" s="114">
        <v>222</v>
      </c>
      <c r="X142" s="114">
        <v>105</v>
      </c>
      <c r="Y142" s="114">
        <v>35</v>
      </c>
      <c r="Z142" s="114">
        <v>8</v>
      </c>
      <c r="AA142" s="115">
        <v>4</v>
      </c>
    </row>
    <row r="143" spans="1:27" ht="16.5" customHeight="1" x14ac:dyDescent="0.15">
      <c r="A143" s="3" t="s">
        <v>104</v>
      </c>
      <c r="B143" s="3" t="s">
        <v>98</v>
      </c>
      <c r="C143" s="111" t="s">
        <v>253</v>
      </c>
      <c r="D143" s="112" t="s">
        <v>1028</v>
      </c>
      <c r="E143" s="113">
        <v>2775</v>
      </c>
      <c r="F143" s="114">
        <v>83</v>
      </c>
      <c r="G143" s="114">
        <v>92</v>
      </c>
      <c r="H143" s="114">
        <v>95</v>
      </c>
      <c r="I143" s="114">
        <v>97</v>
      </c>
      <c r="J143" s="114">
        <v>67</v>
      </c>
      <c r="K143" s="114">
        <v>70</v>
      </c>
      <c r="L143" s="114">
        <v>92</v>
      </c>
      <c r="M143" s="114">
        <v>145</v>
      </c>
      <c r="N143" s="114">
        <v>133</v>
      </c>
      <c r="O143" s="114">
        <v>147</v>
      </c>
      <c r="P143" s="114">
        <v>155</v>
      </c>
      <c r="Q143" s="114">
        <v>166</v>
      </c>
      <c r="R143" s="114">
        <v>189</v>
      </c>
      <c r="S143" s="114">
        <v>234</v>
      </c>
      <c r="T143" s="114">
        <v>267</v>
      </c>
      <c r="U143" s="114">
        <v>211</v>
      </c>
      <c r="V143" s="114">
        <v>217</v>
      </c>
      <c r="W143" s="114">
        <v>166</v>
      </c>
      <c r="X143" s="114">
        <v>97</v>
      </c>
      <c r="Y143" s="114">
        <v>38</v>
      </c>
      <c r="Z143" s="114">
        <v>14</v>
      </c>
      <c r="AA143" s="115" t="s">
        <v>1032</v>
      </c>
    </row>
    <row r="144" spans="1:27" ht="16.5" customHeight="1" x14ac:dyDescent="0.15">
      <c r="A144" s="3" t="s">
        <v>122</v>
      </c>
      <c r="B144" s="3" t="s">
        <v>123</v>
      </c>
      <c r="C144" s="111" t="s">
        <v>254</v>
      </c>
      <c r="D144" s="112" t="s">
        <v>1028</v>
      </c>
      <c r="E144" s="113">
        <v>4875</v>
      </c>
      <c r="F144" s="114">
        <v>126</v>
      </c>
      <c r="G144" s="114">
        <v>158</v>
      </c>
      <c r="H144" s="114">
        <v>208</v>
      </c>
      <c r="I144" s="114">
        <v>130</v>
      </c>
      <c r="J144" s="114">
        <v>138</v>
      </c>
      <c r="K144" s="114">
        <v>216</v>
      </c>
      <c r="L144" s="114">
        <v>221</v>
      </c>
      <c r="M144" s="114">
        <v>247</v>
      </c>
      <c r="N144" s="114">
        <v>262</v>
      </c>
      <c r="O144" s="114">
        <v>347</v>
      </c>
      <c r="P144" s="114">
        <v>282</v>
      </c>
      <c r="Q144" s="114">
        <v>290</v>
      </c>
      <c r="R144" s="114">
        <v>325</v>
      </c>
      <c r="S144" s="114">
        <v>409</v>
      </c>
      <c r="T144" s="114">
        <v>460</v>
      </c>
      <c r="U144" s="114">
        <v>318</v>
      </c>
      <c r="V144" s="114">
        <v>317</v>
      </c>
      <c r="W144" s="114">
        <v>254</v>
      </c>
      <c r="X144" s="114">
        <v>118</v>
      </c>
      <c r="Y144" s="114">
        <v>41</v>
      </c>
      <c r="Z144" s="114">
        <v>7</v>
      </c>
      <c r="AA144" s="115">
        <v>1</v>
      </c>
    </row>
    <row r="145" spans="1:27" ht="16.5" customHeight="1" x14ac:dyDescent="0.15">
      <c r="A145" s="3" t="s">
        <v>122</v>
      </c>
      <c r="B145" s="3" t="s">
        <v>123</v>
      </c>
      <c r="C145" s="111" t="s">
        <v>255</v>
      </c>
      <c r="D145" s="112" t="s">
        <v>1028</v>
      </c>
      <c r="E145" s="113">
        <v>19241</v>
      </c>
      <c r="F145" s="114">
        <v>558</v>
      </c>
      <c r="G145" s="114">
        <v>670</v>
      </c>
      <c r="H145" s="114">
        <v>733</v>
      </c>
      <c r="I145" s="114">
        <v>713</v>
      </c>
      <c r="J145" s="114">
        <v>605</v>
      </c>
      <c r="K145" s="114">
        <v>677</v>
      </c>
      <c r="L145" s="114">
        <v>756</v>
      </c>
      <c r="M145" s="114">
        <v>956</v>
      </c>
      <c r="N145" s="114">
        <v>1028</v>
      </c>
      <c r="O145" s="114">
        <v>1204</v>
      </c>
      <c r="P145" s="114">
        <v>1155</v>
      </c>
      <c r="Q145" s="114">
        <v>1226</v>
      </c>
      <c r="R145" s="114">
        <v>1201</v>
      </c>
      <c r="S145" s="114">
        <v>1509</v>
      </c>
      <c r="T145" s="114">
        <v>1702</v>
      </c>
      <c r="U145" s="114">
        <v>1329</v>
      </c>
      <c r="V145" s="114">
        <v>1194</v>
      </c>
      <c r="W145" s="114">
        <v>898</v>
      </c>
      <c r="X145" s="114">
        <v>442</v>
      </c>
      <c r="Y145" s="114">
        <v>143</v>
      </c>
      <c r="Z145" s="114">
        <v>13</v>
      </c>
      <c r="AA145" s="115">
        <v>529</v>
      </c>
    </row>
    <row r="146" spans="1:27" ht="16.5" customHeight="1" x14ac:dyDescent="0.15">
      <c r="A146" s="3" t="s">
        <v>122</v>
      </c>
      <c r="B146" s="3" t="s">
        <v>123</v>
      </c>
      <c r="C146" s="111" t="s">
        <v>256</v>
      </c>
      <c r="D146" s="112" t="s">
        <v>1028</v>
      </c>
      <c r="E146" s="113">
        <v>8270</v>
      </c>
      <c r="F146" s="114">
        <v>248</v>
      </c>
      <c r="G146" s="114">
        <v>245</v>
      </c>
      <c r="H146" s="114">
        <v>288</v>
      </c>
      <c r="I146" s="114">
        <v>302</v>
      </c>
      <c r="J146" s="114">
        <v>241</v>
      </c>
      <c r="K146" s="114">
        <v>346</v>
      </c>
      <c r="L146" s="114">
        <v>314</v>
      </c>
      <c r="M146" s="114">
        <v>387</v>
      </c>
      <c r="N146" s="114">
        <v>459</v>
      </c>
      <c r="O146" s="114">
        <v>516</v>
      </c>
      <c r="P146" s="114">
        <v>504</v>
      </c>
      <c r="Q146" s="114">
        <v>574</v>
      </c>
      <c r="R146" s="114">
        <v>600</v>
      </c>
      <c r="S146" s="114">
        <v>707</v>
      </c>
      <c r="T146" s="114">
        <v>729</v>
      </c>
      <c r="U146" s="114">
        <v>560</v>
      </c>
      <c r="V146" s="114">
        <v>545</v>
      </c>
      <c r="W146" s="114">
        <v>398</v>
      </c>
      <c r="X146" s="114">
        <v>216</v>
      </c>
      <c r="Y146" s="114">
        <v>80</v>
      </c>
      <c r="Z146" s="114">
        <v>11</v>
      </c>
      <c r="AA146" s="115" t="s">
        <v>1032</v>
      </c>
    </row>
    <row r="147" spans="1:27" ht="16.5" customHeight="1" x14ac:dyDescent="0.15">
      <c r="A147" s="3" t="s">
        <v>122</v>
      </c>
      <c r="B147" s="3" t="s">
        <v>123</v>
      </c>
      <c r="C147" s="111" t="s">
        <v>257</v>
      </c>
      <c r="D147" s="112" t="s">
        <v>1028</v>
      </c>
      <c r="E147" s="113">
        <v>2421</v>
      </c>
      <c r="F147" s="114">
        <v>60</v>
      </c>
      <c r="G147" s="114">
        <v>77</v>
      </c>
      <c r="H147" s="114">
        <v>65</v>
      </c>
      <c r="I147" s="114">
        <v>46</v>
      </c>
      <c r="J147" s="114">
        <v>58</v>
      </c>
      <c r="K147" s="114">
        <v>97</v>
      </c>
      <c r="L147" s="114">
        <v>106</v>
      </c>
      <c r="M147" s="114">
        <v>99</v>
      </c>
      <c r="N147" s="114">
        <v>96</v>
      </c>
      <c r="O147" s="114">
        <v>144</v>
      </c>
      <c r="P147" s="114">
        <v>130</v>
      </c>
      <c r="Q147" s="114">
        <v>180</v>
      </c>
      <c r="R147" s="114">
        <v>179</v>
      </c>
      <c r="S147" s="114">
        <v>230</v>
      </c>
      <c r="T147" s="114">
        <v>235</v>
      </c>
      <c r="U147" s="114">
        <v>185</v>
      </c>
      <c r="V147" s="114">
        <v>187</v>
      </c>
      <c r="W147" s="114">
        <v>126</v>
      </c>
      <c r="X147" s="114">
        <v>78</v>
      </c>
      <c r="Y147" s="114">
        <v>37</v>
      </c>
      <c r="Z147" s="114">
        <v>6</v>
      </c>
      <c r="AA147" s="115" t="s">
        <v>1032</v>
      </c>
    </row>
    <row r="148" spans="1:27" ht="16.5" customHeight="1" x14ac:dyDescent="0.15">
      <c r="A148" s="3" t="s">
        <v>122</v>
      </c>
      <c r="B148" s="3" t="s">
        <v>123</v>
      </c>
      <c r="C148" s="111" t="s">
        <v>258</v>
      </c>
      <c r="D148" s="112" t="s">
        <v>1028</v>
      </c>
      <c r="E148" s="113">
        <v>3628</v>
      </c>
      <c r="F148" s="114">
        <v>150</v>
      </c>
      <c r="G148" s="114">
        <v>153</v>
      </c>
      <c r="H148" s="114">
        <v>147</v>
      </c>
      <c r="I148" s="114">
        <v>108</v>
      </c>
      <c r="J148" s="114">
        <v>104</v>
      </c>
      <c r="K148" s="114">
        <v>156</v>
      </c>
      <c r="L148" s="114">
        <v>203</v>
      </c>
      <c r="M148" s="114">
        <v>212</v>
      </c>
      <c r="N148" s="114">
        <v>217</v>
      </c>
      <c r="O148" s="114">
        <v>223</v>
      </c>
      <c r="P148" s="114">
        <v>230</v>
      </c>
      <c r="Q148" s="114">
        <v>230</v>
      </c>
      <c r="R148" s="114">
        <v>286</v>
      </c>
      <c r="S148" s="114">
        <v>272</v>
      </c>
      <c r="T148" s="114">
        <v>313</v>
      </c>
      <c r="U148" s="114">
        <v>197</v>
      </c>
      <c r="V148" s="114">
        <v>225</v>
      </c>
      <c r="W148" s="114">
        <v>125</v>
      </c>
      <c r="X148" s="114">
        <v>61</v>
      </c>
      <c r="Y148" s="114">
        <v>16</v>
      </c>
      <c r="Z148" s="114" t="s">
        <v>1032</v>
      </c>
      <c r="AA148" s="115" t="s">
        <v>1032</v>
      </c>
    </row>
    <row r="149" spans="1:27" ht="16.5" customHeight="1" x14ac:dyDescent="0.15">
      <c r="A149" s="3" t="s">
        <v>122</v>
      </c>
      <c r="B149" s="3" t="s">
        <v>123</v>
      </c>
      <c r="C149" s="111" t="s">
        <v>259</v>
      </c>
      <c r="D149" s="112" t="s">
        <v>1028</v>
      </c>
      <c r="E149" s="113">
        <v>1053</v>
      </c>
      <c r="F149" s="114">
        <v>34</v>
      </c>
      <c r="G149" s="114">
        <v>34</v>
      </c>
      <c r="H149" s="114">
        <v>36</v>
      </c>
      <c r="I149" s="114">
        <v>12</v>
      </c>
      <c r="J149" s="114">
        <v>41</v>
      </c>
      <c r="K149" s="114">
        <v>48</v>
      </c>
      <c r="L149" s="114">
        <v>56</v>
      </c>
      <c r="M149" s="114">
        <v>71</v>
      </c>
      <c r="N149" s="114">
        <v>88</v>
      </c>
      <c r="O149" s="114">
        <v>58</v>
      </c>
      <c r="P149" s="114">
        <v>52</v>
      </c>
      <c r="Q149" s="114">
        <v>87</v>
      </c>
      <c r="R149" s="114">
        <v>63</v>
      </c>
      <c r="S149" s="114">
        <v>72</v>
      </c>
      <c r="T149" s="114">
        <v>57</v>
      </c>
      <c r="U149" s="114">
        <v>67</v>
      </c>
      <c r="V149" s="114">
        <v>71</v>
      </c>
      <c r="W149" s="114">
        <v>57</v>
      </c>
      <c r="X149" s="114">
        <v>38</v>
      </c>
      <c r="Y149" s="114">
        <v>10</v>
      </c>
      <c r="Z149" s="114">
        <v>1</v>
      </c>
      <c r="AA149" s="115" t="s">
        <v>1032</v>
      </c>
    </row>
    <row r="150" spans="1:27" ht="16.5" customHeight="1" x14ac:dyDescent="0.15">
      <c r="A150" s="3" t="s">
        <v>122</v>
      </c>
      <c r="B150" s="3" t="s">
        <v>123</v>
      </c>
      <c r="C150" s="111" t="s">
        <v>260</v>
      </c>
      <c r="D150" s="112" t="s">
        <v>1028</v>
      </c>
      <c r="E150" s="113">
        <v>4199</v>
      </c>
      <c r="F150" s="114">
        <v>119</v>
      </c>
      <c r="G150" s="114">
        <v>155</v>
      </c>
      <c r="H150" s="114">
        <v>158</v>
      </c>
      <c r="I150" s="114">
        <v>131</v>
      </c>
      <c r="J150" s="114">
        <v>131</v>
      </c>
      <c r="K150" s="114">
        <v>206</v>
      </c>
      <c r="L150" s="114">
        <v>249</v>
      </c>
      <c r="M150" s="114">
        <v>243</v>
      </c>
      <c r="N150" s="114">
        <v>241</v>
      </c>
      <c r="O150" s="114">
        <v>287</v>
      </c>
      <c r="P150" s="114">
        <v>261</v>
      </c>
      <c r="Q150" s="114">
        <v>294</v>
      </c>
      <c r="R150" s="114">
        <v>304</v>
      </c>
      <c r="S150" s="114">
        <v>356</v>
      </c>
      <c r="T150" s="114">
        <v>311</v>
      </c>
      <c r="U150" s="114">
        <v>251</v>
      </c>
      <c r="V150" s="114">
        <v>221</v>
      </c>
      <c r="W150" s="114">
        <v>178</v>
      </c>
      <c r="X150" s="114">
        <v>71</v>
      </c>
      <c r="Y150" s="114">
        <v>26</v>
      </c>
      <c r="Z150" s="114">
        <v>6</v>
      </c>
      <c r="AA150" s="115" t="s">
        <v>1032</v>
      </c>
    </row>
    <row r="151" spans="1:27" ht="16.5" customHeight="1" x14ac:dyDescent="0.15">
      <c r="A151" s="3" t="s">
        <v>104</v>
      </c>
      <c r="B151" s="3" t="s">
        <v>105</v>
      </c>
      <c r="C151" s="111" t="s">
        <v>261</v>
      </c>
      <c r="D151" s="112" t="s">
        <v>1028</v>
      </c>
      <c r="E151" s="113">
        <v>6775</v>
      </c>
      <c r="F151" s="114">
        <v>210</v>
      </c>
      <c r="G151" s="114">
        <v>272</v>
      </c>
      <c r="H151" s="114">
        <v>316</v>
      </c>
      <c r="I151" s="114">
        <v>267</v>
      </c>
      <c r="J151" s="114">
        <v>167</v>
      </c>
      <c r="K151" s="114">
        <v>208</v>
      </c>
      <c r="L151" s="114">
        <v>271</v>
      </c>
      <c r="M151" s="114">
        <v>324</v>
      </c>
      <c r="N151" s="114">
        <v>386</v>
      </c>
      <c r="O151" s="114">
        <v>480</v>
      </c>
      <c r="P151" s="114">
        <v>392</v>
      </c>
      <c r="Q151" s="114">
        <v>488</v>
      </c>
      <c r="R151" s="114">
        <v>487</v>
      </c>
      <c r="S151" s="114">
        <v>591</v>
      </c>
      <c r="T151" s="114">
        <v>603</v>
      </c>
      <c r="U151" s="114">
        <v>414</v>
      </c>
      <c r="V151" s="114">
        <v>361</v>
      </c>
      <c r="W151" s="114">
        <v>312</v>
      </c>
      <c r="X151" s="114">
        <v>168</v>
      </c>
      <c r="Y151" s="114">
        <v>51</v>
      </c>
      <c r="Z151" s="114">
        <v>7</v>
      </c>
      <c r="AA151" s="115" t="s">
        <v>1032</v>
      </c>
    </row>
    <row r="152" spans="1:27" ht="16.5" customHeight="1" x14ac:dyDescent="0.15">
      <c r="A152" s="3" t="s">
        <v>88</v>
      </c>
      <c r="B152" s="3" t="s">
        <v>89</v>
      </c>
      <c r="C152" s="111" t="s">
        <v>262</v>
      </c>
      <c r="D152" s="112" t="s">
        <v>1028</v>
      </c>
      <c r="E152" s="113">
        <v>3821</v>
      </c>
      <c r="F152" s="114">
        <v>90</v>
      </c>
      <c r="G152" s="114">
        <v>150</v>
      </c>
      <c r="H152" s="114">
        <v>146</v>
      </c>
      <c r="I152" s="114">
        <v>117</v>
      </c>
      <c r="J152" s="114">
        <v>121</v>
      </c>
      <c r="K152" s="114">
        <v>127</v>
      </c>
      <c r="L152" s="114">
        <v>129</v>
      </c>
      <c r="M152" s="114">
        <v>174</v>
      </c>
      <c r="N152" s="114">
        <v>235</v>
      </c>
      <c r="O152" s="114">
        <v>252</v>
      </c>
      <c r="P152" s="114">
        <v>247</v>
      </c>
      <c r="Q152" s="114">
        <v>256</v>
      </c>
      <c r="R152" s="114">
        <v>258</v>
      </c>
      <c r="S152" s="114">
        <v>320</v>
      </c>
      <c r="T152" s="114">
        <v>324</v>
      </c>
      <c r="U152" s="114">
        <v>245</v>
      </c>
      <c r="V152" s="114">
        <v>252</v>
      </c>
      <c r="W152" s="114">
        <v>210</v>
      </c>
      <c r="X152" s="114">
        <v>109</v>
      </c>
      <c r="Y152" s="114">
        <v>41</v>
      </c>
      <c r="Z152" s="114">
        <v>11</v>
      </c>
      <c r="AA152" s="115">
        <v>7</v>
      </c>
    </row>
    <row r="153" spans="1:27" ht="16.5" customHeight="1" x14ac:dyDescent="0.15">
      <c r="A153" s="3" t="s">
        <v>88</v>
      </c>
      <c r="B153" s="3" t="s">
        <v>89</v>
      </c>
      <c r="C153" s="111" t="s">
        <v>263</v>
      </c>
      <c r="D153" s="112" t="s">
        <v>1028</v>
      </c>
      <c r="E153" s="113">
        <v>2743</v>
      </c>
      <c r="F153" s="114">
        <v>66</v>
      </c>
      <c r="G153" s="114">
        <v>71</v>
      </c>
      <c r="H153" s="114">
        <v>90</v>
      </c>
      <c r="I153" s="114">
        <v>90</v>
      </c>
      <c r="J153" s="114">
        <v>66</v>
      </c>
      <c r="K153" s="114">
        <v>78</v>
      </c>
      <c r="L153" s="114">
        <v>97</v>
      </c>
      <c r="M153" s="114">
        <v>114</v>
      </c>
      <c r="N153" s="114">
        <v>134</v>
      </c>
      <c r="O153" s="114">
        <v>180</v>
      </c>
      <c r="P153" s="114">
        <v>133</v>
      </c>
      <c r="Q153" s="114">
        <v>149</v>
      </c>
      <c r="R153" s="114">
        <v>186</v>
      </c>
      <c r="S153" s="114">
        <v>234</v>
      </c>
      <c r="T153" s="114">
        <v>267</v>
      </c>
      <c r="U153" s="114">
        <v>215</v>
      </c>
      <c r="V153" s="114">
        <v>173</v>
      </c>
      <c r="W153" s="114">
        <v>172</v>
      </c>
      <c r="X153" s="114">
        <v>120</v>
      </c>
      <c r="Y153" s="114">
        <v>47</v>
      </c>
      <c r="Z153" s="114">
        <v>9</v>
      </c>
      <c r="AA153" s="115">
        <v>52</v>
      </c>
    </row>
    <row r="154" spans="1:27" ht="16.5" customHeight="1" x14ac:dyDescent="0.15">
      <c r="A154" s="3" t="s">
        <v>110</v>
      </c>
      <c r="B154" s="3" t="s">
        <v>111</v>
      </c>
      <c r="C154" s="111" t="s">
        <v>264</v>
      </c>
      <c r="D154" s="112" t="s">
        <v>1028</v>
      </c>
      <c r="E154" s="113">
        <v>16212</v>
      </c>
      <c r="F154" s="114">
        <v>271</v>
      </c>
      <c r="G154" s="114">
        <v>355</v>
      </c>
      <c r="H154" s="114">
        <v>478</v>
      </c>
      <c r="I154" s="114">
        <v>688</v>
      </c>
      <c r="J154" s="114">
        <v>466</v>
      </c>
      <c r="K154" s="114">
        <v>445</v>
      </c>
      <c r="L154" s="114">
        <v>527</v>
      </c>
      <c r="M154" s="114">
        <v>580</v>
      </c>
      <c r="N154" s="114">
        <v>804</v>
      </c>
      <c r="O154" s="114">
        <v>1033</v>
      </c>
      <c r="P154" s="114">
        <v>1007</v>
      </c>
      <c r="Q154" s="114">
        <v>984</v>
      </c>
      <c r="R154" s="114">
        <v>1105</v>
      </c>
      <c r="S154" s="114">
        <v>1647</v>
      </c>
      <c r="T154" s="114">
        <v>1880</v>
      </c>
      <c r="U154" s="114">
        <v>1558</v>
      </c>
      <c r="V154" s="114">
        <v>1178</v>
      </c>
      <c r="W154" s="114">
        <v>734</v>
      </c>
      <c r="X154" s="114">
        <v>328</v>
      </c>
      <c r="Y154" s="114">
        <v>87</v>
      </c>
      <c r="Z154" s="114">
        <v>16</v>
      </c>
      <c r="AA154" s="115">
        <v>41</v>
      </c>
    </row>
    <row r="155" spans="1:27" ht="16.5" customHeight="1" x14ac:dyDescent="0.15">
      <c r="A155" s="3" t="s">
        <v>110</v>
      </c>
      <c r="B155" s="3" t="s">
        <v>111</v>
      </c>
      <c r="C155" s="111" t="s">
        <v>265</v>
      </c>
      <c r="D155" s="112" t="s">
        <v>1028</v>
      </c>
      <c r="E155" s="113">
        <v>4432</v>
      </c>
      <c r="F155" s="114">
        <v>178</v>
      </c>
      <c r="G155" s="114">
        <v>185</v>
      </c>
      <c r="H155" s="114">
        <v>204</v>
      </c>
      <c r="I155" s="114">
        <v>136</v>
      </c>
      <c r="J155" s="114">
        <v>135</v>
      </c>
      <c r="K155" s="114">
        <v>188</v>
      </c>
      <c r="L155" s="114">
        <v>206</v>
      </c>
      <c r="M155" s="114">
        <v>224</v>
      </c>
      <c r="N155" s="114">
        <v>264</v>
      </c>
      <c r="O155" s="114">
        <v>279</v>
      </c>
      <c r="P155" s="114">
        <v>225</v>
      </c>
      <c r="Q155" s="114">
        <v>279</v>
      </c>
      <c r="R155" s="114">
        <v>300</v>
      </c>
      <c r="S155" s="114">
        <v>344</v>
      </c>
      <c r="T155" s="114">
        <v>384</v>
      </c>
      <c r="U155" s="114">
        <v>303</v>
      </c>
      <c r="V155" s="114">
        <v>243</v>
      </c>
      <c r="W155" s="114">
        <v>203</v>
      </c>
      <c r="X155" s="114">
        <v>112</v>
      </c>
      <c r="Y155" s="114">
        <v>22</v>
      </c>
      <c r="Z155" s="114">
        <v>2</v>
      </c>
      <c r="AA155" s="115">
        <v>16</v>
      </c>
    </row>
    <row r="156" spans="1:27" ht="16.5" customHeight="1" x14ac:dyDescent="0.15">
      <c r="A156" s="3" t="s">
        <v>88</v>
      </c>
      <c r="B156" s="3" t="s">
        <v>89</v>
      </c>
      <c r="C156" s="111" t="s">
        <v>266</v>
      </c>
      <c r="D156" s="112" t="s">
        <v>1028</v>
      </c>
      <c r="E156" s="113">
        <v>8442</v>
      </c>
      <c r="F156" s="114">
        <v>206</v>
      </c>
      <c r="G156" s="114">
        <v>223</v>
      </c>
      <c r="H156" s="114">
        <v>277</v>
      </c>
      <c r="I156" s="114">
        <v>257</v>
      </c>
      <c r="J156" s="114">
        <v>233</v>
      </c>
      <c r="K156" s="114">
        <v>254</v>
      </c>
      <c r="L156" s="114">
        <v>286</v>
      </c>
      <c r="M156" s="114">
        <v>381</v>
      </c>
      <c r="N156" s="114">
        <v>453</v>
      </c>
      <c r="O156" s="114">
        <v>495</v>
      </c>
      <c r="P156" s="114">
        <v>517</v>
      </c>
      <c r="Q156" s="114">
        <v>544</v>
      </c>
      <c r="R156" s="114">
        <v>611</v>
      </c>
      <c r="S156" s="114">
        <v>736</v>
      </c>
      <c r="T156" s="114">
        <v>838</v>
      </c>
      <c r="U156" s="114">
        <v>713</v>
      </c>
      <c r="V156" s="114">
        <v>641</v>
      </c>
      <c r="W156" s="114">
        <v>431</v>
      </c>
      <c r="X156" s="114">
        <v>228</v>
      </c>
      <c r="Y156" s="114">
        <v>78</v>
      </c>
      <c r="Z156" s="114">
        <v>14</v>
      </c>
      <c r="AA156" s="115">
        <v>26</v>
      </c>
    </row>
    <row r="157" spans="1:27" ht="16.5" customHeight="1" x14ac:dyDescent="0.15">
      <c r="A157" s="3" t="s">
        <v>110</v>
      </c>
      <c r="B157" s="3" t="s">
        <v>111</v>
      </c>
      <c r="C157" s="111" t="s">
        <v>267</v>
      </c>
      <c r="D157" s="112" t="s">
        <v>1028</v>
      </c>
      <c r="E157" s="113">
        <v>7340</v>
      </c>
      <c r="F157" s="114">
        <v>208</v>
      </c>
      <c r="G157" s="114">
        <v>249</v>
      </c>
      <c r="H157" s="114">
        <v>297</v>
      </c>
      <c r="I157" s="114">
        <v>264</v>
      </c>
      <c r="J157" s="114">
        <v>306</v>
      </c>
      <c r="K157" s="114">
        <v>272</v>
      </c>
      <c r="L157" s="114">
        <v>279</v>
      </c>
      <c r="M157" s="114">
        <v>337</v>
      </c>
      <c r="N157" s="114">
        <v>416</v>
      </c>
      <c r="O157" s="114">
        <v>518</v>
      </c>
      <c r="P157" s="114">
        <v>499</v>
      </c>
      <c r="Q157" s="114">
        <v>469</v>
      </c>
      <c r="R157" s="114">
        <v>513</v>
      </c>
      <c r="S157" s="114">
        <v>559</v>
      </c>
      <c r="T157" s="114">
        <v>680</v>
      </c>
      <c r="U157" s="114">
        <v>550</v>
      </c>
      <c r="V157" s="114">
        <v>417</v>
      </c>
      <c r="W157" s="114">
        <v>309</v>
      </c>
      <c r="X157" s="114">
        <v>163</v>
      </c>
      <c r="Y157" s="114">
        <v>29</v>
      </c>
      <c r="Z157" s="114">
        <v>5</v>
      </c>
      <c r="AA157" s="115">
        <v>1</v>
      </c>
    </row>
    <row r="158" spans="1:27" ht="16.5" customHeight="1" x14ac:dyDescent="0.15">
      <c r="A158" s="3" t="s">
        <v>110</v>
      </c>
      <c r="B158" s="3" t="s">
        <v>111</v>
      </c>
      <c r="C158" s="111" t="s">
        <v>268</v>
      </c>
      <c r="D158" s="112" t="s">
        <v>1028</v>
      </c>
      <c r="E158" s="113">
        <v>7651</v>
      </c>
      <c r="F158" s="114">
        <v>211</v>
      </c>
      <c r="G158" s="114">
        <v>234</v>
      </c>
      <c r="H158" s="114">
        <v>262</v>
      </c>
      <c r="I158" s="114">
        <v>257</v>
      </c>
      <c r="J158" s="114">
        <v>198</v>
      </c>
      <c r="K158" s="114">
        <v>226</v>
      </c>
      <c r="L158" s="114">
        <v>353</v>
      </c>
      <c r="M158" s="114">
        <v>376</v>
      </c>
      <c r="N158" s="114">
        <v>391</v>
      </c>
      <c r="O158" s="114">
        <v>467</v>
      </c>
      <c r="P158" s="114">
        <v>429</v>
      </c>
      <c r="Q158" s="114">
        <v>541</v>
      </c>
      <c r="R158" s="114">
        <v>543</v>
      </c>
      <c r="S158" s="114">
        <v>729</v>
      </c>
      <c r="T158" s="114">
        <v>718</v>
      </c>
      <c r="U158" s="114">
        <v>586</v>
      </c>
      <c r="V158" s="114">
        <v>496</v>
      </c>
      <c r="W158" s="114">
        <v>356</v>
      </c>
      <c r="X158" s="114">
        <v>187</v>
      </c>
      <c r="Y158" s="114">
        <v>43</v>
      </c>
      <c r="Z158" s="114">
        <v>7</v>
      </c>
      <c r="AA158" s="115">
        <v>41</v>
      </c>
    </row>
    <row r="159" spans="1:27" ht="16.5" customHeight="1" x14ac:dyDescent="0.15">
      <c r="A159" s="3" t="s">
        <v>269</v>
      </c>
      <c r="B159" s="3" t="s">
        <v>270</v>
      </c>
      <c r="C159" s="111" t="s">
        <v>271</v>
      </c>
      <c r="D159" s="112" t="s">
        <v>1028</v>
      </c>
      <c r="E159" s="113">
        <v>11279</v>
      </c>
      <c r="F159" s="114">
        <v>321</v>
      </c>
      <c r="G159" s="114">
        <v>421</v>
      </c>
      <c r="H159" s="114">
        <v>467</v>
      </c>
      <c r="I159" s="114">
        <v>366</v>
      </c>
      <c r="J159" s="114">
        <v>313</v>
      </c>
      <c r="K159" s="114">
        <v>408</v>
      </c>
      <c r="L159" s="114">
        <v>503</v>
      </c>
      <c r="M159" s="114">
        <v>652</v>
      </c>
      <c r="N159" s="114">
        <v>779</v>
      </c>
      <c r="O159" s="114">
        <v>823</v>
      </c>
      <c r="P159" s="114">
        <v>657</v>
      </c>
      <c r="Q159" s="114">
        <v>731</v>
      </c>
      <c r="R159" s="114">
        <v>776</v>
      </c>
      <c r="S159" s="114">
        <v>959</v>
      </c>
      <c r="T159" s="114">
        <v>958</v>
      </c>
      <c r="U159" s="114">
        <v>748</v>
      </c>
      <c r="V159" s="114">
        <v>647</v>
      </c>
      <c r="W159" s="114">
        <v>453</v>
      </c>
      <c r="X159" s="114">
        <v>232</v>
      </c>
      <c r="Y159" s="114">
        <v>56</v>
      </c>
      <c r="Z159" s="114">
        <v>9</v>
      </c>
      <c r="AA159" s="115" t="s">
        <v>1032</v>
      </c>
    </row>
    <row r="160" spans="1:27" ht="16.5" customHeight="1" x14ac:dyDescent="0.15">
      <c r="A160" s="3" t="s">
        <v>269</v>
      </c>
      <c r="B160" s="3" t="s">
        <v>270</v>
      </c>
      <c r="C160" s="111" t="s">
        <v>272</v>
      </c>
      <c r="D160" s="112" t="s">
        <v>1028</v>
      </c>
      <c r="E160" s="113">
        <v>4776</v>
      </c>
      <c r="F160" s="114">
        <v>124</v>
      </c>
      <c r="G160" s="114">
        <v>192</v>
      </c>
      <c r="H160" s="114">
        <v>237</v>
      </c>
      <c r="I160" s="114">
        <v>177</v>
      </c>
      <c r="J160" s="114">
        <v>111</v>
      </c>
      <c r="K160" s="114">
        <v>166</v>
      </c>
      <c r="L160" s="114">
        <v>200</v>
      </c>
      <c r="M160" s="114">
        <v>243</v>
      </c>
      <c r="N160" s="114">
        <v>288</v>
      </c>
      <c r="O160" s="114">
        <v>358</v>
      </c>
      <c r="P160" s="114">
        <v>312</v>
      </c>
      <c r="Q160" s="114">
        <v>345</v>
      </c>
      <c r="R160" s="114">
        <v>337</v>
      </c>
      <c r="S160" s="114">
        <v>379</v>
      </c>
      <c r="T160" s="114">
        <v>427</v>
      </c>
      <c r="U160" s="114">
        <v>325</v>
      </c>
      <c r="V160" s="114">
        <v>245</v>
      </c>
      <c r="W160" s="114">
        <v>192</v>
      </c>
      <c r="X160" s="114">
        <v>84</v>
      </c>
      <c r="Y160" s="114">
        <v>23</v>
      </c>
      <c r="Z160" s="114">
        <v>5</v>
      </c>
      <c r="AA160" s="115">
        <v>6</v>
      </c>
    </row>
    <row r="161" spans="1:27" ht="16.5" customHeight="1" x14ac:dyDescent="0.15">
      <c r="A161" s="3" t="s">
        <v>269</v>
      </c>
      <c r="B161" s="3" t="s">
        <v>270</v>
      </c>
      <c r="C161" s="111" t="s">
        <v>273</v>
      </c>
      <c r="D161" s="112" t="s">
        <v>1028</v>
      </c>
      <c r="E161" s="113">
        <v>5309</v>
      </c>
      <c r="F161" s="114">
        <v>190</v>
      </c>
      <c r="G161" s="114">
        <v>226</v>
      </c>
      <c r="H161" s="114">
        <v>240</v>
      </c>
      <c r="I161" s="114">
        <v>184</v>
      </c>
      <c r="J161" s="114">
        <v>151</v>
      </c>
      <c r="K161" s="114">
        <v>187</v>
      </c>
      <c r="L161" s="114">
        <v>268</v>
      </c>
      <c r="M161" s="114">
        <v>315</v>
      </c>
      <c r="N161" s="114">
        <v>376</v>
      </c>
      <c r="O161" s="114">
        <v>412</v>
      </c>
      <c r="P161" s="114">
        <v>330</v>
      </c>
      <c r="Q161" s="114">
        <v>323</v>
      </c>
      <c r="R161" s="114">
        <v>348</v>
      </c>
      <c r="S161" s="114">
        <v>423</v>
      </c>
      <c r="T161" s="114">
        <v>404</v>
      </c>
      <c r="U161" s="114">
        <v>290</v>
      </c>
      <c r="V161" s="114">
        <v>257</v>
      </c>
      <c r="W161" s="114">
        <v>197</v>
      </c>
      <c r="X161" s="114">
        <v>126</v>
      </c>
      <c r="Y161" s="114">
        <v>46</v>
      </c>
      <c r="Z161" s="114">
        <v>4</v>
      </c>
      <c r="AA161" s="115">
        <v>12</v>
      </c>
    </row>
    <row r="162" spans="1:27" ht="16.5" customHeight="1" x14ac:dyDescent="0.15">
      <c r="A162" s="3" t="s">
        <v>269</v>
      </c>
      <c r="B162" s="3" t="s">
        <v>274</v>
      </c>
      <c r="C162" s="111" t="s">
        <v>275</v>
      </c>
      <c r="D162" s="112" t="s">
        <v>1028</v>
      </c>
      <c r="E162" s="113">
        <v>12074</v>
      </c>
      <c r="F162" s="114">
        <v>368</v>
      </c>
      <c r="G162" s="114">
        <v>413</v>
      </c>
      <c r="H162" s="114">
        <v>461</v>
      </c>
      <c r="I162" s="114">
        <v>458</v>
      </c>
      <c r="J162" s="114">
        <v>482</v>
      </c>
      <c r="K162" s="114">
        <v>528</v>
      </c>
      <c r="L162" s="114">
        <v>555</v>
      </c>
      <c r="M162" s="114">
        <v>657</v>
      </c>
      <c r="N162" s="114">
        <v>775</v>
      </c>
      <c r="O162" s="114">
        <v>832</v>
      </c>
      <c r="P162" s="114">
        <v>788</v>
      </c>
      <c r="Q162" s="114">
        <v>837</v>
      </c>
      <c r="R162" s="114">
        <v>823</v>
      </c>
      <c r="S162" s="114">
        <v>977</v>
      </c>
      <c r="T162" s="114">
        <v>967</v>
      </c>
      <c r="U162" s="114">
        <v>744</v>
      </c>
      <c r="V162" s="114">
        <v>625</v>
      </c>
      <c r="W162" s="114">
        <v>463</v>
      </c>
      <c r="X162" s="114">
        <v>250</v>
      </c>
      <c r="Y162" s="114">
        <v>65</v>
      </c>
      <c r="Z162" s="114">
        <v>6</v>
      </c>
      <c r="AA162" s="115" t="s">
        <v>1032</v>
      </c>
    </row>
    <row r="163" spans="1:27" ht="16.5" customHeight="1" x14ac:dyDescent="0.15">
      <c r="A163" s="3" t="s">
        <v>269</v>
      </c>
      <c r="B163" s="3" t="s">
        <v>274</v>
      </c>
      <c r="C163" s="111" t="s">
        <v>276</v>
      </c>
      <c r="D163" s="112" t="s">
        <v>1028</v>
      </c>
      <c r="E163" s="113">
        <v>4043</v>
      </c>
      <c r="F163" s="114">
        <v>107</v>
      </c>
      <c r="G163" s="114">
        <v>117</v>
      </c>
      <c r="H163" s="114">
        <v>139</v>
      </c>
      <c r="I163" s="114">
        <v>122</v>
      </c>
      <c r="J163" s="114">
        <v>91</v>
      </c>
      <c r="K163" s="114">
        <v>120</v>
      </c>
      <c r="L163" s="114">
        <v>143</v>
      </c>
      <c r="M163" s="114">
        <v>190</v>
      </c>
      <c r="N163" s="114">
        <v>197</v>
      </c>
      <c r="O163" s="114">
        <v>263</v>
      </c>
      <c r="P163" s="114">
        <v>276</v>
      </c>
      <c r="Q163" s="114">
        <v>275</v>
      </c>
      <c r="R163" s="114">
        <v>293</v>
      </c>
      <c r="S163" s="114">
        <v>438</v>
      </c>
      <c r="T163" s="114">
        <v>399</v>
      </c>
      <c r="U163" s="114">
        <v>277</v>
      </c>
      <c r="V163" s="114">
        <v>265</v>
      </c>
      <c r="W163" s="114">
        <v>192</v>
      </c>
      <c r="X163" s="114">
        <v>105</v>
      </c>
      <c r="Y163" s="114">
        <v>30</v>
      </c>
      <c r="Z163" s="114">
        <v>4</v>
      </c>
      <c r="AA163" s="115" t="s">
        <v>1032</v>
      </c>
    </row>
    <row r="164" spans="1:27" ht="16.5" customHeight="1" x14ac:dyDescent="0.15">
      <c r="A164" s="3" t="s">
        <v>269</v>
      </c>
      <c r="B164" s="3" t="s">
        <v>274</v>
      </c>
      <c r="C164" s="111" t="s">
        <v>277</v>
      </c>
      <c r="D164" s="112" t="s">
        <v>1028</v>
      </c>
      <c r="E164" s="113">
        <v>4374</v>
      </c>
      <c r="F164" s="114">
        <v>137</v>
      </c>
      <c r="G164" s="114">
        <v>187</v>
      </c>
      <c r="H164" s="114">
        <v>213</v>
      </c>
      <c r="I164" s="114">
        <v>174</v>
      </c>
      <c r="J164" s="114">
        <v>136</v>
      </c>
      <c r="K164" s="114">
        <v>189</v>
      </c>
      <c r="L164" s="114">
        <v>198</v>
      </c>
      <c r="M164" s="114">
        <v>247</v>
      </c>
      <c r="N164" s="114">
        <v>286</v>
      </c>
      <c r="O164" s="114">
        <v>285</v>
      </c>
      <c r="P164" s="114">
        <v>288</v>
      </c>
      <c r="Q164" s="114">
        <v>267</v>
      </c>
      <c r="R164" s="114">
        <v>328</v>
      </c>
      <c r="S164" s="114">
        <v>413</v>
      </c>
      <c r="T164" s="114">
        <v>357</v>
      </c>
      <c r="U164" s="114">
        <v>228</v>
      </c>
      <c r="V164" s="114">
        <v>201</v>
      </c>
      <c r="W164" s="114">
        <v>151</v>
      </c>
      <c r="X164" s="114">
        <v>71</v>
      </c>
      <c r="Y164" s="114">
        <v>16</v>
      </c>
      <c r="Z164" s="114">
        <v>1</v>
      </c>
      <c r="AA164" s="115">
        <v>1</v>
      </c>
    </row>
    <row r="165" spans="1:27" ht="16.5" customHeight="1" x14ac:dyDescent="0.15">
      <c r="A165" s="3" t="s">
        <v>269</v>
      </c>
      <c r="B165" s="3" t="s">
        <v>270</v>
      </c>
      <c r="C165" s="111" t="s">
        <v>278</v>
      </c>
      <c r="D165" s="112" t="s">
        <v>1028</v>
      </c>
      <c r="E165" s="113">
        <v>21517</v>
      </c>
      <c r="F165" s="114">
        <v>701</v>
      </c>
      <c r="G165" s="114">
        <v>863</v>
      </c>
      <c r="H165" s="114">
        <v>860</v>
      </c>
      <c r="I165" s="114">
        <v>756</v>
      </c>
      <c r="J165" s="114">
        <v>629</v>
      </c>
      <c r="K165" s="114">
        <v>828</v>
      </c>
      <c r="L165" s="114">
        <v>911</v>
      </c>
      <c r="M165" s="114">
        <v>1239</v>
      </c>
      <c r="N165" s="114">
        <v>1353</v>
      </c>
      <c r="O165" s="114">
        <v>1468</v>
      </c>
      <c r="P165" s="114">
        <v>1381</v>
      </c>
      <c r="Q165" s="114">
        <v>1472</v>
      </c>
      <c r="R165" s="114">
        <v>1359</v>
      </c>
      <c r="S165" s="114">
        <v>1732</v>
      </c>
      <c r="T165" s="114">
        <v>1829</v>
      </c>
      <c r="U165" s="114">
        <v>1399</v>
      </c>
      <c r="V165" s="114">
        <v>1201</v>
      </c>
      <c r="W165" s="114">
        <v>897</v>
      </c>
      <c r="X165" s="114">
        <v>386</v>
      </c>
      <c r="Y165" s="114">
        <v>137</v>
      </c>
      <c r="Z165" s="114">
        <v>27</v>
      </c>
      <c r="AA165" s="115">
        <v>89</v>
      </c>
    </row>
    <row r="166" spans="1:27" ht="16.5" customHeight="1" x14ac:dyDescent="0.15">
      <c r="A166" s="3" t="s">
        <v>94</v>
      </c>
      <c r="B166" s="3" t="s">
        <v>95</v>
      </c>
      <c r="C166" s="111" t="s">
        <v>279</v>
      </c>
      <c r="D166" s="112" t="s">
        <v>1028</v>
      </c>
      <c r="E166" s="113">
        <v>43576</v>
      </c>
      <c r="F166" s="114">
        <v>1479</v>
      </c>
      <c r="G166" s="114">
        <v>1885</v>
      </c>
      <c r="H166" s="114">
        <v>2292</v>
      </c>
      <c r="I166" s="114">
        <v>2109</v>
      </c>
      <c r="J166" s="114">
        <v>1539</v>
      </c>
      <c r="K166" s="114">
        <v>1676</v>
      </c>
      <c r="L166" s="114">
        <v>1912</v>
      </c>
      <c r="M166" s="114">
        <v>2444</v>
      </c>
      <c r="N166" s="114">
        <v>3052</v>
      </c>
      <c r="O166" s="114">
        <v>3526</v>
      </c>
      <c r="P166" s="114">
        <v>2983</v>
      </c>
      <c r="Q166" s="114">
        <v>2950</v>
      </c>
      <c r="R166" s="114">
        <v>2674</v>
      </c>
      <c r="S166" s="114">
        <v>2984</v>
      </c>
      <c r="T166" s="114">
        <v>3170</v>
      </c>
      <c r="U166" s="114">
        <v>2365</v>
      </c>
      <c r="V166" s="114">
        <v>1982</v>
      </c>
      <c r="W166" s="114">
        <v>1413</v>
      </c>
      <c r="X166" s="114">
        <v>707</v>
      </c>
      <c r="Y166" s="114">
        <v>256</v>
      </c>
      <c r="Z166" s="114">
        <v>30</v>
      </c>
      <c r="AA166" s="115">
        <v>148</v>
      </c>
    </row>
    <row r="167" spans="1:27" ht="16.5" customHeight="1" x14ac:dyDescent="0.15">
      <c r="A167" s="3" t="s">
        <v>94</v>
      </c>
      <c r="B167" s="3" t="s">
        <v>95</v>
      </c>
      <c r="C167" s="111" t="s">
        <v>280</v>
      </c>
      <c r="D167" s="112" t="s">
        <v>1028</v>
      </c>
      <c r="E167" s="113">
        <v>5848</v>
      </c>
      <c r="F167" s="114">
        <v>182</v>
      </c>
      <c r="G167" s="114">
        <v>246</v>
      </c>
      <c r="H167" s="114">
        <v>306</v>
      </c>
      <c r="I167" s="114">
        <v>229</v>
      </c>
      <c r="J167" s="114">
        <v>216</v>
      </c>
      <c r="K167" s="114">
        <v>260</v>
      </c>
      <c r="L167" s="114">
        <v>275</v>
      </c>
      <c r="M167" s="114">
        <v>351</v>
      </c>
      <c r="N167" s="114">
        <v>344</v>
      </c>
      <c r="O167" s="114">
        <v>349</v>
      </c>
      <c r="P167" s="114">
        <v>351</v>
      </c>
      <c r="Q167" s="114">
        <v>358</v>
      </c>
      <c r="R167" s="114">
        <v>435</v>
      </c>
      <c r="S167" s="114">
        <v>521</v>
      </c>
      <c r="T167" s="114">
        <v>437</v>
      </c>
      <c r="U167" s="114">
        <v>308</v>
      </c>
      <c r="V167" s="114">
        <v>279</v>
      </c>
      <c r="W167" s="114">
        <v>222</v>
      </c>
      <c r="X167" s="114">
        <v>135</v>
      </c>
      <c r="Y167" s="114">
        <v>30</v>
      </c>
      <c r="Z167" s="114">
        <v>6</v>
      </c>
      <c r="AA167" s="115">
        <v>8</v>
      </c>
    </row>
    <row r="168" spans="1:27" ht="16.5" customHeight="1" x14ac:dyDescent="0.15">
      <c r="A168" s="3" t="s">
        <v>94</v>
      </c>
      <c r="B168" s="3" t="s">
        <v>95</v>
      </c>
      <c r="C168" s="111" t="s">
        <v>281</v>
      </c>
      <c r="D168" s="112" t="s">
        <v>1028</v>
      </c>
      <c r="E168" s="113">
        <v>4778</v>
      </c>
      <c r="F168" s="114">
        <v>172</v>
      </c>
      <c r="G168" s="114">
        <v>181</v>
      </c>
      <c r="H168" s="114">
        <v>197</v>
      </c>
      <c r="I168" s="114">
        <v>127</v>
      </c>
      <c r="J168" s="114">
        <v>177</v>
      </c>
      <c r="K168" s="114">
        <v>253</v>
      </c>
      <c r="L168" s="114">
        <v>254</v>
      </c>
      <c r="M168" s="114">
        <v>265</v>
      </c>
      <c r="N168" s="114">
        <v>307</v>
      </c>
      <c r="O168" s="114">
        <v>283</v>
      </c>
      <c r="P168" s="114">
        <v>268</v>
      </c>
      <c r="Q168" s="114">
        <v>267</v>
      </c>
      <c r="R168" s="114">
        <v>336</v>
      </c>
      <c r="S168" s="114">
        <v>354</v>
      </c>
      <c r="T168" s="114">
        <v>339</v>
      </c>
      <c r="U168" s="114">
        <v>313</v>
      </c>
      <c r="V168" s="114">
        <v>301</v>
      </c>
      <c r="W168" s="114">
        <v>222</v>
      </c>
      <c r="X168" s="114">
        <v>111</v>
      </c>
      <c r="Y168" s="114">
        <v>46</v>
      </c>
      <c r="Z168" s="114">
        <v>4</v>
      </c>
      <c r="AA168" s="115">
        <v>1</v>
      </c>
    </row>
    <row r="169" spans="1:27" ht="16.5" customHeight="1" x14ac:dyDescent="0.15">
      <c r="A169" s="3" t="s">
        <v>94</v>
      </c>
      <c r="B169" s="3" t="s">
        <v>95</v>
      </c>
      <c r="C169" s="111" t="s">
        <v>282</v>
      </c>
      <c r="D169" s="112" t="s">
        <v>1028</v>
      </c>
      <c r="E169" s="113">
        <v>5266</v>
      </c>
      <c r="F169" s="114">
        <v>211</v>
      </c>
      <c r="G169" s="114">
        <v>234</v>
      </c>
      <c r="H169" s="114">
        <v>269</v>
      </c>
      <c r="I169" s="114">
        <v>282</v>
      </c>
      <c r="J169" s="114">
        <v>213</v>
      </c>
      <c r="K169" s="114">
        <v>235</v>
      </c>
      <c r="L169" s="114">
        <v>281</v>
      </c>
      <c r="M169" s="114">
        <v>316</v>
      </c>
      <c r="N169" s="114">
        <v>311</v>
      </c>
      <c r="O169" s="114">
        <v>349</v>
      </c>
      <c r="P169" s="114">
        <v>305</v>
      </c>
      <c r="Q169" s="114">
        <v>334</v>
      </c>
      <c r="R169" s="114">
        <v>289</v>
      </c>
      <c r="S169" s="114">
        <v>390</v>
      </c>
      <c r="T169" s="114">
        <v>354</v>
      </c>
      <c r="U169" s="114">
        <v>283</v>
      </c>
      <c r="V169" s="114">
        <v>255</v>
      </c>
      <c r="W169" s="114">
        <v>213</v>
      </c>
      <c r="X169" s="114">
        <v>104</v>
      </c>
      <c r="Y169" s="114">
        <v>29</v>
      </c>
      <c r="Z169" s="114">
        <v>1</v>
      </c>
      <c r="AA169" s="115">
        <v>8</v>
      </c>
    </row>
    <row r="170" spans="1:27" ht="16.5" customHeight="1" x14ac:dyDescent="0.15">
      <c r="A170" s="3" t="s">
        <v>94</v>
      </c>
      <c r="B170" s="3" t="s">
        <v>95</v>
      </c>
      <c r="C170" s="111" t="s">
        <v>283</v>
      </c>
      <c r="D170" s="112" t="s">
        <v>1028</v>
      </c>
      <c r="E170" s="113">
        <v>5817</v>
      </c>
      <c r="F170" s="114">
        <v>172</v>
      </c>
      <c r="G170" s="114">
        <v>221</v>
      </c>
      <c r="H170" s="114">
        <v>198</v>
      </c>
      <c r="I170" s="114">
        <v>166</v>
      </c>
      <c r="J170" s="114">
        <v>192</v>
      </c>
      <c r="K170" s="114">
        <v>268</v>
      </c>
      <c r="L170" s="114">
        <v>257</v>
      </c>
      <c r="M170" s="114">
        <v>272</v>
      </c>
      <c r="N170" s="114">
        <v>343</v>
      </c>
      <c r="O170" s="114">
        <v>384</v>
      </c>
      <c r="P170" s="114">
        <v>364</v>
      </c>
      <c r="Q170" s="114">
        <v>382</v>
      </c>
      <c r="R170" s="114">
        <v>399</v>
      </c>
      <c r="S170" s="114">
        <v>454</v>
      </c>
      <c r="T170" s="114">
        <v>526</v>
      </c>
      <c r="U170" s="114">
        <v>407</v>
      </c>
      <c r="V170" s="114">
        <v>377</v>
      </c>
      <c r="W170" s="114">
        <v>264</v>
      </c>
      <c r="X170" s="114">
        <v>137</v>
      </c>
      <c r="Y170" s="114">
        <v>30</v>
      </c>
      <c r="Z170" s="114">
        <v>4</v>
      </c>
      <c r="AA170" s="115" t="s">
        <v>1032</v>
      </c>
    </row>
    <row r="171" spans="1:27" ht="16.5" customHeight="1" x14ac:dyDescent="0.15">
      <c r="A171" s="3" t="s">
        <v>94</v>
      </c>
      <c r="B171" s="3" t="s">
        <v>95</v>
      </c>
      <c r="C171" s="111" t="s">
        <v>284</v>
      </c>
      <c r="D171" s="112" t="s">
        <v>1028</v>
      </c>
      <c r="E171" s="113">
        <v>9094</v>
      </c>
      <c r="F171" s="114">
        <v>231</v>
      </c>
      <c r="G171" s="114">
        <v>323</v>
      </c>
      <c r="H171" s="114">
        <v>355</v>
      </c>
      <c r="I171" s="114">
        <v>308</v>
      </c>
      <c r="J171" s="114">
        <v>273</v>
      </c>
      <c r="K171" s="114">
        <v>374</v>
      </c>
      <c r="L171" s="114">
        <v>393</v>
      </c>
      <c r="M171" s="114">
        <v>445</v>
      </c>
      <c r="N171" s="114">
        <v>519</v>
      </c>
      <c r="O171" s="114">
        <v>541</v>
      </c>
      <c r="P171" s="114">
        <v>558</v>
      </c>
      <c r="Q171" s="114">
        <v>535</v>
      </c>
      <c r="R171" s="114">
        <v>583</v>
      </c>
      <c r="S171" s="114">
        <v>746</v>
      </c>
      <c r="T171" s="114">
        <v>767</v>
      </c>
      <c r="U171" s="114">
        <v>614</v>
      </c>
      <c r="V171" s="114">
        <v>550</v>
      </c>
      <c r="W171" s="114">
        <v>428</v>
      </c>
      <c r="X171" s="114">
        <v>207</v>
      </c>
      <c r="Y171" s="114">
        <v>67</v>
      </c>
      <c r="Z171" s="114">
        <v>9</v>
      </c>
      <c r="AA171" s="115">
        <v>268</v>
      </c>
    </row>
    <row r="172" spans="1:27" ht="16.5" customHeight="1" x14ac:dyDescent="0.15">
      <c r="A172" s="3" t="s">
        <v>94</v>
      </c>
      <c r="B172" s="3" t="s">
        <v>95</v>
      </c>
      <c r="C172" s="111" t="s">
        <v>285</v>
      </c>
      <c r="D172" s="112" t="s">
        <v>1028</v>
      </c>
      <c r="E172" s="113">
        <v>18048</v>
      </c>
      <c r="F172" s="114">
        <v>615</v>
      </c>
      <c r="G172" s="114">
        <v>851</v>
      </c>
      <c r="H172" s="114">
        <v>996</v>
      </c>
      <c r="I172" s="114">
        <v>878</v>
      </c>
      <c r="J172" s="114">
        <v>533</v>
      </c>
      <c r="K172" s="114">
        <v>583</v>
      </c>
      <c r="L172" s="114">
        <v>813</v>
      </c>
      <c r="M172" s="114">
        <v>1001</v>
      </c>
      <c r="N172" s="114">
        <v>1196</v>
      </c>
      <c r="O172" s="114">
        <v>1410</v>
      </c>
      <c r="P172" s="114">
        <v>1233</v>
      </c>
      <c r="Q172" s="114">
        <v>1254</v>
      </c>
      <c r="R172" s="114">
        <v>1109</v>
      </c>
      <c r="S172" s="114">
        <v>1313</v>
      </c>
      <c r="T172" s="114">
        <v>1315</v>
      </c>
      <c r="U172" s="114">
        <v>962</v>
      </c>
      <c r="V172" s="114">
        <v>854</v>
      </c>
      <c r="W172" s="114">
        <v>633</v>
      </c>
      <c r="X172" s="114">
        <v>334</v>
      </c>
      <c r="Y172" s="114">
        <v>104</v>
      </c>
      <c r="Z172" s="114">
        <v>20</v>
      </c>
      <c r="AA172" s="115">
        <v>41</v>
      </c>
    </row>
    <row r="173" spans="1:27" ht="16.5" customHeight="1" x14ac:dyDescent="0.15">
      <c r="A173" s="3" t="s">
        <v>94</v>
      </c>
      <c r="B173" s="3" t="s">
        <v>95</v>
      </c>
      <c r="C173" s="111" t="s">
        <v>286</v>
      </c>
      <c r="D173" s="112" t="s">
        <v>1028</v>
      </c>
      <c r="E173" s="113">
        <v>3884</v>
      </c>
      <c r="F173" s="114">
        <v>125</v>
      </c>
      <c r="G173" s="114">
        <v>186</v>
      </c>
      <c r="H173" s="114">
        <v>180</v>
      </c>
      <c r="I173" s="114">
        <v>220</v>
      </c>
      <c r="J173" s="114">
        <v>170</v>
      </c>
      <c r="K173" s="114">
        <v>170</v>
      </c>
      <c r="L173" s="114">
        <v>192</v>
      </c>
      <c r="M173" s="114">
        <v>193</v>
      </c>
      <c r="N173" s="114">
        <v>230</v>
      </c>
      <c r="O173" s="114">
        <v>285</v>
      </c>
      <c r="P173" s="114">
        <v>277</v>
      </c>
      <c r="Q173" s="114">
        <v>269</v>
      </c>
      <c r="R173" s="114">
        <v>269</v>
      </c>
      <c r="S173" s="114">
        <v>234</v>
      </c>
      <c r="T173" s="114">
        <v>266</v>
      </c>
      <c r="U173" s="114">
        <v>202</v>
      </c>
      <c r="V173" s="114">
        <v>196</v>
      </c>
      <c r="W173" s="114">
        <v>121</v>
      </c>
      <c r="X173" s="114">
        <v>76</v>
      </c>
      <c r="Y173" s="114">
        <v>19</v>
      </c>
      <c r="Z173" s="114">
        <v>4</v>
      </c>
      <c r="AA173" s="115" t="s">
        <v>1032</v>
      </c>
    </row>
    <row r="174" spans="1:27" ht="16.5" customHeight="1" x14ac:dyDescent="0.15">
      <c r="A174" s="3" t="s">
        <v>94</v>
      </c>
      <c r="B174" s="3" t="s">
        <v>95</v>
      </c>
      <c r="C174" s="111" t="s">
        <v>287</v>
      </c>
      <c r="D174" s="112" t="s">
        <v>1028</v>
      </c>
      <c r="E174" s="113">
        <v>3080</v>
      </c>
      <c r="F174" s="114">
        <v>135</v>
      </c>
      <c r="G174" s="114">
        <v>129</v>
      </c>
      <c r="H174" s="114">
        <v>141</v>
      </c>
      <c r="I174" s="114">
        <v>120</v>
      </c>
      <c r="J174" s="114">
        <v>90</v>
      </c>
      <c r="K174" s="114">
        <v>131</v>
      </c>
      <c r="L174" s="114">
        <v>164</v>
      </c>
      <c r="M174" s="114">
        <v>171</v>
      </c>
      <c r="N174" s="114">
        <v>190</v>
      </c>
      <c r="O174" s="114">
        <v>223</v>
      </c>
      <c r="P174" s="114">
        <v>184</v>
      </c>
      <c r="Q174" s="114">
        <v>210</v>
      </c>
      <c r="R174" s="114">
        <v>223</v>
      </c>
      <c r="S174" s="114">
        <v>228</v>
      </c>
      <c r="T174" s="114">
        <v>190</v>
      </c>
      <c r="U174" s="114">
        <v>149</v>
      </c>
      <c r="V174" s="114">
        <v>166</v>
      </c>
      <c r="W174" s="114">
        <v>136</v>
      </c>
      <c r="X174" s="114">
        <v>84</v>
      </c>
      <c r="Y174" s="114">
        <v>13</v>
      </c>
      <c r="Z174" s="114">
        <v>3</v>
      </c>
      <c r="AA174" s="115" t="s">
        <v>1032</v>
      </c>
    </row>
    <row r="175" spans="1:27" ht="16.5" customHeight="1" x14ac:dyDescent="0.15">
      <c r="A175" s="3" t="s">
        <v>94</v>
      </c>
      <c r="B175" s="3" t="s">
        <v>95</v>
      </c>
      <c r="C175" s="111" t="s">
        <v>288</v>
      </c>
      <c r="D175" s="112" t="s">
        <v>1028</v>
      </c>
      <c r="E175" s="113">
        <v>5420</v>
      </c>
      <c r="F175" s="114">
        <v>173</v>
      </c>
      <c r="G175" s="114">
        <v>216</v>
      </c>
      <c r="H175" s="114">
        <v>223</v>
      </c>
      <c r="I175" s="114">
        <v>135</v>
      </c>
      <c r="J175" s="114">
        <v>213</v>
      </c>
      <c r="K175" s="114">
        <v>268</v>
      </c>
      <c r="L175" s="114">
        <v>318</v>
      </c>
      <c r="M175" s="114">
        <v>300</v>
      </c>
      <c r="N175" s="114">
        <v>334</v>
      </c>
      <c r="O175" s="114">
        <v>326</v>
      </c>
      <c r="P175" s="114">
        <v>281</v>
      </c>
      <c r="Q175" s="114">
        <v>314</v>
      </c>
      <c r="R175" s="114">
        <v>336</v>
      </c>
      <c r="S175" s="114">
        <v>428</v>
      </c>
      <c r="T175" s="114">
        <v>448</v>
      </c>
      <c r="U175" s="114">
        <v>359</v>
      </c>
      <c r="V175" s="114">
        <v>301</v>
      </c>
      <c r="W175" s="114">
        <v>258</v>
      </c>
      <c r="X175" s="114">
        <v>141</v>
      </c>
      <c r="Y175" s="114">
        <v>36</v>
      </c>
      <c r="Z175" s="114">
        <v>12</v>
      </c>
      <c r="AA175" s="115" t="s">
        <v>1032</v>
      </c>
    </row>
    <row r="176" spans="1:27" ht="16.5" customHeight="1" x14ac:dyDescent="0.15">
      <c r="A176" s="3" t="s">
        <v>94</v>
      </c>
      <c r="B176" s="3" t="s">
        <v>95</v>
      </c>
      <c r="C176" s="111" t="s">
        <v>289</v>
      </c>
      <c r="D176" s="112" t="s">
        <v>1028</v>
      </c>
      <c r="E176" s="113">
        <v>6387</v>
      </c>
      <c r="F176" s="114">
        <v>187</v>
      </c>
      <c r="G176" s="114">
        <v>191</v>
      </c>
      <c r="H176" s="114">
        <v>231</v>
      </c>
      <c r="I176" s="114">
        <v>216</v>
      </c>
      <c r="J176" s="114">
        <v>158</v>
      </c>
      <c r="K176" s="114">
        <v>250</v>
      </c>
      <c r="L176" s="114">
        <v>257</v>
      </c>
      <c r="M176" s="114">
        <v>282</v>
      </c>
      <c r="N176" s="114">
        <v>329</v>
      </c>
      <c r="O176" s="114">
        <v>416</v>
      </c>
      <c r="P176" s="114">
        <v>418</v>
      </c>
      <c r="Q176" s="114">
        <v>443</v>
      </c>
      <c r="R176" s="114">
        <v>478</v>
      </c>
      <c r="S176" s="114">
        <v>581</v>
      </c>
      <c r="T176" s="114">
        <v>584</v>
      </c>
      <c r="U176" s="114">
        <v>448</v>
      </c>
      <c r="V176" s="114">
        <v>434</v>
      </c>
      <c r="W176" s="114">
        <v>292</v>
      </c>
      <c r="X176" s="114">
        <v>134</v>
      </c>
      <c r="Y176" s="114">
        <v>39</v>
      </c>
      <c r="Z176" s="114">
        <v>5</v>
      </c>
      <c r="AA176" s="115">
        <v>14</v>
      </c>
    </row>
    <row r="177" spans="1:27" ht="16.5" customHeight="1" x14ac:dyDescent="0.15">
      <c r="A177" s="3" t="s">
        <v>94</v>
      </c>
      <c r="B177" s="3" t="s">
        <v>95</v>
      </c>
      <c r="C177" s="111" t="s">
        <v>290</v>
      </c>
      <c r="D177" s="112" t="s">
        <v>1028</v>
      </c>
      <c r="E177" s="113">
        <v>25766</v>
      </c>
      <c r="F177" s="114">
        <v>876</v>
      </c>
      <c r="G177" s="114">
        <v>1148</v>
      </c>
      <c r="H177" s="114">
        <v>1144</v>
      </c>
      <c r="I177" s="114">
        <v>1074</v>
      </c>
      <c r="J177" s="114">
        <v>741</v>
      </c>
      <c r="K177" s="114">
        <v>874</v>
      </c>
      <c r="L177" s="114">
        <v>1079</v>
      </c>
      <c r="M177" s="114">
        <v>1339</v>
      </c>
      <c r="N177" s="114">
        <v>1712</v>
      </c>
      <c r="O177" s="114">
        <v>1925</v>
      </c>
      <c r="P177" s="114">
        <v>1672</v>
      </c>
      <c r="Q177" s="114">
        <v>1740</v>
      </c>
      <c r="R177" s="114">
        <v>1744</v>
      </c>
      <c r="S177" s="114">
        <v>2032</v>
      </c>
      <c r="T177" s="114">
        <v>2156</v>
      </c>
      <c r="U177" s="114">
        <v>1624</v>
      </c>
      <c r="V177" s="114">
        <v>1320</v>
      </c>
      <c r="W177" s="114">
        <v>879</v>
      </c>
      <c r="X177" s="114">
        <v>462</v>
      </c>
      <c r="Y177" s="114">
        <v>157</v>
      </c>
      <c r="Z177" s="114">
        <v>28</v>
      </c>
      <c r="AA177" s="115">
        <v>40</v>
      </c>
    </row>
    <row r="178" spans="1:27" ht="16.5" customHeight="1" x14ac:dyDescent="0.15">
      <c r="A178" s="3" t="s">
        <v>94</v>
      </c>
      <c r="B178" s="3" t="s">
        <v>95</v>
      </c>
      <c r="C178" s="111" t="s">
        <v>291</v>
      </c>
      <c r="D178" s="112" t="s">
        <v>1028</v>
      </c>
      <c r="E178" s="113">
        <v>6294</v>
      </c>
      <c r="F178" s="114">
        <v>149</v>
      </c>
      <c r="G178" s="114">
        <v>166</v>
      </c>
      <c r="H178" s="114">
        <v>205</v>
      </c>
      <c r="I178" s="114">
        <v>218</v>
      </c>
      <c r="J178" s="114">
        <v>192</v>
      </c>
      <c r="K178" s="114">
        <v>206</v>
      </c>
      <c r="L178" s="114">
        <v>222</v>
      </c>
      <c r="M178" s="114">
        <v>250</v>
      </c>
      <c r="N178" s="114">
        <v>304</v>
      </c>
      <c r="O178" s="114">
        <v>372</v>
      </c>
      <c r="P178" s="114">
        <v>406</v>
      </c>
      <c r="Q178" s="114">
        <v>443</v>
      </c>
      <c r="R178" s="114">
        <v>416</v>
      </c>
      <c r="S178" s="114">
        <v>571</v>
      </c>
      <c r="T178" s="114">
        <v>636</v>
      </c>
      <c r="U178" s="114">
        <v>521</v>
      </c>
      <c r="V178" s="114">
        <v>441</v>
      </c>
      <c r="W178" s="114">
        <v>338</v>
      </c>
      <c r="X178" s="114">
        <v>161</v>
      </c>
      <c r="Y178" s="114">
        <v>58</v>
      </c>
      <c r="Z178" s="114">
        <v>17</v>
      </c>
      <c r="AA178" s="115">
        <v>2</v>
      </c>
    </row>
    <row r="179" spans="1:27" ht="16.5" customHeight="1" x14ac:dyDescent="0.15">
      <c r="A179" s="3" t="s">
        <v>94</v>
      </c>
      <c r="B179" s="3" t="s">
        <v>95</v>
      </c>
      <c r="C179" s="111" t="s">
        <v>292</v>
      </c>
      <c r="D179" s="112" t="s">
        <v>1028</v>
      </c>
      <c r="E179" s="113">
        <v>3022</v>
      </c>
      <c r="F179" s="114">
        <v>102</v>
      </c>
      <c r="G179" s="114">
        <v>77</v>
      </c>
      <c r="H179" s="114">
        <v>115</v>
      </c>
      <c r="I179" s="114">
        <v>88</v>
      </c>
      <c r="J179" s="114">
        <v>82</v>
      </c>
      <c r="K179" s="114">
        <v>126</v>
      </c>
      <c r="L179" s="114">
        <v>142</v>
      </c>
      <c r="M179" s="114">
        <v>146</v>
      </c>
      <c r="N179" s="114">
        <v>166</v>
      </c>
      <c r="O179" s="114">
        <v>175</v>
      </c>
      <c r="P179" s="114">
        <v>176</v>
      </c>
      <c r="Q179" s="114">
        <v>187</v>
      </c>
      <c r="R179" s="114">
        <v>248</v>
      </c>
      <c r="S179" s="114">
        <v>247</v>
      </c>
      <c r="T179" s="114">
        <v>260</v>
      </c>
      <c r="U179" s="114">
        <v>217</v>
      </c>
      <c r="V179" s="114">
        <v>201</v>
      </c>
      <c r="W179" s="114">
        <v>152</v>
      </c>
      <c r="X179" s="114">
        <v>94</v>
      </c>
      <c r="Y179" s="114">
        <v>18</v>
      </c>
      <c r="Z179" s="114">
        <v>3</v>
      </c>
      <c r="AA179" s="115" t="s">
        <v>1032</v>
      </c>
    </row>
    <row r="180" spans="1:27" ht="16.5" customHeight="1" x14ac:dyDescent="0.15">
      <c r="A180" s="3" t="s">
        <v>94</v>
      </c>
      <c r="B180" s="3" t="s">
        <v>95</v>
      </c>
      <c r="C180" s="111" t="s">
        <v>293</v>
      </c>
      <c r="D180" s="112" t="s">
        <v>1028</v>
      </c>
      <c r="E180" s="113">
        <v>6618</v>
      </c>
      <c r="F180" s="114">
        <v>165</v>
      </c>
      <c r="G180" s="114">
        <v>196</v>
      </c>
      <c r="H180" s="114">
        <v>218</v>
      </c>
      <c r="I180" s="114">
        <v>275</v>
      </c>
      <c r="J180" s="114">
        <v>214</v>
      </c>
      <c r="K180" s="114">
        <v>230</v>
      </c>
      <c r="L180" s="114">
        <v>226</v>
      </c>
      <c r="M180" s="114">
        <v>275</v>
      </c>
      <c r="N180" s="114">
        <v>356</v>
      </c>
      <c r="O180" s="114">
        <v>381</v>
      </c>
      <c r="P180" s="114">
        <v>428</v>
      </c>
      <c r="Q180" s="114">
        <v>456</v>
      </c>
      <c r="R180" s="114">
        <v>440</v>
      </c>
      <c r="S180" s="114">
        <v>609</v>
      </c>
      <c r="T180" s="114">
        <v>646</v>
      </c>
      <c r="U180" s="114">
        <v>513</v>
      </c>
      <c r="V180" s="114">
        <v>451</v>
      </c>
      <c r="W180" s="114">
        <v>321</v>
      </c>
      <c r="X180" s="114">
        <v>159</v>
      </c>
      <c r="Y180" s="114">
        <v>45</v>
      </c>
      <c r="Z180" s="114">
        <v>12</v>
      </c>
      <c r="AA180" s="115">
        <v>2</v>
      </c>
    </row>
    <row r="181" spans="1:27" ht="16.5" customHeight="1" x14ac:dyDescent="0.15">
      <c r="A181" s="3" t="s">
        <v>94</v>
      </c>
      <c r="B181" s="3" t="s">
        <v>95</v>
      </c>
      <c r="C181" s="111" t="s">
        <v>294</v>
      </c>
      <c r="D181" s="112" t="s">
        <v>1028</v>
      </c>
      <c r="E181" s="113">
        <v>6563</v>
      </c>
      <c r="F181" s="114">
        <v>201</v>
      </c>
      <c r="G181" s="114">
        <v>257</v>
      </c>
      <c r="H181" s="114">
        <v>274</v>
      </c>
      <c r="I181" s="114">
        <v>227</v>
      </c>
      <c r="J181" s="114">
        <v>156</v>
      </c>
      <c r="K181" s="114">
        <v>208</v>
      </c>
      <c r="L181" s="114">
        <v>249</v>
      </c>
      <c r="M181" s="114">
        <v>343</v>
      </c>
      <c r="N181" s="114">
        <v>369</v>
      </c>
      <c r="O181" s="114">
        <v>430</v>
      </c>
      <c r="P181" s="114">
        <v>361</v>
      </c>
      <c r="Q181" s="114">
        <v>407</v>
      </c>
      <c r="R181" s="114">
        <v>449</v>
      </c>
      <c r="S181" s="114">
        <v>544</v>
      </c>
      <c r="T181" s="114">
        <v>619</v>
      </c>
      <c r="U181" s="114">
        <v>472</v>
      </c>
      <c r="V181" s="114">
        <v>441</v>
      </c>
      <c r="W181" s="114">
        <v>321</v>
      </c>
      <c r="X181" s="114">
        <v>159</v>
      </c>
      <c r="Y181" s="114">
        <v>51</v>
      </c>
      <c r="Z181" s="114">
        <v>11</v>
      </c>
      <c r="AA181" s="115">
        <v>14</v>
      </c>
    </row>
    <row r="182" spans="1:27" ht="16.5" customHeight="1" x14ac:dyDescent="0.15">
      <c r="A182" s="3" t="s">
        <v>94</v>
      </c>
      <c r="B182" s="3" t="s">
        <v>95</v>
      </c>
      <c r="C182" s="111" t="s">
        <v>295</v>
      </c>
      <c r="D182" s="112" t="s">
        <v>1028</v>
      </c>
      <c r="E182" s="113">
        <v>2264</v>
      </c>
      <c r="F182" s="114">
        <v>66</v>
      </c>
      <c r="G182" s="114">
        <v>73</v>
      </c>
      <c r="H182" s="114">
        <v>85</v>
      </c>
      <c r="I182" s="114">
        <v>43</v>
      </c>
      <c r="J182" s="114">
        <v>55</v>
      </c>
      <c r="K182" s="114">
        <v>102</v>
      </c>
      <c r="L182" s="114">
        <v>103</v>
      </c>
      <c r="M182" s="114">
        <v>123</v>
      </c>
      <c r="N182" s="114">
        <v>123</v>
      </c>
      <c r="O182" s="114">
        <v>151</v>
      </c>
      <c r="P182" s="114">
        <v>149</v>
      </c>
      <c r="Q182" s="114">
        <v>158</v>
      </c>
      <c r="R182" s="114">
        <v>147</v>
      </c>
      <c r="S182" s="114">
        <v>188</v>
      </c>
      <c r="T182" s="114">
        <v>203</v>
      </c>
      <c r="U182" s="114">
        <v>174</v>
      </c>
      <c r="V182" s="114">
        <v>152</v>
      </c>
      <c r="W182" s="114">
        <v>92</v>
      </c>
      <c r="X182" s="114">
        <v>56</v>
      </c>
      <c r="Y182" s="114">
        <v>19</v>
      </c>
      <c r="Z182" s="114">
        <v>2</v>
      </c>
      <c r="AA182" s="115" t="s">
        <v>1032</v>
      </c>
    </row>
    <row r="183" spans="1:27" ht="16.5" customHeight="1" x14ac:dyDescent="0.15">
      <c r="A183" s="3" t="s">
        <v>94</v>
      </c>
      <c r="B183" s="3" t="s">
        <v>95</v>
      </c>
      <c r="C183" s="111" t="s">
        <v>296</v>
      </c>
      <c r="D183" s="112" t="s">
        <v>1028</v>
      </c>
      <c r="E183" s="113">
        <v>4387</v>
      </c>
      <c r="F183" s="114">
        <v>109</v>
      </c>
      <c r="G183" s="114">
        <v>161</v>
      </c>
      <c r="H183" s="114">
        <v>155</v>
      </c>
      <c r="I183" s="114">
        <v>97</v>
      </c>
      <c r="J183" s="114">
        <v>115</v>
      </c>
      <c r="K183" s="114">
        <v>155</v>
      </c>
      <c r="L183" s="114">
        <v>189</v>
      </c>
      <c r="M183" s="114">
        <v>217</v>
      </c>
      <c r="N183" s="114">
        <v>197</v>
      </c>
      <c r="O183" s="114">
        <v>235</v>
      </c>
      <c r="P183" s="114">
        <v>235</v>
      </c>
      <c r="Q183" s="114">
        <v>326</v>
      </c>
      <c r="R183" s="114">
        <v>322</v>
      </c>
      <c r="S183" s="114">
        <v>445</v>
      </c>
      <c r="T183" s="114">
        <v>434</v>
      </c>
      <c r="U183" s="114">
        <v>309</v>
      </c>
      <c r="V183" s="114">
        <v>302</v>
      </c>
      <c r="W183" s="114">
        <v>228</v>
      </c>
      <c r="X183" s="114">
        <v>107</v>
      </c>
      <c r="Y183" s="114">
        <v>37</v>
      </c>
      <c r="Z183" s="114">
        <v>3</v>
      </c>
      <c r="AA183" s="115">
        <v>9</v>
      </c>
    </row>
    <row r="184" spans="1:27" ht="16.5" customHeight="1" x14ac:dyDescent="0.15">
      <c r="A184" s="3" t="s">
        <v>91</v>
      </c>
      <c r="B184" s="3" t="s">
        <v>92</v>
      </c>
      <c r="C184" s="111" t="s">
        <v>297</v>
      </c>
      <c r="D184" s="112" t="s">
        <v>1028</v>
      </c>
      <c r="E184" s="113">
        <v>19105</v>
      </c>
      <c r="F184" s="114">
        <v>697</v>
      </c>
      <c r="G184" s="114">
        <v>700</v>
      </c>
      <c r="H184" s="114">
        <v>756</v>
      </c>
      <c r="I184" s="114">
        <v>805</v>
      </c>
      <c r="J184" s="114">
        <v>690</v>
      </c>
      <c r="K184" s="114">
        <v>857</v>
      </c>
      <c r="L184" s="114">
        <v>1014</v>
      </c>
      <c r="M184" s="114">
        <v>1086</v>
      </c>
      <c r="N184" s="114">
        <v>1180</v>
      </c>
      <c r="O184" s="114">
        <v>1355</v>
      </c>
      <c r="P184" s="114">
        <v>1236</v>
      </c>
      <c r="Q184" s="114">
        <v>1431</v>
      </c>
      <c r="R184" s="114">
        <v>1437</v>
      </c>
      <c r="S184" s="114">
        <v>1638</v>
      </c>
      <c r="T184" s="114">
        <v>1485</v>
      </c>
      <c r="U184" s="114">
        <v>960</v>
      </c>
      <c r="V184" s="114">
        <v>767</v>
      </c>
      <c r="W184" s="114">
        <v>526</v>
      </c>
      <c r="X184" s="114">
        <v>262</v>
      </c>
      <c r="Y184" s="114">
        <v>59</v>
      </c>
      <c r="Z184" s="114">
        <v>7</v>
      </c>
      <c r="AA184" s="115">
        <v>157</v>
      </c>
    </row>
    <row r="185" spans="1:27" ht="16.5" customHeight="1" x14ac:dyDescent="0.15">
      <c r="A185" s="3" t="s">
        <v>91</v>
      </c>
      <c r="B185" s="3" t="s">
        <v>92</v>
      </c>
      <c r="C185" s="111" t="s">
        <v>298</v>
      </c>
      <c r="D185" s="112" t="s">
        <v>1028</v>
      </c>
      <c r="E185" s="113">
        <v>8892</v>
      </c>
      <c r="F185" s="114">
        <v>234</v>
      </c>
      <c r="G185" s="114">
        <v>320</v>
      </c>
      <c r="H185" s="114">
        <v>346</v>
      </c>
      <c r="I185" s="114">
        <v>326</v>
      </c>
      <c r="J185" s="114">
        <v>344</v>
      </c>
      <c r="K185" s="114">
        <v>402</v>
      </c>
      <c r="L185" s="114">
        <v>391</v>
      </c>
      <c r="M185" s="114">
        <v>429</v>
      </c>
      <c r="N185" s="114">
        <v>473</v>
      </c>
      <c r="O185" s="114">
        <v>599</v>
      </c>
      <c r="P185" s="114">
        <v>579</v>
      </c>
      <c r="Q185" s="114">
        <v>628</v>
      </c>
      <c r="R185" s="114">
        <v>638</v>
      </c>
      <c r="S185" s="114">
        <v>771</v>
      </c>
      <c r="T185" s="114">
        <v>713</v>
      </c>
      <c r="U185" s="114">
        <v>575</v>
      </c>
      <c r="V185" s="114">
        <v>553</v>
      </c>
      <c r="W185" s="114">
        <v>350</v>
      </c>
      <c r="X185" s="114">
        <v>173</v>
      </c>
      <c r="Y185" s="114">
        <v>41</v>
      </c>
      <c r="Z185" s="114">
        <v>6</v>
      </c>
      <c r="AA185" s="115">
        <v>1</v>
      </c>
    </row>
    <row r="186" spans="1:27" ht="16.5" customHeight="1" x14ac:dyDescent="0.15">
      <c r="A186" s="3" t="s">
        <v>91</v>
      </c>
      <c r="B186" s="3" t="s">
        <v>92</v>
      </c>
      <c r="C186" s="111" t="s">
        <v>299</v>
      </c>
      <c r="D186" s="112" t="s">
        <v>1028</v>
      </c>
      <c r="E186" s="113">
        <v>5507</v>
      </c>
      <c r="F186" s="114">
        <v>212</v>
      </c>
      <c r="G186" s="114">
        <v>207</v>
      </c>
      <c r="H186" s="114">
        <v>214</v>
      </c>
      <c r="I186" s="114">
        <v>207</v>
      </c>
      <c r="J186" s="114">
        <v>208</v>
      </c>
      <c r="K186" s="114">
        <v>250</v>
      </c>
      <c r="L186" s="114">
        <v>287</v>
      </c>
      <c r="M186" s="114">
        <v>298</v>
      </c>
      <c r="N186" s="114">
        <v>329</v>
      </c>
      <c r="O186" s="114">
        <v>344</v>
      </c>
      <c r="P186" s="114">
        <v>352</v>
      </c>
      <c r="Q186" s="114">
        <v>416</v>
      </c>
      <c r="R186" s="114">
        <v>418</v>
      </c>
      <c r="S186" s="114">
        <v>491</v>
      </c>
      <c r="T186" s="114">
        <v>431</v>
      </c>
      <c r="U186" s="114">
        <v>298</v>
      </c>
      <c r="V186" s="114">
        <v>241</v>
      </c>
      <c r="W186" s="114">
        <v>178</v>
      </c>
      <c r="X186" s="114">
        <v>91</v>
      </c>
      <c r="Y186" s="114">
        <v>28</v>
      </c>
      <c r="Z186" s="114">
        <v>1</v>
      </c>
      <c r="AA186" s="115">
        <v>6</v>
      </c>
    </row>
    <row r="187" spans="1:27" ht="16.5" customHeight="1" x14ac:dyDescent="0.15">
      <c r="A187" s="3" t="s">
        <v>91</v>
      </c>
      <c r="B187" s="3" t="s">
        <v>92</v>
      </c>
      <c r="C187" s="111" t="s">
        <v>300</v>
      </c>
      <c r="D187" s="112" t="s">
        <v>1028</v>
      </c>
      <c r="E187" s="113">
        <v>7230</v>
      </c>
      <c r="F187" s="114">
        <v>238</v>
      </c>
      <c r="G187" s="114">
        <v>279</v>
      </c>
      <c r="H187" s="114">
        <v>344</v>
      </c>
      <c r="I187" s="114">
        <v>301</v>
      </c>
      <c r="J187" s="114">
        <v>209</v>
      </c>
      <c r="K187" s="114">
        <v>266</v>
      </c>
      <c r="L187" s="114">
        <v>356</v>
      </c>
      <c r="M187" s="114">
        <v>404</v>
      </c>
      <c r="N187" s="114">
        <v>417</v>
      </c>
      <c r="O187" s="114">
        <v>447</v>
      </c>
      <c r="P187" s="114">
        <v>446</v>
      </c>
      <c r="Q187" s="114">
        <v>485</v>
      </c>
      <c r="R187" s="114">
        <v>563</v>
      </c>
      <c r="S187" s="114">
        <v>612</v>
      </c>
      <c r="T187" s="114">
        <v>573</v>
      </c>
      <c r="U187" s="114">
        <v>425</v>
      </c>
      <c r="V187" s="114">
        <v>377</v>
      </c>
      <c r="W187" s="114">
        <v>290</v>
      </c>
      <c r="X187" s="114">
        <v>144</v>
      </c>
      <c r="Y187" s="114">
        <v>46</v>
      </c>
      <c r="Z187" s="114">
        <v>8</v>
      </c>
      <c r="AA187" s="115" t="s">
        <v>1032</v>
      </c>
    </row>
    <row r="188" spans="1:27" ht="16.5" customHeight="1" x14ac:dyDescent="0.15">
      <c r="A188" s="3" t="s">
        <v>91</v>
      </c>
      <c r="B188" s="3" t="s">
        <v>92</v>
      </c>
      <c r="C188" s="111" t="s">
        <v>301</v>
      </c>
      <c r="D188" s="112" t="s">
        <v>1028</v>
      </c>
      <c r="E188" s="113">
        <v>6955</v>
      </c>
      <c r="F188" s="114">
        <v>148</v>
      </c>
      <c r="G188" s="114">
        <v>215</v>
      </c>
      <c r="H188" s="114">
        <v>242</v>
      </c>
      <c r="I188" s="114">
        <v>198</v>
      </c>
      <c r="J188" s="114">
        <v>168</v>
      </c>
      <c r="K188" s="114">
        <v>214</v>
      </c>
      <c r="L188" s="114">
        <v>250</v>
      </c>
      <c r="M188" s="114">
        <v>302</v>
      </c>
      <c r="N188" s="114">
        <v>370</v>
      </c>
      <c r="O188" s="114">
        <v>451</v>
      </c>
      <c r="P188" s="114">
        <v>426</v>
      </c>
      <c r="Q188" s="114">
        <v>494</v>
      </c>
      <c r="R188" s="114">
        <v>532</v>
      </c>
      <c r="S188" s="114">
        <v>637</v>
      </c>
      <c r="T188" s="114">
        <v>680</v>
      </c>
      <c r="U188" s="114">
        <v>580</v>
      </c>
      <c r="V188" s="114">
        <v>434</v>
      </c>
      <c r="W188" s="114">
        <v>330</v>
      </c>
      <c r="X188" s="114">
        <v>132</v>
      </c>
      <c r="Y188" s="114">
        <v>50</v>
      </c>
      <c r="Z188" s="114">
        <v>11</v>
      </c>
      <c r="AA188" s="115">
        <v>91</v>
      </c>
    </row>
    <row r="189" spans="1:27" ht="16.5" customHeight="1" x14ac:dyDescent="0.15">
      <c r="A189" s="3" t="s">
        <v>91</v>
      </c>
      <c r="B189" s="3" t="s">
        <v>92</v>
      </c>
      <c r="C189" s="111" t="s">
        <v>302</v>
      </c>
      <c r="D189" s="112" t="s">
        <v>1028</v>
      </c>
      <c r="E189" s="113">
        <v>2558</v>
      </c>
      <c r="F189" s="114">
        <v>80</v>
      </c>
      <c r="G189" s="114">
        <v>83</v>
      </c>
      <c r="H189" s="114">
        <v>135</v>
      </c>
      <c r="I189" s="114">
        <v>98</v>
      </c>
      <c r="J189" s="114">
        <v>70</v>
      </c>
      <c r="K189" s="114">
        <v>94</v>
      </c>
      <c r="L189" s="114">
        <v>109</v>
      </c>
      <c r="M189" s="114">
        <v>125</v>
      </c>
      <c r="N189" s="114">
        <v>146</v>
      </c>
      <c r="O189" s="114">
        <v>191</v>
      </c>
      <c r="P189" s="114">
        <v>150</v>
      </c>
      <c r="Q189" s="114">
        <v>157</v>
      </c>
      <c r="R189" s="114">
        <v>199</v>
      </c>
      <c r="S189" s="114">
        <v>222</v>
      </c>
      <c r="T189" s="114">
        <v>208</v>
      </c>
      <c r="U189" s="114">
        <v>145</v>
      </c>
      <c r="V189" s="114">
        <v>123</v>
      </c>
      <c r="W189" s="114">
        <v>120</v>
      </c>
      <c r="X189" s="114">
        <v>66</v>
      </c>
      <c r="Y189" s="114">
        <v>23</v>
      </c>
      <c r="Z189" s="114">
        <v>3</v>
      </c>
      <c r="AA189" s="115">
        <v>11</v>
      </c>
    </row>
    <row r="190" spans="1:27" ht="16.5" customHeight="1" x14ac:dyDescent="0.15">
      <c r="A190" s="3" t="s">
        <v>91</v>
      </c>
      <c r="B190" s="3" t="s">
        <v>92</v>
      </c>
      <c r="C190" s="111" t="s">
        <v>303</v>
      </c>
      <c r="D190" s="112" t="s">
        <v>1028</v>
      </c>
      <c r="E190" s="113">
        <v>7289</v>
      </c>
      <c r="F190" s="114">
        <v>136</v>
      </c>
      <c r="G190" s="114">
        <v>182</v>
      </c>
      <c r="H190" s="114">
        <v>246</v>
      </c>
      <c r="I190" s="114">
        <v>273</v>
      </c>
      <c r="J190" s="114">
        <v>209</v>
      </c>
      <c r="K190" s="114">
        <v>258</v>
      </c>
      <c r="L190" s="114">
        <v>256</v>
      </c>
      <c r="M190" s="114">
        <v>323</v>
      </c>
      <c r="N190" s="114">
        <v>349</v>
      </c>
      <c r="O190" s="114">
        <v>443</v>
      </c>
      <c r="P190" s="114">
        <v>507</v>
      </c>
      <c r="Q190" s="114">
        <v>497</v>
      </c>
      <c r="R190" s="114">
        <v>545</v>
      </c>
      <c r="S190" s="114">
        <v>736</v>
      </c>
      <c r="T190" s="114">
        <v>752</v>
      </c>
      <c r="U190" s="114">
        <v>561</v>
      </c>
      <c r="V190" s="114">
        <v>528</v>
      </c>
      <c r="W190" s="114">
        <v>334</v>
      </c>
      <c r="X190" s="114">
        <v>112</v>
      </c>
      <c r="Y190" s="114">
        <v>38</v>
      </c>
      <c r="Z190" s="114">
        <v>2</v>
      </c>
      <c r="AA190" s="115">
        <v>2</v>
      </c>
    </row>
    <row r="191" spans="1:27" ht="16.5" customHeight="1" x14ac:dyDescent="0.15">
      <c r="A191" s="3" t="s">
        <v>304</v>
      </c>
      <c r="B191" s="3" t="s">
        <v>305</v>
      </c>
      <c r="C191" s="111" t="s">
        <v>306</v>
      </c>
      <c r="D191" s="112" t="s">
        <v>1028</v>
      </c>
      <c r="E191" s="113">
        <v>14380</v>
      </c>
      <c r="F191" s="114">
        <v>506</v>
      </c>
      <c r="G191" s="114">
        <v>610</v>
      </c>
      <c r="H191" s="114">
        <v>733</v>
      </c>
      <c r="I191" s="114">
        <v>562</v>
      </c>
      <c r="J191" s="114">
        <v>536</v>
      </c>
      <c r="K191" s="114">
        <v>633</v>
      </c>
      <c r="L191" s="114">
        <v>814</v>
      </c>
      <c r="M191" s="114">
        <v>836</v>
      </c>
      <c r="N191" s="114">
        <v>968</v>
      </c>
      <c r="O191" s="114">
        <v>948</v>
      </c>
      <c r="P191" s="114">
        <v>787</v>
      </c>
      <c r="Q191" s="114">
        <v>918</v>
      </c>
      <c r="R191" s="114">
        <v>994</v>
      </c>
      <c r="S191" s="114">
        <v>1132</v>
      </c>
      <c r="T191" s="114">
        <v>988</v>
      </c>
      <c r="U191" s="114">
        <v>680</v>
      </c>
      <c r="V191" s="114">
        <v>475</v>
      </c>
      <c r="W191" s="114">
        <v>434</v>
      </c>
      <c r="X191" s="114">
        <v>207</v>
      </c>
      <c r="Y191" s="114">
        <v>67</v>
      </c>
      <c r="Z191" s="114">
        <v>9</v>
      </c>
      <c r="AA191" s="115">
        <v>543</v>
      </c>
    </row>
    <row r="192" spans="1:27" ht="16.5" customHeight="1" x14ac:dyDescent="0.15">
      <c r="A192" s="3" t="s">
        <v>304</v>
      </c>
      <c r="B192" s="3" t="s">
        <v>305</v>
      </c>
      <c r="C192" s="111" t="s">
        <v>307</v>
      </c>
      <c r="D192" s="112" t="s">
        <v>1028</v>
      </c>
      <c r="E192" s="113">
        <v>23010</v>
      </c>
      <c r="F192" s="114">
        <v>862</v>
      </c>
      <c r="G192" s="114">
        <v>1044</v>
      </c>
      <c r="H192" s="114">
        <v>1115</v>
      </c>
      <c r="I192" s="114">
        <v>1108</v>
      </c>
      <c r="J192" s="114">
        <v>776</v>
      </c>
      <c r="K192" s="114">
        <v>1074</v>
      </c>
      <c r="L192" s="114">
        <v>1213</v>
      </c>
      <c r="M192" s="114">
        <v>1498</v>
      </c>
      <c r="N192" s="114">
        <v>1701</v>
      </c>
      <c r="O192" s="114">
        <v>1785</v>
      </c>
      <c r="P192" s="114">
        <v>1591</v>
      </c>
      <c r="Q192" s="114">
        <v>1557</v>
      </c>
      <c r="R192" s="114">
        <v>1446</v>
      </c>
      <c r="S192" s="114">
        <v>1697</v>
      </c>
      <c r="T192" s="114">
        <v>1520</v>
      </c>
      <c r="U192" s="114">
        <v>1106</v>
      </c>
      <c r="V192" s="114">
        <v>906</v>
      </c>
      <c r="W192" s="114">
        <v>579</v>
      </c>
      <c r="X192" s="114">
        <v>259</v>
      </c>
      <c r="Y192" s="114">
        <v>69</v>
      </c>
      <c r="Z192" s="114">
        <v>15</v>
      </c>
      <c r="AA192" s="115">
        <v>89</v>
      </c>
    </row>
    <row r="193" spans="1:27" ht="16.5" customHeight="1" x14ac:dyDescent="0.15">
      <c r="A193" s="3" t="s">
        <v>304</v>
      </c>
      <c r="B193" s="3" t="s">
        <v>305</v>
      </c>
      <c r="C193" s="111" t="s">
        <v>308</v>
      </c>
      <c r="D193" s="112" t="s">
        <v>1028</v>
      </c>
      <c r="E193" s="113">
        <v>5023</v>
      </c>
      <c r="F193" s="114">
        <v>202</v>
      </c>
      <c r="G193" s="114">
        <v>223</v>
      </c>
      <c r="H193" s="114">
        <v>212</v>
      </c>
      <c r="I193" s="114">
        <v>192</v>
      </c>
      <c r="J193" s="114">
        <v>181</v>
      </c>
      <c r="K193" s="114">
        <v>199</v>
      </c>
      <c r="L193" s="114">
        <v>244</v>
      </c>
      <c r="M193" s="114">
        <v>275</v>
      </c>
      <c r="N193" s="114">
        <v>324</v>
      </c>
      <c r="O193" s="114">
        <v>395</v>
      </c>
      <c r="P193" s="114">
        <v>335</v>
      </c>
      <c r="Q193" s="114">
        <v>316</v>
      </c>
      <c r="R193" s="114">
        <v>335</v>
      </c>
      <c r="S193" s="114">
        <v>385</v>
      </c>
      <c r="T193" s="114">
        <v>404</v>
      </c>
      <c r="U193" s="114">
        <v>287</v>
      </c>
      <c r="V193" s="114">
        <v>252</v>
      </c>
      <c r="W193" s="114">
        <v>154</v>
      </c>
      <c r="X193" s="114">
        <v>72</v>
      </c>
      <c r="Y193" s="114">
        <v>17</v>
      </c>
      <c r="Z193" s="114" t="s">
        <v>1032</v>
      </c>
      <c r="AA193" s="115">
        <v>19</v>
      </c>
    </row>
    <row r="194" spans="1:27" ht="16.5" customHeight="1" x14ac:dyDescent="0.15">
      <c r="A194" s="3" t="s">
        <v>304</v>
      </c>
      <c r="B194" s="3" t="s">
        <v>305</v>
      </c>
      <c r="C194" s="111" t="s">
        <v>309</v>
      </c>
      <c r="D194" s="112" t="s">
        <v>1028</v>
      </c>
      <c r="E194" s="113">
        <v>4722</v>
      </c>
      <c r="F194" s="114">
        <v>136</v>
      </c>
      <c r="G194" s="114">
        <v>191</v>
      </c>
      <c r="H194" s="114">
        <v>189</v>
      </c>
      <c r="I194" s="114">
        <v>148</v>
      </c>
      <c r="J194" s="114">
        <v>124</v>
      </c>
      <c r="K194" s="114">
        <v>176</v>
      </c>
      <c r="L194" s="114">
        <v>234</v>
      </c>
      <c r="M194" s="114">
        <v>265</v>
      </c>
      <c r="N194" s="114">
        <v>256</v>
      </c>
      <c r="O194" s="114">
        <v>371</v>
      </c>
      <c r="P194" s="114">
        <v>387</v>
      </c>
      <c r="Q194" s="114">
        <v>402</v>
      </c>
      <c r="R194" s="114">
        <v>355</v>
      </c>
      <c r="S194" s="114">
        <v>407</v>
      </c>
      <c r="T194" s="114">
        <v>328</v>
      </c>
      <c r="U194" s="114">
        <v>268</v>
      </c>
      <c r="V194" s="114">
        <v>251</v>
      </c>
      <c r="W194" s="114">
        <v>140</v>
      </c>
      <c r="X194" s="114">
        <v>62</v>
      </c>
      <c r="Y194" s="114">
        <v>25</v>
      </c>
      <c r="Z194" s="114">
        <v>3</v>
      </c>
      <c r="AA194" s="115">
        <v>4</v>
      </c>
    </row>
    <row r="195" spans="1:27" ht="16.5" customHeight="1" x14ac:dyDescent="0.15">
      <c r="A195" s="3" t="s">
        <v>69</v>
      </c>
      <c r="B195" s="3" t="s">
        <v>70</v>
      </c>
      <c r="C195" s="106" t="s">
        <v>1031</v>
      </c>
      <c r="D195" s="107" t="s">
        <v>1029</v>
      </c>
      <c r="E195" s="108">
        <v>918682</v>
      </c>
      <c r="F195" s="109">
        <v>33666</v>
      </c>
      <c r="G195" s="109">
        <v>37488</v>
      </c>
      <c r="H195" s="109">
        <v>39042</v>
      </c>
      <c r="I195" s="109">
        <v>42642</v>
      </c>
      <c r="J195" s="109">
        <v>47576</v>
      </c>
      <c r="K195" s="109">
        <v>46632</v>
      </c>
      <c r="L195" s="109">
        <v>51731</v>
      </c>
      <c r="M195" s="109">
        <v>57832</v>
      </c>
      <c r="N195" s="109">
        <v>65760</v>
      </c>
      <c r="O195" s="109">
        <v>74236</v>
      </c>
      <c r="P195" s="109">
        <v>64195</v>
      </c>
      <c r="Q195" s="109">
        <v>59492</v>
      </c>
      <c r="R195" s="109">
        <v>56778</v>
      </c>
      <c r="S195" s="109">
        <v>62799</v>
      </c>
      <c r="T195" s="109">
        <v>63715</v>
      </c>
      <c r="U195" s="109">
        <v>41901</v>
      </c>
      <c r="V195" s="109">
        <v>29080</v>
      </c>
      <c r="W195" s="109">
        <v>18386</v>
      </c>
      <c r="X195" s="109">
        <v>7520</v>
      </c>
      <c r="Y195" s="109">
        <v>1412</v>
      </c>
      <c r="Z195" s="109">
        <v>153</v>
      </c>
      <c r="AA195" s="110">
        <v>16646</v>
      </c>
    </row>
    <row r="196" spans="1:27" ht="16.5" customHeight="1" x14ac:dyDescent="0.15">
      <c r="A196" s="3" t="s">
        <v>81</v>
      </c>
      <c r="B196" s="3" t="s">
        <v>82</v>
      </c>
      <c r="C196" s="111" t="s">
        <v>83</v>
      </c>
      <c r="D196" s="112" t="s">
        <v>1029</v>
      </c>
      <c r="E196" s="113">
        <v>113965</v>
      </c>
      <c r="F196" s="114">
        <v>3399</v>
      </c>
      <c r="G196" s="114">
        <v>4011</v>
      </c>
      <c r="H196" s="114">
        <v>4574</v>
      </c>
      <c r="I196" s="114">
        <v>5234</v>
      </c>
      <c r="J196" s="114">
        <v>4870</v>
      </c>
      <c r="K196" s="114">
        <v>4748</v>
      </c>
      <c r="L196" s="114">
        <v>5048</v>
      </c>
      <c r="M196" s="114">
        <v>6109</v>
      </c>
      <c r="N196" s="114">
        <v>7325</v>
      </c>
      <c r="O196" s="114">
        <v>8835</v>
      </c>
      <c r="P196" s="114">
        <v>7759</v>
      </c>
      <c r="Q196" s="114">
        <v>7401</v>
      </c>
      <c r="R196" s="114">
        <v>7642</v>
      </c>
      <c r="S196" s="114">
        <v>9307</v>
      </c>
      <c r="T196" s="114">
        <v>9917</v>
      </c>
      <c r="U196" s="114">
        <v>6731</v>
      </c>
      <c r="V196" s="114">
        <v>4896</v>
      </c>
      <c r="W196" s="114">
        <v>3095</v>
      </c>
      <c r="X196" s="114">
        <v>1157</v>
      </c>
      <c r="Y196" s="114">
        <v>218</v>
      </c>
      <c r="Z196" s="114">
        <v>21</v>
      </c>
      <c r="AA196" s="115">
        <v>1668</v>
      </c>
    </row>
    <row r="197" spans="1:27" ht="16.5" customHeight="1" x14ac:dyDescent="0.15">
      <c r="A197" s="3" t="s">
        <v>84</v>
      </c>
      <c r="B197" s="3" t="s">
        <v>85</v>
      </c>
      <c r="C197" s="111" t="s">
        <v>85</v>
      </c>
      <c r="D197" s="112" t="s">
        <v>1029</v>
      </c>
      <c r="E197" s="113">
        <v>50136</v>
      </c>
      <c r="F197" s="114">
        <v>1211</v>
      </c>
      <c r="G197" s="114">
        <v>1570</v>
      </c>
      <c r="H197" s="114">
        <v>1897</v>
      </c>
      <c r="I197" s="114">
        <v>2287</v>
      </c>
      <c r="J197" s="114">
        <v>2010</v>
      </c>
      <c r="K197" s="114">
        <v>1656</v>
      </c>
      <c r="L197" s="114">
        <v>1828</v>
      </c>
      <c r="M197" s="114">
        <v>2221</v>
      </c>
      <c r="N197" s="114">
        <v>2938</v>
      </c>
      <c r="O197" s="114">
        <v>3650</v>
      </c>
      <c r="P197" s="114">
        <v>3418</v>
      </c>
      <c r="Q197" s="114">
        <v>3309</v>
      </c>
      <c r="R197" s="114">
        <v>3473</v>
      </c>
      <c r="S197" s="114">
        <v>4417</v>
      </c>
      <c r="T197" s="114">
        <v>5033</v>
      </c>
      <c r="U197" s="114">
        <v>3561</v>
      </c>
      <c r="V197" s="114">
        <v>2544</v>
      </c>
      <c r="W197" s="114">
        <v>1700</v>
      </c>
      <c r="X197" s="114">
        <v>634</v>
      </c>
      <c r="Y197" s="114">
        <v>112</v>
      </c>
      <c r="Z197" s="114">
        <v>8</v>
      </c>
      <c r="AA197" s="115">
        <v>659</v>
      </c>
    </row>
    <row r="198" spans="1:27" ht="16.5" customHeight="1" x14ac:dyDescent="0.15">
      <c r="A198" s="3" t="s">
        <v>86</v>
      </c>
      <c r="B198" s="3" t="s">
        <v>87</v>
      </c>
      <c r="C198" s="111" t="s">
        <v>87</v>
      </c>
      <c r="D198" s="112" t="s">
        <v>1029</v>
      </c>
      <c r="E198" s="113">
        <v>152108</v>
      </c>
      <c r="F198" s="114">
        <v>5159</v>
      </c>
      <c r="G198" s="114">
        <v>5962</v>
      </c>
      <c r="H198" s="114">
        <v>6676</v>
      </c>
      <c r="I198" s="114">
        <v>6938</v>
      </c>
      <c r="J198" s="114">
        <v>5635</v>
      </c>
      <c r="K198" s="114">
        <v>6376</v>
      </c>
      <c r="L198" s="114">
        <v>7077</v>
      </c>
      <c r="M198" s="114">
        <v>8566</v>
      </c>
      <c r="N198" s="114">
        <v>10304</v>
      </c>
      <c r="O198" s="114">
        <v>11443</v>
      </c>
      <c r="P198" s="114">
        <v>9817</v>
      </c>
      <c r="Q198" s="114">
        <v>9466</v>
      </c>
      <c r="R198" s="114">
        <v>9953</v>
      </c>
      <c r="S198" s="114">
        <v>11866</v>
      </c>
      <c r="T198" s="114">
        <v>12759</v>
      </c>
      <c r="U198" s="114">
        <v>8992</v>
      </c>
      <c r="V198" s="114">
        <v>6763</v>
      </c>
      <c r="W198" s="114">
        <v>4386</v>
      </c>
      <c r="X198" s="114">
        <v>1645</v>
      </c>
      <c r="Y198" s="114">
        <v>316</v>
      </c>
      <c r="Z198" s="114">
        <v>41</v>
      </c>
      <c r="AA198" s="115">
        <v>1968</v>
      </c>
    </row>
    <row r="199" spans="1:27" ht="16.5" customHeight="1" x14ac:dyDescent="0.15">
      <c r="A199" s="3" t="s">
        <v>88</v>
      </c>
      <c r="B199" s="3" t="s">
        <v>89</v>
      </c>
      <c r="C199" s="111" t="s">
        <v>90</v>
      </c>
      <c r="D199" s="112" t="s">
        <v>1029</v>
      </c>
      <c r="E199" s="113">
        <v>40390</v>
      </c>
      <c r="F199" s="114">
        <v>1133</v>
      </c>
      <c r="G199" s="114">
        <v>1327</v>
      </c>
      <c r="H199" s="114">
        <v>1456</v>
      </c>
      <c r="I199" s="114">
        <v>2158</v>
      </c>
      <c r="J199" s="114">
        <v>3003</v>
      </c>
      <c r="K199" s="114">
        <v>1953</v>
      </c>
      <c r="L199" s="114">
        <v>1808</v>
      </c>
      <c r="M199" s="114">
        <v>1980</v>
      </c>
      <c r="N199" s="114">
        <v>2288</v>
      </c>
      <c r="O199" s="114">
        <v>2984</v>
      </c>
      <c r="P199" s="114">
        <v>2481</v>
      </c>
      <c r="Q199" s="114">
        <v>2293</v>
      </c>
      <c r="R199" s="114">
        <v>2311</v>
      </c>
      <c r="S199" s="114">
        <v>2983</v>
      </c>
      <c r="T199" s="114">
        <v>3317</v>
      </c>
      <c r="U199" s="114">
        <v>2610</v>
      </c>
      <c r="V199" s="114">
        <v>2016</v>
      </c>
      <c r="W199" s="114">
        <v>1161</v>
      </c>
      <c r="X199" s="114">
        <v>392</v>
      </c>
      <c r="Y199" s="114">
        <v>75</v>
      </c>
      <c r="Z199" s="114">
        <v>11</v>
      </c>
      <c r="AA199" s="115">
        <v>650</v>
      </c>
    </row>
    <row r="200" spans="1:27" ht="16.5" customHeight="1" x14ac:dyDescent="0.15">
      <c r="A200" s="3" t="s">
        <v>91</v>
      </c>
      <c r="B200" s="3" t="s">
        <v>92</v>
      </c>
      <c r="C200" s="111" t="s">
        <v>93</v>
      </c>
      <c r="D200" s="112" t="s">
        <v>1029</v>
      </c>
      <c r="E200" s="113">
        <v>77506</v>
      </c>
      <c r="F200" s="114">
        <v>2398</v>
      </c>
      <c r="G200" s="114">
        <v>2836</v>
      </c>
      <c r="H200" s="114">
        <v>3261</v>
      </c>
      <c r="I200" s="114">
        <v>3767</v>
      </c>
      <c r="J200" s="114">
        <v>3419</v>
      </c>
      <c r="K200" s="114">
        <v>3275</v>
      </c>
      <c r="L200" s="114">
        <v>3479</v>
      </c>
      <c r="M200" s="114">
        <v>4109</v>
      </c>
      <c r="N200" s="114">
        <v>5122</v>
      </c>
      <c r="O200" s="114">
        <v>6028</v>
      </c>
      <c r="P200" s="114">
        <v>5227</v>
      </c>
      <c r="Q200" s="114">
        <v>5158</v>
      </c>
      <c r="R200" s="114">
        <v>5302</v>
      </c>
      <c r="S200" s="114">
        <v>6329</v>
      </c>
      <c r="T200" s="114">
        <v>6313</v>
      </c>
      <c r="U200" s="114">
        <v>4403</v>
      </c>
      <c r="V200" s="114">
        <v>3479</v>
      </c>
      <c r="W200" s="114">
        <v>2102</v>
      </c>
      <c r="X200" s="114">
        <v>700</v>
      </c>
      <c r="Y200" s="114">
        <v>130</v>
      </c>
      <c r="Z200" s="114">
        <v>9</v>
      </c>
      <c r="AA200" s="115">
        <v>660</v>
      </c>
    </row>
    <row r="201" spans="1:27" ht="16.5" customHeight="1" x14ac:dyDescent="0.15">
      <c r="A201" s="3" t="s">
        <v>94</v>
      </c>
      <c r="B201" s="3" t="s">
        <v>95</v>
      </c>
      <c r="C201" s="111" t="s">
        <v>96</v>
      </c>
      <c r="D201" s="112" t="s">
        <v>1029</v>
      </c>
      <c r="E201" s="113">
        <v>79623</v>
      </c>
      <c r="F201" s="114">
        <v>2951</v>
      </c>
      <c r="G201" s="114">
        <v>3368</v>
      </c>
      <c r="H201" s="114">
        <v>3443</v>
      </c>
      <c r="I201" s="114">
        <v>3574</v>
      </c>
      <c r="J201" s="114">
        <v>3417</v>
      </c>
      <c r="K201" s="114">
        <v>4299</v>
      </c>
      <c r="L201" s="114">
        <v>4385</v>
      </c>
      <c r="M201" s="114">
        <v>4896</v>
      </c>
      <c r="N201" s="114">
        <v>5430</v>
      </c>
      <c r="O201" s="114">
        <v>6308</v>
      </c>
      <c r="P201" s="114">
        <v>5312</v>
      </c>
      <c r="Q201" s="114">
        <v>5342</v>
      </c>
      <c r="R201" s="114">
        <v>5134</v>
      </c>
      <c r="S201" s="114">
        <v>5564</v>
      </c>
      <c r="T201" s="114">
        <v>5504</v>
      </c>
      <c r="U201" s="114">
        <v>3781</v>
      </c>
      <c r="V201" s="114">
        <v>2873</v>
      </c>
      <c r="W201" s="114">
        <v>1955</v>
      </c>
      <c r="X201" s="114">
        <v>785</v>
      </c>
      <c r="Y201" s="114">
        <v>136</v>
      </c>
      <c r="Z201" s="114">
        <v>18</v>
      </c>
      <c r="AA201" s="115">
        <v>1148</v>
      </c>
    </row>
    <row r="202" spans="1:27" ht="16.5" customHeight="1" x14ac:dyDescent="0.15">
      <c r="A202" s="3" t="s">
        <v>97</v>
      </c>
      <c r="B202" s="3" t="s">
        <v>98</v>
      </c>
      <c r="C202" s="111" t="s">
        <v>99</v>
      </c>
      <c r="D202" s="112" t="s">
        <v>1029</v>
      </c>
      <c r="E202" s="113">
        <v>54729</v>
      </c>
      <c r="F202" s="114">
        <v>1813</v>
      </c>
      <c r="G202" s="114">
        <v>2103</v>
      </c>
      <c r="H202" s="114">
        <v>2254</v>
      </c>
      <c r="I202" s="114">
        <v>2386</v>
      </c>
      <c r="J202" s="114">
        <v>2545</v>
      </c>
      <c r="K202" s="114">
        <v>2340</v>
      </c>
      <c r="L202" s="114">
        <v>2529</v>
      </c>
      <c r="M202" s="114">
        <v>2924</v>
      </c>
      <c r="N202" s="114">
        <v>3791</v>
      </c>
      <c r="O202" s="114">
        <v>4222</v>
      </c>
      <c r="P202" s="114">
        <v>3534</v>
      </c>
      <c r="Q202" s="114">
        <v>3778</v>
      </c>
      <c r="R202" s="114">
        <v>3664</v>
      </c>
      <c r="S202" s="114">
        <v>4196</v>
      </c>
      <c r="T202" s="114">
        <v>4361</v>
      </c>
      <c r="U202" s="114">
        <v>2949</v>
      </c>
      <c r="V202" s="114">
        <v>2413</v>
      </c>
      <c r="W202" s="114">
        <v>1601</v>
      </c>
      <c r="X202" s="114">
        <v>604</v>
      </c>
      <c r="Y202" s="114">
        <v>96</v>
      </c>
      <c r="Z202" s="114">
        <v>10</v>
      </c>
      <c r="AA202" s="115">
        <v>616</v>
      </c>
    </row>
    <row r="203" spans="1:27" ht="16.5" customHeight="1" x14ac:dyDescent="0.15">
      <c r="A203" s="3" t="s">
        <v>100</v>
      </c>
      <c r="B203" s="3" t="s">
        <v>101</v>
      </c>
      <c r="C203" s="111" t="s">
        <v>102</v>
      </c>
      <c r="D203" s="112" t="s">
        <v>1029</v>
      </c>
      <c r="E203" s="113">
        <v>3381</v>
      </c>
      <c r="F203" s="114">
        <v>59</v>
      </c>
      <c r="G203" s="114">
        <v>64</v>
      </c>
      <c r="H203" s="114">
        <v>76</v>
      </c>
      <c r="I203" s="114">
        <v>79</v>
      </c>
      <c r="J203" s="114">
        <v>90</v>
      </c>
      <c r="K203" s="114">
        <v>93</v>
      </c>
      <c r="L203" s="114">
        <v>109</v>
      </c>
      <c r="M203" s="114">
        <v>124</v>
      </c>
      <c r="N203" s="114">
        <v>177</v>
      </c>
      <c r="O203" s="114">
        <v>206</v>
      </c>
      <c r="P203" s="114">
        <v>234</v>
      </c>
      <c r="Q203" s="114">
        <v>239</v>
      </c>
      <c r="R203" s="114">
        <v>258</v>
      </c>
      <c r="S203" s="114">
        <v>374</v>
      </c>
      <c r="T203" s="114">
        <v>379</v>
      </c>
      <c r="U203" s="114">
        <v>269</v>
      </c>
      <c r="V203" s="114">
        <v>292</v>
      </c>
      <c r="W203" s="114">
        <v>186</v>
      </c>
      <c r="X203" s="114">
        <v>52</v>
      </c>
      <c r="Y203" s="114">
        <v>16</v>
      </c>
      <c r="Z203" s="114">
        <v>3</v>
      </c>
      <c r="AA203" s="115">
        <v>2</v>
      </c>
    </row>
    <row r="204" spans="1:27" ht="16.5" customHeight="1" x14ac:dyDescent="0.15">
      <c r="A204" s="3" t="s">
        <v>100</v>
      </c>
      <c r="B204" s="3" t="s">
        <v>101</v>
      </c>
      <c r="C204" s="111" t="s">
        <v>103</v>
      </c>
      <c r="D204" s="112" t="s">
        <v>1029</v>
      </c>
      <c r="E204" s="113">
        <v>37105</v>
      </c>
      <c r="F204" s="114">
        <v>1022</v>
      </c>
      <c r="G204" s="114">
        <v>1399</v>
      </c>
      <c r="H204" s="114">
        <v>1540</v>
      </c>
      <c r="I204" s="114">
        <v>1738</v>
      </c>
      <c r="J204" s="114">
        <v>1611</v>
      </c>
      <c r="K204" s="114">
        <v>1473</v>
      </c>
      <c r="L204" s="114">
        <v>1573</v>
      </c>
      <c r="M204" s="114">
        <v>1825</v>
      </c>
      <c r="N204" s="114">
        <v>2304</v>
      </c>
      <c r="O204" s="114">
        <v>2766</v>
      </c>
      <c r="P204" s="114">
        <v>2323</v>
      </c>
      <c r="Q204" s="114">
        <v>2571</v>
      </c>
      <c r="R204" s="114">
        <v>2820</v>
      </c>
      <c r="S204" s="114">
        <v>3074</v>
      </c>
      <c r="T204" s="114">
        <v>3297</v>
      </c>
      <c r="U204" s="114">
        <v>2220</v>
      </c>
      <c r="V204" s="114">
        <v>1737</v>
      </c>
      <c r="W204" s="114">
        <v>1179</v>
      </c>
      <c r="X204" s="114">
        <v>467</v>
      </c>
      <c r="Y204" s="114">
        <v>81</v>
      </c>
      <c r="Z204" s="114">
        <v>7</v>
      </c>
      <c r="AA204" s="115">
        <v>78</v>
      </c>
    </row>
    <row r="205" spans="1:27" ht="16.5" customHeight="1" x14ac:dyDescent="0.15">
      <c r="A205" s="3" t="s">
        <v>104</v>
      </c>
      <c r="B205" s="3" t="s">
        <v>105</v>
      </c>
      <c r="C205" s="111" t="s">
        <v>106</v>
      </c>
      <c r="D205" s="112" t="s">
        <v>1029</v>
      </c>
      <c r="E205" s="113">
        <v>18060</v>
      </c>
      <c r="F205" s="114">
        <v>566</v>
      </c>
      <c r="G205" s="114">
        <v>641</v>
      </c>
      <c r="H205" s="114">
        <v>725</v>
      </c>
      <c r="I205" s="114">
        <v>947</v>
      </c>
      <c r="J205" s="114">
        <v>1182</v>
      </c>
      <c r="K205" s="114">
        <v>823</v>
      </c>
      <c r="L205" s="114">
        <v>822</v>
      </c>
      <c r="M205" s="114">
        <v>1009</v>
      </c>
      <c r="N205" s="114">
        <v>1209</v>
      </c>
      <c r="O205" s="114">
        <v>1451</v>
      </c>
      <c r="P205" s="114">
        <v>1209</v>
      </c>
      <c r="Q205" s="114">
        <v>1212</v>
      </c>
      <c r="R205" s="114">
        <v>1178</v>
      </c>
      <c r="S205" s="114">
        <v>1285</v>
      </c>
      <c r="T205" s="114">
        <v>1335</v>
      </c>
      <c r="U205" s="114">
        <v>903</v>
      </c>
      <c r="V205" s="114">
        <v>667</v>
      </c>
      <c r="W205" s="114">
        <v>430</v>
      </c>
      <c r="X205" s="114">
        <v>156</v>
      </c>
      <c r="Y205" s="114">
        <v>37</v>
      </c>
      <c r="Z205" s="114">
        <v>5</v>
      </c>
      <c r="AA205" s="115">
        <v>268</v>
      </c>
    </row>
    <row r="206" spans="1:27" ht="16.5" customHeight="1" x14ac:dyDescent="0.15">
      <c r="A206" s="3" t="s">
        <v>107</v>
      </c>
      <c r="B206" s="3" t="s">
        <v>108</v>
      </c>
      <c r="C206" s="111" t="s">
        <v>109</v>
      </c>
      <c r="D206" s="112" t="s">
        <v>1029</v>
      </c>
      <c r="E206" s="113">
        <v>9649</v>
      </c>
      <c r="F206" s="114">
        <v>259</v>
      </c>
      <c r="G206" s="114">
        <v>292</v>
      </c>
      <c r="H206" s="114">
        <v>334</v>
      </c>
      <c r="I206" s="114">
        <v>318</v>
      </c>
      <c r="J206" s="114">
        <v>381</v>
      </c>
      <c r="K206" s="114">
        <v>370</v>
      </c>
      <c r="L206" s="114">
        <v>403</v>
      </c>
      <c r="M206" s="114">
        <v>504</v>
      </c>
      <c r="N206" s="114">
        <v>589</v>
      </c>
      <c r="O206" s="114">
        <v>717</v>
      </c>
      <c r="P206" s="114">
        <v>680</v>
      </c>
      <c r="Q206" s="114">
        <v>659</v>
      </c>
      <c r="R206" s="114">
        <v>613</v>
      </c>
      <c r="S206" s="114">
        <v>735</v>
      </c>
      <c r="T206" s="114">
        <v>800</v>
      </c>
      <c r="U206" s="114">
        <v>593</v>
      </c>
      <c r="V206" s="114">
        <v>469</v>
      </c>
      <c r="W206" s="114">
        <v>277</v>
      </c>
      <c r="X206" s="114">
        <v>107</v>
      </c>
      <c r="Y206" s="114">
        <v>18</v>
      </c>
      <c r="Z206" s="114">
        <v>3</v>
      </c>
      <c r="AA206" s="115">
        <v>528</v>
      </c>
    </row>
    <row r="207" spans="1:27" ht="16.5" customHeight="1" x14ac:dyDescent="0.15">
      <c r="A207" s="3" t="s">
        <v>110</v>
      </c>
      <c r="B207" s="3" t="s">
        <v>111</v>
      </c>
      <c r="C207" s="111" t="s">
        <v>112</v>
      </c>
      <c r="D207" s="112" t="s">
        <v>1029</v>
      </c>
      <c r="E207" s="113">
        <v>83522</v>
      </c>
      <c r="F207" s="114">
        <v>3104</v>
      </c>
      <c r="G207" s="114">
        <v>3720</v>
      </c>
      <c r="H207" s="114">
        <v>3769</v>
      </c>
      <c r="I207" s="114">
        <v>4061</v>
      </c>
      <c r="J207" s="114">
        <v>3318</v>
      </c>
      <c r="K207" s="114">
        <v>4021</v>
      </c>
      <c r="L207" s="114">
        <v>4488</v>
      </c>
      <c r="M207" s="114">
        <v>5136</v>
      </c>
      <c r="N207" s="114">
        <v>5905</v>
      </c>
      <c r="O207" s="114">
        <v>6850</v>
      </c>
      <c r="P207" s="114">
        <v>5264</v>
      </c>
      <c r="Q207" s="114">
        <v>5174</v>
      </c>
      <c r="R207" s="114">
        <v>5107</v>
      </c>
      <c r="S207" s="114">
        <v>6371</v>
      </c>
      <c r="T207" s="114">
        <v>6024</v>
      </c>
      <c r="U207" s="114">
        <v>4007</v>
      </c>
      <c r="V207" s="114">
        <v>2873</v>
      </c>
      <c r="W207" s="114">
        <v>1603</v>
      </c>
      <c r="X207" s="114">
        <v>629</v>
      </c>
      <c r="Y207" s="114">
        <v>119</v>
      </c>
      <c r="Z207" s="114">
        <v>11</v>
      </c>
      <c r="AA207" s="115">
        <v>1968</v>
      </c>
    </row>
    <row r="208" spans="1:27" ht="16.5" customHeight="1" x14ac:dyDescent="0.15">
      <c r="A208" s="3" t="s">
        <v>113</v>
      </c>
      <c r="B208" s="3" t="s">
        <v>114</v>
      </c>
      <c r="C208" s="111" t="s">
        <v>115</v>
      </c>
      <c r="D208" s="112" t="s">
        <v>1029</v>
      </c>
      <c r="E208" s="113">
        <v>16651</v>
      </c>
      <c r="F208" s="114">
        <v>505</v>
      </c>
      <c r="G208" s="114">
        <v>645</v>
      </c>
      <c r="H208" s="114">
        <v>656</v>
      </c>
      <c r="I208" s="114">
        <v>651</v>
      </c>
      <c r="J208" s="114">
        <v>658</v>
      </c>
      <c r="K208" s="114">
        <v>782</v>
      </c>
      <c r="L208" s="114">
        <v>793</v>
      </c>
      <c r="M208" s="114">
        <v>986</v>
      </c>
      <c r="N208" s="114">
        <v>1124</v>
      </c>
      <c r="O208" s="114">
        <v>1441</v>
      </c>
      <c r="P208" s="114">
        <v>1229</v>
      </c>
      <c r="Q208" s="114">
        <v>1254</v>
      </c>
      <c r="R208" s="114">
        <v>1098</v>
      </c>
      <c r="S208" s="114">
        <v>1326</v>
      </c>
      <c r="T208" s="114">
        <v>1308</v>
      </c>
      <c r="U208" s="114">
        <v>838</v>
      </c>
      <c r="V208" s="114">
        <v>705</v>
      </c>
      <c r="W208" s="114">
        <v>413</v>
      </c>
      <c r="X208" s="114">
        <v>132</v>
      </c>
      <c r="Y208" s="114">
        <v>16</v>
      </c>
      <c r="Z208" s="114">
        <v>1</v>
      </c>
      <c r="AA208" s="115">
        <v>90</v>
      </c>
    </row>
    <row r="209" spans="1:27" ht="16.5" customHeight="1" x14ac:dyDescent="0.15">
      <c r="A209" s="3" t="s">
        <v>100</v>
      </c>
      <c r="B209" s="3" t="s">
        <v>101</v>
      </c>
      <c r="C209" s="111" t="s">
        <v>116</v>
      </c>
      <c r="D209" s="112" t="s">
        <v>1029</v>
      </c>
      <c r="E209" s="113">
        <v>9565</v>
      </c>
      <c r="F209" s="114">
        <v>221</v>
      </c>
      <c r="G209" s="114">
        <v>259</v>
      </c>
      <c r="H209" s="114">
        <v>333</v>
      </c>
      <c r="I209" s="114">
        <v>402</v>
      </c>
      <c r="J209" s="114">
        <v>332</v>
      </c>
      <c r="K209" s="114">
        <v>327</v>
      </c>
      <c r="L209" s="114">
        <v>352</v>
      </c>
      <c r="M209" s="114">
        <v>417</v>
      </c>
      <c r="N209" s="114">
        <v>563</v>
      </c>
      <c r="O209" s="114">
        <v>698</v>
      </c>
      <c r="P209" s="114">
        <v>632</v>
      </c>
      <c r="Q209" s="114">
        <v>697</v>
      </c>
      <c r="R209" s="114">
        <v>723</v>
      </c>
      <c r="S209" s="114">
        <v>875</v>
      </c>
      <c r="T209" s="114">
        <v>914</v>
      </c>
      <c r="U209" s="114">
        <v>703</v>
      </c>
      <c r="V209" s="114">
        <v>515</v>
      </c>
      <c r="W209" s="114">
        <v>392</v>
      </c>
      <c r="X209" s="114">
        <v>147</v>
      </c>
      <c r="Y209" s="114">
        <v>28</v>
      </c>
      <c r="Z209" s="114">
        <v>1</v>
      </c>
      <c r="AA209" s="115">
        <v>34</v>
      </c>
    </row>
    <row r="210" spans="1:27" ht="16.5" customHeight="1" x14ac:dyDescent="0.15">
      <c r="A210" s="3" t="s">
        <v>65</v>
      </c>
      <c r="B210" s="3" t="s">
        <v>117</v>
      </c>
      <c r="C210" s="111" t="s">
        <v>118</v>
      </c>
      <c r="D210" s="112" t="s">
        <v>1029</v>
      </c>
      <c r="E210" s="113">
        <v>5762</v>
      </c>
      <c r="F210" s="114">
        <v>122</v>
      </c>
      <c r="G210" s="114">
        <v>154</v>
      </c>
      <c r="H210" s="114">
        <v>159</v>
      </c>
      <c r="I210" s="114">
        <v>193</v>
      </c>
      <c r="J210" s="114">
        <v>161</v>
      </c>
      <c r="K210" s="114">
        <v>199</v>
      </c>
      <c r="L210" s="114">
        <v>202</v>
      </c>
      <c r="M210" s="114">
        <v>217</v>
      </c>
      <c r="N210" s="114">
        <v>314</v>
      </c>
      <c r="O210" s="114">
        <v>382</v>
      </c>
      <c r="P210" s="114">
        <v>357</v>
      </c>
      <c r="Q210" s="114">
        <v>416</v>
      </c>
      <c r="R210" s="114">
        <v>413</v>
      </c>
      <c r="S210" s="114">
        <v>564</v>
      </c>
      <c r="T210" s="114">
        <v>596</v>
      </c>
      <c r="U210" s="114">
        <v>524</v>
      </c>
      <c r="V210" s="114">
        <v>407</v>
      </c>
      <c r="W210" s="114">
        <v>267</v>
      </c>
      <c r="X210" s="114">
        <v>87</v>
      </c>
      <c r="Y210" s="114">
        <v>19</v>
      </c>
      <c r="Z210" s="114" t="s">
        <v>1032</v>
      </c>
      <c r="AA210" s="115">
        <v>9</v>
      </c>
    </row>
    <row r="211" spans="1:27" ht="16.5" customHeight="1" x14ac:dyDescent="0.15">
      <c r="A211" s="3" t="s">
        <v>69</v>
      </c>
      <c r="B211" s="3" t="s">
        <v>119</v>
      </c>
      <c r="C211" s="111" t="s">
        <v>120</v>
      </c>
      <c r="D211" s="112" t="s">
        <v>1029</v>
      </c>
      <c r="E211" s="113">
        <v>57523</v>
      </c>
      <c r="F211" s="114">
        <v>1919</v>
      </c>
      <c r="G211" s="114">
        <v>2402</v>
      </c>
      <c r="H211" s="114">
        <v>2465</v>
      </c>
      <c r="I211" s="114">
        <v>3487</v>
      </c>
      <c r="J211" s="114">
        <v>3695</v>
      </c>
      <c r="K211" s="114">
        <v>2184</v>
      </c>
      <c r="L211" s="114">
        <v>2592</v>
      </c>
      <c r="M211" s="114">
        <v>3011</v>
      </c>
      <c r="N211" s="114">
        <v>3335</v>
      </c>
      <c r="O211" s="114">
        <v>4100</v>
      </c>
      <c r="P211" s="114">
        <v>3700</v>
      </c>
      <c r="Q211" s="114">
        <v>3812</v>
      </c>
      <c r="R211" s="114">
        <v>4096</v>
      </c>
      <c r="S211" s="114">
        <v>4515</v>
      </c>
      <c r="T211" s="114">
        <v>4334</v>
      </c>
      <c r="U211" s="114">
        <v>2905</v>
      </c>
      <c r="V211" s="114">
        <v>2108</v>
      </c>
      <c r="W211" s="114">
        <v>1368</v>
      </c>
      <c r="X211" s="114">
        <v>536</v>
      </c>
      <c r="Y211" s="114">
        <v>97</v>
      </c>
      <c r="Z211" s="114">
        <v>13</v>
      </c>
      <c r="AA211" s="115">
        <v>849</v>
      </c>
    </row>
    <row r="212" spans="1:27" ht="16.5" customHeight="1" x14ac:dyDescent="0.15">
      <c r="A212" s="3" t="s">
        <v>65</v>
      </c>
      <c r="B212" s="3" t="s">
        <v>117</v>
      </c>
      <c r="C212" s="111" t="s">
        <v>121</v>
      </c>
      <c r="D212" s="112" t="s">
        <v>1029</v>
      </c>
      <c r="E212" s="113">
        <v>4388</v>
      </c>
      <c r="F212" s="114">
        <v>61</v>
      </c>
      <c r="G212" s="114">
        <v>107</v>
      </c>
      <c r="H212" s="114">
        <v>131</v>
      </c>
      <c r="I212" s="114">
        <v>143</v>
      </c>
      <c r="J212" s="114">
        <v>124</v>
      </c>
      <c r="K212" s="114">
        <v>150</v>
      </c>
      <c r="L212" s="114">
        <v>150</v>
      </c>
      <c r="M212" s="114">
        <v>173</v>
      </c>
      <c r="N212" s="114">
        <v>203</v>
      </c>
      <c r="O212" s="114">
        <v>273</v>
      </c>
      <c r="P212" s="114">
        <v>264</v>
      </c>
      <c r="Q212" s="114">
        <v>306</v>
      </c>
      <c r="R212" s="114">
        <v>353</v>
      </c>
      <c r="S212" s="114">
        <v>417</v>
      </c>
      <c r="T212" s="114">
        <v>482</v>
      </c>
      <c r="U212" s="114">
        <v>357</v>
      </c>
      <c r="V212" s="114">
        <v>333</v>
      </c>
      <c r="W212" s="114">
        <v>212</v>
      </c>
      <c r="X212" s="114">
        <v>65</v>
      </c>
      <c r="Y212" s="114">
        <v>11</v>
      </c>
      <c r="Z212" s="114">
        <v>1</v>
      </c>
      <c r="AA212" s="115">
        <v>72</v>
      </c>
    </row>
    <row r="213" spans="1:27" ht="16.5" customHeight="1" x14ac:dyDescent="0.15">
      <c r="A213" s="3" t="s">
        <v>122</v>
      </c>
      <c r="B213" s="3" t="s">
        <v>123</v>
      </c>
      <c r="C213" s="111" t="s">
        <v>124</v>
      </c>
      <c r="D213" s="112" t="s">
        <v>1029</v>
      </c>
      <c r="E213" s="113">
        <v>9901</v>
      </c>
      <c r="F213" s="114">
        <v>262</v>
      </c>
      <c r="G213" s="114">
        <v>367</v>
      </c>
      <c r="H213" s="114">
        <v>363</v>
      </c>
      <c r="I213" s="114">
        <v>379</v>
      </c>
      <c r="J213" s="114">
        <v>309</v>
      </c>
      <c r="K213" s="114">
        <v>447</v>
      </c>
      <c r="L213" s="114">
        <v>499</v>
      </c>
      <c r="M213" s="114">
        <v>559</v>
      </c>
      <c r="N213" s="114">
        <v>668</v>
      </c>
      <c r="O213" s="114">
        <v>721</v>
      </c>
      <c r="P213" s="114">
        <v>689</v>
      </c>
      <c r="Q213" s="114">
        <v>765</v>
      </c>
      <c r="R213" s="114">
        <v>746</v>
      </c>
      <c r="S213" s="114">
        <v>792</v>
      </c>
      <c r="T213" s="114">
        <v>838</v>
      </c>
      <c r="U213" s="114">
        <v>595</v>
      </c>
      <c r="V213" s="114">
        <v>449</v>
      </c>
      <c r="W213" s="114">
        <v>310</v>
      </c>
      <c r="X213" s="114">
        <v>102</v>
      </c>
      <c r="Y213" s="114">
        <v>17</v>
      </c>
      <c r="Z213" s="114">
        <v>1</v>
      </c>
      <c r="AA213" s="115">
        <v>23</v>
      </c>
    </row>
    <row r="214" spans="1:27" ht="16.5" customHeight="1" x14ac:dyDescent="0.15">
      <c r="A214" s="3" t="s">
        <v>125</v>
      </c>
      <c r="B214" s="3" t="s">
        <v>126</v>
      </c>
      <c r="C214" s="111" t="s">
        <v>127</v>
      </c>
      <c r="D214" s="112" t="s">
        <v>1029</v>
      </c>
      <c r="E214" s="113">
        <v>8416</v>
      </c>
      <c r="F214" s="114">
        <v>211</v>
      </c>
      <c r="G214" s="114">
        <v>283</v>
      </c>
      <c r="H214" s="114">
        <v>361</v>
      </c>
      <c r="I214" s="114">
        <v>315</v>
      </c>
      <c r="J214" s="114">
        <v>226</v>
      </c>
      <c r="K214" s="114">
        <v>308</v>
      </c>
      <c r="L214" s="114">
        <v>333</v>
      </c>
      <c r="M214" s="114">
        <v>425</v>
      </c>
      <c r="N214" s="114">
        <v>505</v>
      </c>
      <c r="O214" s="114">
        <v>596</v>
      </c>
      <c r="P214" s="114">
        <v>562</v>
      </c>
      <c r="Q214" s="114">
        <v>576</v>
      </c>
      <c r="R214" s="114">
        <v>644</v>
      </c>
      <c r="S214" s="114">
        <v>716</v>
      </c>
      <c r="T214" s="114">
        <v>738</v>
      </c>
      <c r="U214" s="114">
        <v>582</v>
      </c>
      <c r="V214" s="114">
        <v>499</v>
      </c>
      <c r="W214" s="114">
        <v>354</v>
      </c>
      <c r="X214" s="114">
        <v>126</v>
      </c>
      <c r="Y214" s="114">
        <v>25</v>
      </c>
      <c r="Z214" s="114">
        <v>4</v>
      </c>
      <c r="AA214" s="115">
        <v>27</v>
      </c>
    </row>
    <row r="215" spans="1:27" ht="16.5" customHeight="1" x14ac:dyDescent="0.15">
      <c r="A215" s="3" t="s">
        <v>125</v>
      </c>
      <c r="B215" s="3" t="s">
        <v>126</v>
      </c>
      <c r="C215" s="111" t="s">
        <v>128</v>
      </c>
      <c r="D215" s="112" t="s">
        <v>1029</v>
      </c>
      <c r="E215" s="113">
        <v>13322</v>
      </c>
      <c r="F215" s="114">
        <v>470</v>
      </c>
      <c r="G215" s="114">
        <v>559</v>
      </c>
      <c r="H215" s="114">
        <v>532</v>
      </c>
      <c r="I215" s="114">
        <v>582</v>
      </c>
      <c r="J215" s="114">
        <v>705</v>
      </c>
      <c r="K215" s="114">
        <v>708</v>
      </c>
      <c r="L215" s="114">
        <v>776</v>
      </c>
      <c r="M215" s="114">
        <v>822</v>
      </c>
      <c r="N215" s="114">
        <v>903</v>
      </c>
      <c r="O215" s="114">
        <v>930</v>
      </c>
      <c r="P215" s="114">
        <v>842</v>
      </c>
      <c r="Q215" s="114">
        <v>849</v>
      </c>
      <c r="R215" s="114">
        <v>776</v>
      </c>
      <c r="S215" s="114">
        <v>873</v>
      </c>
      <c r="T215" s="114">
        <v>963</v>
      </c>
      <c r="U215" s="114">
        <v>701</v>
      </c>
      <c r="V215" s="114">
        <v>586</v>
      </c>
      <c r="W215" s="114">
        <v>370</v>
      </c>
      <c r="X215" s="114">
        <v>156</v>
      </c>
      <c r="Y215" s="114">
        <v>31</v>
      </c>
      <c r="Z215" s="114">
        <v>2</v>
      </c>
      <c r="AA215" s="115">
        <v>186</v>
      </c>
    </row>
    <row r="216" spans="1:27" ht="16.5" customHeight="1" x14ac:dyDescent="0.15">
      <c r="A216" s="3" t="s">
        <v>100</v>
      </c>
      <c r="B216" s="3" t="s">
        <v>101</v>
      </c>
      <c r="C216" s="111" t="s">
        <v>129</v>
      </c>
      <c r="D216" s="112" t="s">
        <v>1029</v>
      </c>
      <c r="E216" s="113">
        <v>3631</v>
      </c>
      <c r="F216" s="114">
        <v>100</v>
      </c>
      <c r="G216" s="114">
        <v>95</v>
      </c>
      <c r="H216" s="114">
        <v>120</v>
      </c>
      <c r="I216" s="114">
        <v>149</v>
      </c>
      <c r="J216" s="114">
        <v>85</v>
      </c>
      <c r="K216" s="114">
        <v>117</v>
      </c>
      <c r="L216" s="114">
        <v>180</v>
      </c>
      <c r="M216" s="114">
        <v>162</v>
      </c>
      <c r="N216" s="114">
        <v>219</v>
      </c>
      <c r="O216" s="114">
        <v>253</v>
      </c>
      <c r="P216" s="114">
        <v>220</v>
      </c>
      <c r="Q216" s="114">
        <v>210</v>
      </c>
      <c r="R216" s="114">
        <v>250</v>
      </c>
      <c r="S216" s="114">
        <v>345</v>
      </c>
      <c r="T216" s="114">
        <v>347</v>
      </c>
      <c r="U216" s="114">
        <v>298</v>
      </c>
      <c r="V216" s="114">
        <v>237</v>
      </c>
      <c r="W216" s="114">
        <v>155</v>
      </c>
      <c r="X216" s="114">
        <v>75</v>
      </c>
      <c r="Y216" s="114">
        <v>13</v>
      </c>
      <c r="Z216" s="114">
        <v>1</v>
      </c>
      <c r="AA216" s="115" t="s">
        <v>1032</v>
      </c>
    </row>
    <row r="217" spans="1:27" ht="16.5" customHeight="1" x14ac:dyDescent="0.15">
      <c r="A217" s="3" t="s">
        <v>130</v>
      </c>
      <c r="B217" s="3" t="s">
        <v>131</v>
      </c>
      <c r="C217" s="111" t="s">
        <v>132</v>
      </c>
      <c r="D217" s="112" t="s">
        <v>1029</v>
      </c>
      <c r="E217" s="113">
        <v>11762</v>
      </c>
      <c r="F217" s="114">
        <v>327</v>
      </c>
      <c r="G217" s="114">
        <v>398</v>
      </c>
      <c r="H217" s="114">
        <v>492</v>
      </c>
      <c r="I217" s="114">
        <v>446</v>
      </c>
      <c r="J217" s="114">
        <v>453</v>
      </c>
      <c r="K217" s="114">
        <v>582</v>
      </c>
      <c r="L217" s="114">
        <v>599</v>
      </c>
      <c r="M217" s="114">
        <v>641</v>
      </c>
      <c r="N217" s="114">
        <v>732</v>
      </c>
      <c r="O217" s="114">
        <v>863</v>
      </c>
      <c r="P217" s="114">
        <v>844</v>
      </c>
      <c r="Q217" s="114">
        <v>856</v>
      </c>
      <c r="R217" s="114">
        <v>816</v>
      </c>
      <c r="S217" s="114">
        <v>938</v>
      </c>
      <c r="T217" s="114">
        <v>918</v>
      </c>
      <c r="U217" s="114">
        <v>685</v>
      </c>
      <c r="V217" s="114">
        <v>529</v>
      </c>
      <c r="W217" s="114">
        <v>351</v>
      </c>
      <c r="X217" s="114">
        <v>110</v>
      </c>
      <c r="Y217" s="114">
        <v>17</v>
      </c>
      <c r="Z217" s="114">
        <v>2</v>
      </c>
      <c r="AA217" s="115">
        <v>163</v>
      </c>
    </row>
    <row r="218" spans="1:27" ht="16.5" customHeight="1" x14ac:dyDescent="0.15">
      <c r="A218" s="3" t="s">
        <v>69</v>
      </c>
      <c r="B218" s="3" t="s">
        <v>133</v>
      </c>
      <c r="C218" s="111" t="s">
        <v>134</v>
      </c>
      <c r="D218" s="112" t="s">
        <v>1029</v>
      </c>
      <c r="E218" s="113">
        <v>49790</v>
      </c>
      <c r="F218" s="114">
        <v>2027</v>
      </c>
      <c r="G218" s="114">
        <v>2305</v>
      </c>
      <c r="H218" s="114">
        <v>2349</v>
      </c>
      <c r="I218" s="114">
        <v>2845</v>
      </c>
      <c r="J218" s="114">
        <v>3487</v>
      </c>
      <c r="K218" s="114">
        <v>3097</v>
      </c>
      <c r="L218" s="114">
        <v>3115</v>
      </c>
      <c r="M218" s="114">
        <v>3517</v>
      </c>
      <c r="N218" s="114">
        <v>3683</v>
      </c>
      <c r="O218" s="114">
        <v>4090</v>
      </c>
      <c r="P218" s="114">
        <v>3546</v>
      </c>
      <c r="Q218" s="114">
        <v>2929</v>
      </c>
      <c r="R218" s="114">
        <v>2597</v>
      </c>
      <c r="S218" s="114">
        <v>2810</v>
      </c>
      <c r="T218" s="114">
        <v>2794</v>
      </c>
      <c r="U218" s="114">
        <v>1825</v>
      </c>
      <c r="V218" s="114">
        <v>1468</v>
      </c>
      <c r="W218" s="114">
        <v>807</v>
      </c>
      <c r="X218" s="114">
        <v>329</v>
      </c>
      <c r="Y218" s="114">
        <v>51</v>
      </c>
      <c r="Z218" s="114">
        <v>4</v>
      </c>
      <c r="AA218" s="115">
        <v>115</v>
      </c>
    </row>
    <row r="219" spans="1:27" ht="16.5" customHeight="1" x14ac:dyDescent="0.15">
      <c r="A219" s="3" t="s">
        <v>65</v>
      </c>
      <c r="B219" s="3" t="s">
        <v>117</v>
      </c>
      <c r="C219" s="111" t="s">
        <v>135</v>
      </c>
      <c r="D219" s="112" t="s">
        <v>1029</v>
      </c>
      <c r="E219" s="113">
        <v>18832</v>
      </c>
      <c r="F219" s="114">
        <v>612</v>
      </c>
      <c r="G219" s="114">
        <v>688</v>
      </c>
      <c r="H219" s="114">
        <v>804</v>
      </c>
      <c r="I219" s="114">
        <v>911</v>
      </c>
      <c r="J219" s="114">
        <v>813</v>
      </c>
      <c r="K219" s="114">
        <v>769</v>
      </c>
      <c r="L219" s="114">
        <v>856</v>
      </c>
      <c r="M219" s="114">
        <v>985</v>
      </c>
      <c r="N219" s="114">
        <v>1252</v>
      </c>
      <c r="O219" s="114">
        <v>1387</v>
      </c>
      <c r="P219" s="114">
        <v>1278</v>
      </c>
      <c r="Q219" s="114">
        <v>1253</v>
      </c>
      <c r="R219" s="114">
        <v>1198</v>
      </c>
      <c r="S219" s="114">
        <v>1394</v>
      </c>
      <c r="T219" s="114">
        <v>1553</v>
      </c>
      <c r="U219" s="114">
        <v>1065</v>
      </c>
      <c r="V219" s="114">
        <v>871</v>
      </c>
      <c r="W219" s="114">
        <v>566</v>
      </c>
      <c r="X219" s="114">
        <v>180</v>
      </c>
      <c r="Y219" s="114">
        <v>46</v>
      </c>
      <c r="Z219" s="114">
        <v>7</v>
      </c>
      <c r="AA219" s="115">
        <v>344</v>
      </c>
    </row>
    <row r="220" spans="1:27" ht="16.5" customHeight="1" x14ac:dyDescent="0.15">
      <c r="A220" s="3" t="s">
        <v>65</v>
      </c>
      <c r="B220" s="3" t="s">
        <v>117</v>
      </c>
      <c r="C220" s="111" t="s">
        <v>136</v>
      </c>
      <c r="D220" s="112" t="s">
        <v>1029</v>
      </c>
      <c r="E220" s="113">
        <v>7607</v>
      </c>
      <c r="F220" s="114">
        <v>191</v>
      </c>
      <c r="G220" s="114">
        <v>202</v>
      </c>
      <c r="H220" s="114">
        <v>289</v>
      </c>
      <c r="I220" s="114">
        <v>307</v>
      </c>
      <c r="J220" s="114">
        <v>252</v>
      </c>
      <c r="K220" s="114">
        <v>279</v>
      </c>
      <c r="L220" s="114">
        <v>322</v>
      </c>
      <c r="M220" s="114">
        <v>381</v>
      </c>
      <c r="N220" s="114">
        <v>419</v>
      </c>
      <c r="O220" s="114">
        <v>520</v>
      </c>
      <c r="P220" s="114">
        <v>446</v>
      </c>
      <c r="Q220" s="114">
        <v>527</v>
      </c>
      <c r="R220" s="114">
        <v>532</v>
      </c>
      <c r="S220" s="114">
        <v>608</v>
      </c>
      <c r="T220" s="114">
        <v>686</v>
      </c>
      <c r="U220" s="114">
        <v>511</v>
      </c>
      <c r="V220" s="114">
        <v>395</v>
      </c>
      <c r="W220" s="114">
        <v>295</v>
      </c>
      <c r="X220" s="114">
        <v>115</v>
      </c>
      <c r="Y220" s="114">
        <v>26</v>
      </c>
      <c r="Z220" s="114">
        <v>4</v>
      </c>
      <c r="AA220" s="115">
        <v>300</v>
      </c>
    </row>
    <row r="221" spans="1:27" ht="16.5" customHeight="1" x14ac:dyDescent="0.15">
      <c r="A221" s="3" t="s">
        <v>65</v>
      </c>
      <c r="B221" s="3" t="s">
        <v>117</v>
      </c>
      <c r="C221" s="111" t="s">
        <v>137</v>
      </c>
      <c r="D221" s="112" t="s">
        <v>1029</v>
      </c>
      <c r="E221" s="113">
        <v>1399</v>
      </c>
      <c r="F221" s="114">
        <v>21</v>
      </c>
      <c r="G221" s="114">
        <v>24</v>
      </c>
      <c r="H221" s="114">
        <v>35</v>
      </c>
      <c r="I221" s="114">
        <v>38</v>
      </c>
      <c r="J221" s="114">
        <v>31</v>
      </c>
      <c r="K221" s="114">
        <v>39</v>
      </c>
      <c r="L221" s="114">
        <v>31</v>
      </c>
      <c r="M221" s="114">
        <v>61</v>
      </c>
      <c r="N221" s="114">
        <v>77</v>
      </c>
      <c r="O221" s="114">
        <v>93</v>
      </c>
      <c r="P221" s="114">
        <v>76</v>
      </c>
      <c r="Q221" s="114">
        <v>100</v>
      </c>
      <c r="R221" s="114">
        <v>113</v>
      </c>
      <c r="S221" s="114">
        <v>176</v>
      </c>
      <c r="T221" s="114">
        <v>164</v>
      </c>
      <c r="U221" s="114">
        <v>130</v>
      </c>
      <c r="V221" s="114">
        <v>98</v>
      </c>
      <c r="W221" s="114">
        <v>64</v>
      </c>
      <c r="X221" s="114">
        <v>21</v>
      </c>
      <c r="Y221" s="114">
        <v>5</v>
      </c>
      <c r="Z221" s="114" t="s">
        <v>1032</v>
      </c>
      <c r="AA221" s="115">
        <v>2</v>
      </c>
    </row>
    <row r="222" spans="1:27" ht="16.5" customHeight="1" x14ac:dyDescent="0.15">
      <c r="A222" s="3" t="s">
        <v>138</v>
      </c>
      <c r="B222" s="3" t="s">
        <v>139</v>
      </c>
      <c r="C222" s="111" t="s">
        <v>140</v>
      </c>
      <c r="D222" s="112" t="s">
        <v>1029</v>
      </c>
      <c r="E222" s="113">
        <v>9362</v>
      </c>
      <c r="F222" s="114">
        <v>236</v>
      </c>
      <c r="G222" s="114">
        <v>291</v>
      </c>
      <c r="H222" s="114">
        <v>326</v>
      </c>
      <c r="I222" s="114">
        <v>476</v>
      </c>
      <c r="J222" s="114">
        <v>385</v>
      </c>
      <c r="K222" s="114">
        <v>308</v>
      </c>
      <c r="L222" s="114">
        <v>309</v>
      </c>
      <c r="M222" s="114">
        <v>434</v>
      </c>
      <c r="N222" s="114">
        <v>544</v>
      </c>
      <c r="O222" s="114">
        <v>587</v>
      </c>
      <c r="P222" s="114">
        <v>575</v>
      </c>
      <c r="Q222" s="114">
        <v>679</v>
      </c>
      <c r="R222" s="114">
        <v>684</v>
      </c>
      <c r="S222" s="114">
        <v>770</v>
      </c>
      <c r="T222" s="114">
        <v>881</v>
      </c>
      <c r="U222" s="114">
        <v>643</v>
      </c>
      <c r="V222" s="114">
        <v>596</v>
      </c>
      <c r="W222" s="114">
        <v>407</v>
      </c>
      <c r="X222" s="114">
        <v>163</v>
      </c>
      <c r="Y222" s="114">
        <v>22</v>
      </c>
      <c r="Z222" s="114" t="s">
        <v>1032</v>
      </c>
      <c r="AA222" s="115">
        <v>46</v>
      </c>
    </row>
    <row r="223" spans="1:27" ht="16.5" customHeight="1" x14ac:dyDescent="0.15">
      <c r="A223" s="3" t="s">
        <v>141</v>
      </c>
      <c r="B223" s="3" t="s">
        <v>142</v>
      </c>
      <c r="C223" s="111" t="s">
        <v>143</v>
      </c>
      <c r="D223" s="112" t="s">
        <v>1029</v>
      </c>
      <c r="E223" s="113">
        <v>9947</v>
      </c>
      <c r="F223" s="114">
        <v>317</v>
      </c>
      <c r="G223" s="114">
        <v>392</v>
      </c>
      <c r="H223" s="114">
        <v>417</v>
      </c>
      <c r="I223" s="114">
        <v>375</v>
      </c>
      <c r="J223" s="114">
        <v>335</v>
      </c>
      <c r="K223" s="114">
        <v>381</v>
      </c>
      <c r="L223" s="114">
        <v>492</v>
      </c>
      <c r="M223" s="114">
        <v>505</v>
      </c>
      <c r="N223" s="114">
        <v>651</v>
      </c>
      <c r="O223" s="114">
        <v>780</v>
      </c>
      <c r="P223" s="114">
        <v>734</v>
      </c>
      <c r="Q223" s="114">
        <v>711</v>
      </c>
      <c r="R223" s="114">
        <v>681</v>
      </c>
      <c r="S223" s="114">
        <v>781</v>
      </c>
      <c r="T223" s="114">
        <v>777</v>
      </c>
      <c r="U223" s="114">
        <v>545</v>
      </c>
      <c r="V223" s="114">
        <v>499</v>
      </c>
      <c r="W223" s="114">
        <v>337</v>
      </c>
      <c r="X223" s="114">
        <v>108</v>
      </c>
      <c r="Y223" s="114">
        <v>26</v>
      </c>
      <c r="Z223" s="114" t="s">
        <v>1032</v>
      </c>
      <c r="AA223" s="115">
        <v>103</v>
      </c>
    </row>
    <row r="224" spans="1:27" ht="16.5" customHeight="1" x14ac:dyDescent="0.15">
      <c r="A224" s="3" t="s">
        <v>88</v>
      </c>
      <c r="B224" s="3" t="s">
        <v>89</v>
      </c>
      <c r="C224" s="111" t="s">
        <v>144</v>
      </c>
      <c r="D224" s="112" t="s">
        <v>1029</v>
      </c>
      <c r="E224" s="113">
        <v>22146</v>
      </c>
      <c r="F224" s="114">
        <v>701</v>
      </c>
      <c r="G224" s="114">
        <v>816</v>
      </c>
      <c r="H224" s="114">
        <v>963</v>
      </c>
      <c r="I224" s="114">
        <v>1092</v>
      </c>
      <c r="J224" s="114">
        <v>891</v>
      </c>
      <c r="K224" s="114">
        <v>900</v>
      </c>
      <c r="L224" s="114">
        <v>968</v>
      </c>
      <c r="M224" s="114">
        <v>1129</v>
      </c>
      <c r="N224" s="114">
        <v>1436</v>
      </c>
      <c r="O224" s="114">
        <v>1749</v>
      </c>
      <c r="P224" s="114">
        <v>1366</v>
      </c>
      <c r="Q224" s="114">
        <v>1319</v>
      </c>
      <c r="R224" s="114">
        <v>1365</v>
      </c>
      <c r="S224" s="114">
        <v>1831</v>
      </c>
      <c r="T224" s="114">
        <v>1979</v>
      </c>
      <c r="U224" s="114">
        <v>1538</v>
      </c>
      <c r="V224" s="114">
        <v>1121</v>
      </c>
      <c r="W224" s="114">
        <v>626</v>
      </c>
      <c r="X224" s="114">
        <v>221</v>
      </c>
      <c r="Y224" s="114">
        <v>46</v>
      </c>
      <c r="Z224" s="114">
        <v>11</v>
      </c>
      <c r="AA224" s="115">
        <v>78</v>
      </c>
    </row>
    <row r="225" spans="1:27" ht="16.5" customHeight="1" x14ac:dyDescent="0.15">
      <c r="A225" s="3" t="s">
        <v>69</v>
      </c>
      <c r="B225" s="3" t="s">
        <v>133</v>
      </c>
      <c r="C225" s="111" t="s">
        <v>145</v>
      </c>
      <c r="D225" s="112" t="s">
        <v>1029</v>
      </c>
      <c r="E225" s="113">
        <v>34088</v>
      </c>
      <c r="F225" s="114">
        <v>1275</v>
      </c>
      <c r="G225" s="114">
        <v>1503</v>
      </c>
      <c r="H225" s="114">
        <v>1698</v>
      </c>
      <c r="I225" s="114">
        <v>1943</v>
      </c>
      <c r="J225" s="114">
        <v>1887</v>
      </c>
      <c r="K225" s="114">
        <v>1611</v>
      </c>
      <c r="L225" s="114">
        <v>1790</v>
      </c>
      <c r="M225" s="114">
        <v>1969</v>
      </c>
      <c r="N225" s="114">
        <v>2361</v>
      </c>
      <c r="O225" s="114">
        <v>2623</v>
      </c>
      <c r="P225" s="114">
        <v>2316</v>
      </c>
      <c r="Q225" s="114">
        <v>2086</v>
      </c>
      <c r="R225" s="114">
        <v>2101</v>
      </c>
      <c r="S225" s="114">
        <v>2358</v>
      </c>
      <c r="T225" s="114">
        <v>2320</v>
      </c>
      <c r="U225" s="114">
        <v>1538</v>
      </c>
      <c r="V225" s="114">
        <v>1203</v>
      </c>
      <c r="W225" s="114">
        <v>783</v>
      </c>
      <c r="X225" s="114">
        <v>307</v>
      </c>
      <c r="Y225" s="114">
        <v>47</v>
      </c>
      <c r="Z225" s="114">
        <v>4</v>
      </c>
      <c r="AA225" s="115">
        <v>365</v>
      </c>
    </row>
    <row r="226" spans="1:27" ht="16.5" customHeight="1" x14ac:dyDescent="0.15">
      <c r="A226" s="3" t="s">
        <v>88</v>
      </c>
      <c r="B226" s="3" t="s">
        <v>89</v>
      </c>
      <c r="C226" s="111" t="s">
        <v>146</v>
      </c>
      <c r="D226" s="112" t="s">
        <v>1029</v>
      </c>
      <c r="E226" s="113">
        <v>15176</v>
      </c>
      <c r="F226" s="114">
        <v>463</v>
      </c>
      <c r="G226" s="114">
        <v>571</v>
      </c>
      <c r="H226" s="114">
        <v>680</v>
      </c>
      <c r="I226" s="114">
        <v>699</v>
      </c>
      <c r="J226" s="114">
        <v>436</v>
      </c>
      <c r="K226" s="114">
        <v>610</v>
      </c>
      <c r="L226" s="114">
        <v>601</v>
      </c>
      <c r="M226" s="114">
        <v>742</v>
      </c>
      <c r="N226" s="114">
        <v>960</v>
      </c>
      <c r="O226" s="114">
        <v>1206</v>
      </c>
      <c r="P226" s="114">
        <v>959</v>
      </c>
      <c r="Q226" s="114">
        <v>940</v>
      </c>
      <c r="R226" s="114">
        <v>1015</v>
      </c>
      <c r="S226" s="114">
        <v>1303</v>
      </c>
      <c r="T226" s="114">
        <v>1384</v>
      </c>
      <c r="U226" s="114">
        <v>983</v>
      </c>
      <c r="V226" s="114">
        <v>793</v>
      </c>
      <c r="W226" s="114">
        <v>570</v>
      </c>
      <c r="X226" s="114">
        <v>205</v>
      </c>
      <c r="Y226" s="114">
        <v>27</v>
      </c>
      <c r="Z226" s="114">
        <v>3</v>
      </c>
      <c r="AA226" s="115">
        <v>26</v>
      </c>
    </row>
    <row r="227" spans="1:27" ht="16.5" customHeight="1" x14ac:dyDescent="0.15">
      <c r="A227" s="3" t="s">
        <v>69</v>
      </c>
      <c r="B227" s="3" t="s">
        <v>133</v>
      </c>
      <c r="C227" s="111" t="s">
        <v>147</v>
      </c>
      <c r="D227" s="112" t="s">
        <v>1029</v>
      </c>
      <c r="E227" s="113">
        <v>27763</v>
      </c>
      <c r="F227" s="114">
        <v>859</v>
      </c>
      <c r="G227" s="114">
        <v>1089</v>
      </c>
      <c r="H227" s="114">
        <v>1319</v>
      </c>
      <c r="I227" s="114">
        <v>1661</v>
      </c>
      <c r="J227" s="114">
        <v>1197</v>
      </c>
      <c r="K227" s="114">
        <v>898</v>
      </c>
      <c r="L227" s="114">
        <v>1086</v>
      </c>
      <c r="M227" s="114">
        <v>1366</v>
      </c>
      <c r="N227" s="114">
        <v>1784</v>
      </c>
      <c r="O227" s="114">
        <v>2231</v>
      </c>
      <c r="P227" s="114">
        <v>1921</v>
      </c>
      <c r="Q227" s="114">
        <v>1784</v>
      </c>
      <c r="R227" s="114">
        <v>1901</v>
      </c>
      <c r="S227" s="114">
        <v>2237</v>
      </c>
      <c r="T227" s="114">
        <v>2401</v>
      </c>
      <c r="U227" s="114">
        <v>1695</v>
      </c>
      <c r="V227" s="114">
        <v>1179</v>
      </c>
      <c r="W227" s="114">
        <v>666</v>
      </c>
      <c r="X227" s="114">
        <v>257</v>
      </c>
      <c r="Y227" s="114">
        <v>74</v>
      </c>
      <c r="Z227" s="114">
        <v>5</v>
      </c>
      <c r="AA227" s="115">
        <v>153</v>
      </c>
    </row>
    <row r="228" spans="1:27" ht="16.5" customHeight="1" x14ac:dyDescent="0.15">
      <c r="A228" s="3" t="s">
        <v>69</v>
      </c>
      <c r="B228" s="3" t="s">
        <v>119</v>
      </c>
      <c r="C228" s="111" t="s">
        <v>148</v>
      </c>
      <c r="D228" s="112" t="s">
        <v>1029</v>
      </c>
      <c r="E228" s="113">
        <v>27324</v>
      </c>
      <c r="F228" s="114">
        <v>957</v>
      </c>
      <c r="G228" s="114">
        <v>1179</v>
      </c>
      <c r="H228" s="114">
        <v>1366</v>
      </c>
      <c r="I228" s="114">
        <v>1345</v>
      </c>
      <c r="J228" s="114">
        <v>1024</v>
      </c>
      <c r="K228" s="114">
        <v>902</v>
      </c>
      <c r="L228" s="114">
        <v>1147</v>
      </c>
      <c r="M228" s="114">
        <v>1508</v>
      </c>
      <c r="N228" s="114">
        <v>2002</v>
      </c>
      <c r="O228" s="114">
        <v>2237</v>
      </c>
      <c r="P228" s="114">
        <v>1840</v>
      </c>
      <c r="Q228" s="114">
        <v>1636</v>
      </c>
      <c r="R228" s="114">
        <v>1632</v>
      </c>
      <c r="S228" s="114">
        <v>2294</v>
      </c>
      <c r="T228" s="114">
        <v>2641</v>
      </c>
      <c r="U228" s="114">
        <v>1643</v>
      </c>
      <c r="V228" s="114">
        <v>1054</v>
      </c>
      <c r="W228" s="114">
        <v>606</v>
      </c>
      <c r="X228" s="114">
        <v>261</v>
      </c>
      <c r="Y228" s="114">
        <v>44</v>
      </c>
      <c r="Z228" s="114">
        <v>6</v>
      </c>
      <c r="AA228" s="115" t="s">
        <v>1032</v>
      </c>
    </row>
    <row r="229" spans="1:27" ht="16.5" customHeight="1" x14ac:dyDescent="0.15">
      <c r="A229" s="3" t="s">
        <v>149</v>
      </c>
      <c r="B229" s="3" t="s">
        <v>150</v>
      </c>
      <c r="C229" s="111" t="s">
        <v>151</v>
      </c>
      <c r="D229" s="112" t="s">
        <v>1029</v>
      </c>
      <c r="E229" s="113">
        <v>20542</v>
      </c>
      <c r="F229" s="114">
        <v>731</v>
      </c>
      <c r="G229" s="114">
        <v>952</v>
      </c>
      <c r="H229" s="114">
        <v>1125</v>
      </c>
      <c r="I229" s="114">
        <v>1055</v>
      </c>
      <c r="J229" s="114">
        <v>725</v>
      </c>
      <c r="K229" s="114">
        <v>805</v>
      </c>
      <c r="L229" s="114">
        <v>882</v>
      </c>
      <c r="M229" s="114">
        <v>1193</v>
      </c>
      <c r="N229" s="114">
        <v>1432</v>
      </c>
      <c r="O229" s="114">
        <v>1752</v>
      </c>
      <c r="P229" s="114">
        <v>1542</v>
      </c>
      <c r="Q229" s="114">
        <v>1407</v>
      </c>
      <c r="R229" s="114">
        <v>1391</v>
      </c>
      <c r="S229" s="114">
        <v>1598</v>
      </c>
      <c r="T229" s="114">
        <v>1548</v>
      </c>
      <c r="U229" s="114">
        <v>1008</v>
      </c>
      <c r="V229" s="114">
        <v>730</v>
      </c>
      <c r="W229" s="114">
        <v>455</v>
      </c>
      <c r="X229" s="114">
        <v>162</v>
      </c>
      <c r="Y229" s="114">
        <v>39</v>
      </c>
      <c r="Z229" s="114">
        <v>1</v>
      </c>
      <c r="AA229" s="115">
        <v>9</v>
      </c>
    </row>
    <row r="230" spans="1:27" ht="16.5" customHeight="1" x14ac:dyDescent="0.15">
      <c r="A230" s="3" t="s">
        <v>69</v>
      </c>
      <c r="B230" s="3" t="s">
        <v>119</v>
      </c>
      <c r="C230" s="111" t="s">
        <v>152</v>
      </c>
      <c r="D230" s="112" t="s">
        <v>1029</v>
      </c>
      <c r="E230" s="113">
        <v>7703</v>
      </c>
      <c r="F230" s="114">
        <v>139</v>
      </c>
      <c r="G230" s="114">
        <v>182</v>
      </c>
      <c r="H230" s="114">
        <v>268</v>
      </c>
      <c r="I230" s="114">
        <v>426</v>
      </c>
      <c r="J230" s="114">
        <v>488</v>
      </c>
      <c r="K230" s="114">
        <v>304</v>
      </c>
      <c r="L230" s="114">
        <v>296</v>
      </c>
      <c r="M230" s="114">
        <v>295</v>
      </c>
      <c r="N230" s="114">
        <v>361</v>
      </c>
      <c r="O230" s="114">
        <v>506</v>
      </c>
      <c r="P230" s="114">
        <v>523</v>
      </c>
      <c r="Q230" s="114">
        <v>641</v>
      </c>
      <c r="R230" s="114">
        <v>669</v>
      </c>
      <c r="S230" s="114">
        <v>694</v>
      </c>
      <c r="T230" s="114">
        <v>631</v>
      </c>
      <c r="U230" s="114">
        <v>478</v>
      </c>
      <c r="V230" s="114">
        <v>356</v>
      </c>
      <c r="W230" s="114">
        <v>215</v>
      </c>
      <c r="X230" s="114">
        <v>86</v>
      </c>
      <c r="Y230" s="114">
        <v>22</v>
      </c>
      <c r="Z230" s="114" t="s">
        <v>1032</v>
      </c>
      <c r="AA230" s="115">
        <v>123</v>
      </c>
    </row>
    <row r="231" spans="1:27" ht="16.5" customHeight="1" x14ac:dyDescent="0.15">
      <c r="A231" s="3" t="s">
        <v>69</v>
      </c>
      <c r="B231" s="3" t="s">
        <v>119</v>
      </c>
      <c r="C231" s="111" t="s">
        <v>153</v>
      </c>
      <c r="D231" s="112" t="s">
        <v>1029</v>
      </c>
      <c r="E231" s="113">
        <v>1484</v>
      </c>
      <c r="F231" s="114">
        <v>46</v>
      </c>
      <c r="G231" s="114">
        <v>59</v>
      </c>
      <c r="H231" s="114">
        <v>55</v>
      </c>
      <c r="I231" s="114">
        <v>134</v>
      </c>
      <c r="J231" s="114">
        <v>49</v>
      </c>
      <c r="K231" s="114">
        <v>59</v>
      </c>
      <c r="L231" s="114">
        <v>59</v>
      </c>
      <c r="M231" s="114">
        <v>64</v>
      </c>
      <c r="N231" s="114">
        <v>87</v>
      </c>
      <c r="O231" s="114">
        <v>105</v>
      </c>
      <c r="P231" s="114">
        <v>98</v>
      </c>
      <c r="Q231" s="114">
        <v>95</v>
      </c>
      <c r="R231" s="114">
        <v>102</v>
      </c>
      <c r="S231" s="114">
        <v>104</v>
      </c>
      <c r="T231" s="114">
        <v>125</v>
      </c>
      <c r="U231" s="114">
        <v>77</v>
      </c>
      <c r="V231" s="114">
        <v>71</v>
      </c>
      <c r="W231" s="114">
        <v>58</v>
      </c>
      <c r="X231" s="114">
        <v>26</v>
      </c>
      <c r="Y231" s="114">
        <v>6</v>
      </c>
      <c r="Z231" s="114" t="s">
        <v>1032</v>
      </c>
      <c r="AA231" s="115">
        <v>5</v>
      </c>
    </row>
    <row r="232" spans="1:27" ht="16.5" customHeight="1" x14ac:dyDescent="0.15">
      <c r="A232" s="3" t="s">
        <v>149</v>
      </c>
      <c r="B232" s="3" t="s">
        <v>150</v>
      </c>
      <c r="C232" s="111" t="s">
        <v>154</v>
      </c>
      <c r="D232" s="112" t="s">
        <v>1029</v>
      </c>
      <c r="E232" s="113">
        <v>2805</v>
      </c>
      <c r="F232" s="114">
        <v>49</v>
      </c>
      <c r="G232" s="114">
        <v>65</v>
      </c>
      <c r="H232" s="114">
        <v>73</v>
      </c>
      <c r="I232" s="114">
        <v>54</v>
      </c>
      <c r="J232" s="114">
        <v>58</v>
      </c>
      <c r="K232" s="114">
        <v>76</v>
      </c>
      <c r="L232" s="114">
        <v>93</v>
      </c>
      <c r="M232" s="114">
        <v>97</v>
      </c>
      <c r="N232" s="114">
        <v>131</v>
      </c>
      <c r="O232" s="114">
        <v>184</v>
      </c>
      <c r="P232" s="114">
        <v>197</v>
      </c>
      <c r="Q232" s="114">
        <v>178</v>
      </c>
      <c r="R232" s="114">
        <v>204</v>
      </c>
      <c r="S232" s="114">
        <v>304</v>
      </c>
      <c r="T232" s="114">
        <v>364</v>
      </c>
      <c r="U232" s="114">
        <v>264</v>
      </c>
      <c r="V232" s="114">
        <v>214</v>
      </c>
      <c r="W232" s="114">
        <v>132</v>
      </c>
      <c r="X232" s="114">
        <v>50</v>
      </c>
      <c r="Y232" s="114">
        <v>15</v>
      </c>
      <c r="Z232" s="114" t="s">
        <v>1032</v>
      </c>
      <c r="AA232" s="115">
        <v>3</v>
      </c>
    </row>
    <row r="233" spans="1:27" ht="16.5" customHeight="1" x14ac:dyDescent="0.15">
      <c r="A233" s="3" t="s">
        <v>149</v>
      </c>
      <c r="B233" s="3" t="s">
        <v>150</v>
      </c>
      <c r="C233" s="111" t="s">
        <v>155</v>
      </c>
      <c r="D233" s="112" t="s">
        <v>1029</v>
      </c>
      <c r="E233" s="113">
        <v>1755</v>
      </c>
      <c r="F233" s="114">
        <v>34</v>
      </c>
      <c r="G233" s="114">
        <v>34</v>
      </c>
      <c r="H233" s="114">
        <v>35</v>
      </c>
      <c r="I233" s="114">
        <v>48</v>
      </c>
      <c r="J233" s="114">
        <v>38</v>
      </c>
      <c r="K233" s="114">
        <v>46</v>
      </c>
      <c r="L233" s="114">
        <v>55</v>
      </c>
      <c r="M233" s="114">
        <v>84</v>
      </c>
      <c r="N233" s="114">
        <v>90</v>
      </c>
      <c r="O233" s="114">
        <v>118</v>
      </c>
      <c r="P233" s="114">
        <v>124</v>
      </c>
      <c r="Q233" s="114">
        <v>118</v>
      </c>
      <c r="R233" s="114">
        <v>150</v>
      </c>
      <c r="S233" s="114">
        <v>228</v>
      </c>
      <c r="T233" s="114">
        <v>186</v>
      </c>
      <c r="U233" s="114">
        <v>138</v>
      </c>
      <c r="V233" s="114">
        <v>126</v>
      </c>
      <c r="W233" s="114">
        <v>78</v>
      </c>
      <c r="X233" s="114">
        <v>19</v>
      </c>
      <c r="Y233" s="114">
        <v>3</v>
      </c>
      <c r="Z233" s="114" t="s">
        <v>1032</v>
      </c>
      <c r="AA233" s="115">
        <v>3</v>
      </c>
    </row>
    <row r="234" spans="1:27" ht="16.5" customHeight="1" x14ac:dyDescent="0.15">
      <c r="A234" s="3" t="s">
        <v>149</v>
      </c>
      <c r="B234" s="3" t="s">
        <v>150</v>
      </c>
      <c r="C234" s="111" t="s">
        <v>156</v>
      </c>
      <c r="D234" s="112" t="s">
        <v>1029</v>
      </c>
      <c r="E234" s="113">
        <v>2060</v>
      </c>
      <c r="F234" s="114">
        <v>38</v>
      </c>
      <c r="G234" s="114">
        <v>52</v>
      </c>
      <c r="H234" s="114">
        <v>86</v>
      </c>
      <c r="I234" s="114">
        <v>128</v>
      </c>
      <c r="J234" s="114">
        <v>80</v>
      </c>
      <c r="K234" s="114">
        <v>104</v>
      </c>
      <c r="L234" s="114">
        <v>105</v>
      </c>
      <c r="M234" s="114">
        <v>104</v>
      </c>
      <c r="N234" s="114">
        <v>105</v>
      </c>
      <c r="O234" s="114">
        <v>114</v>
      </c>
      <c r="P234" s="114">
        <v>122</v>
      </c>
      <c r="Q234" s="114">
        <v>147</v>
      </c>
      <c r="R234" s="114">
        <v>147</v>
      </c>
      <c r="S234" s="114">
        <v>213</v>
      </c>
      <c r="T234" s="114">
        <v>194</v>
      </c>
      <c r="U234" s="114">
        <v>117</v>
      </c>
      <c r="V234" s="114">
        <v>105</v>
      </c>
      <c r="W234" s="114">
        <v>73</v>
      </c>
      <c r="X234" s="114">
        <v>22</v>
      </c>
      <c r="Y234" s="114">
        <v>2</v>
      </c>
      <c r="Z234" s="114">
        <v>1</v>
      </c>
      <c r="AA234" s="115">
        <v>1</v>
      </c>
    </row>
    <row r="235" spans="1:27" ht="16.5" customHeight="1" x14ac:dyDescent="0.15">
      <c r="A235" s="3" t="s">
        <v>149</v>
      </c>
      <c r="B235" s="3" t="s">
        <v>150</v>
      </c>
      <c r="C235" s="111" t="s">
        <v>157</v>
      </c>
      <c r="D235" s="112" t="s">
        <v>1029</v>
      </c>
      <c r="E235" s="113">
        <v>1750</v>
      </c>
      <c r="F235" s="114">
        <v>32</v>
      </c>
      <c r="G235" s="114">
        <v>35</v>
      </c>
      <c r="H235" s="114">
        <v>46</v>
      </c>
      <c r="I235" s="114">
        <v>44</v>
      </c>
      <c r="J235" s="114">
        <v>41</v>
      </c>
      <c r="K235" s="114">
        <v>68</v>
      </c>
      <c r="L235" s="114">
        <v>57</v>
      </c>
      <c r="M235" s="114">
        <v>61</v>
      </c>
      <c r="N235" s="114">
        <v>81</v>
      </c>
      <c r="O235" s="114">
        <v>113</v>
      </c>
      <c r="P235" s="114">
        <v>113</v>
      </c>
      <c r="Q235" s="114">
        <v>130</v>
      </c>
      <c r="R235" s="114">
        <v>123</v>
      </c>
      <c r="S235" s="114">
        <v>207</v>
      </c>
      <c r="T235" s="114">
        <v>178</v>
      </c>
      <c r="U235" s="114">
        <v>157</v>
      </c>
      <c r="V235" s="114">
        <v>131</v>
      </c>
      <c r="W235" s="114">
        <v>84</v>
      </c>
      <c r="X235" s="114">
        <v>30</v>
      </c>
      <c r="Y235" s="114">
        <v>6</v>
      </c>
      <c r="Z235" s="114" t="s">
        <v>1032</v>
      </c>
      <c r="AA235" s="115">
        <v>13</v>
      </c>
    </row>
    <row r="236" spans="1:27" ht="16.5" customHeight="1" x14ac:dyDescent="0.15">
      <c r="A236" s="3" t="s">
        <v>149</v>
      </c>
      <c r="B236" s="3" t="s">
        <v>150</v>
      </c>
      <c r="C236" s="111" t="s">
        <v>158</v>
      </c>
      <c r="D236" s="112" t="s">
        <v>1029</v>
      </c>
      <c r="E236" s="113">
        <v>12679</v>
      </c>
      <c r="F236" s="114">
        <v>462</v>
      </c>
      <c r="G236" s="114">
        <v>556</v>
      </c>
      <c r="H236" s="114">
        <v>619</v>
      </c>
      <c r="I236" s="114">
        <v>578</v>
      </c>
      <c r="J236" s="114">
        <v>385</v>
      </c>
      <c r="K236" s="114">
        <v>428</v>
      </c>
      <c r="L236" s="114">
        <v>552</v>
      </c>
      <c r="M236" s="114">
        <v>696</v>
      </c>
      <c r="N236" s="114">
        <v>825</v>
      </c>
      <c r="O236" s="114">
        <v>1010</v>
      </c>
      <c r="P236" s="114">
        <v>816</v>
      </c>
      <c r="Q236" s="114">
        <v>822</v>
      </c>
      <c r="R236" s="114">
        <v>884</v>
      </c>
      <c r="S236" s="114">
        <v>1100</v>
      </c>
      <c r="T236" s="114">
        <v>1134</v>
      </c>
      <c r="U236" s="114">
        <v>742</v>
      </c>
      <c r="V236" s="114">
        <v>550</v>
      </c>
      <c r="W236" s="114">
        <v>344</v>
      </c>
      <c r="X236" s="114">
        <v>137</v>
      </c>
      <c r="Y236" s="114">
        <v>31</v>
      </c>
      <c r="Z236" s="114">
        <v>2</v>
      </c>
      <c r="AA236" s="115">
        <v>6</v>
      </c>
    </row>
    <row r="237" spans="1:27" ht="16.5" customHeight="1" x14ac:dyDescent="0.15">
      <c r="A237" s="3" t="s">
        <v>149</v>
      </c>
      <c r="B237" s="3" t="s">
        <v>150</v>
      </c>
      <c r="C237" s="111" t="s">
        <v>159</v>
      </c>
      <c r="D237" s="112" t="s">
        <v>1029</v>
      </c>
      <c r="E237" s="113">
        <v>1779</v>
      </c>
      <c r="F237" s="114">
        <v>42</v>
      </c>
      <c r="G237" s="114">
        <v>56</v>
      </c>
      <c r="H237" s="114">
        <v>78</v>
      </c>
      <c r="I237" s="114">
        <v>56</v>
      </c>
      <c r="J237" s="114">
        <v>45</v>
      </c>
      <c r="K237" s="114">
        <v>74</v>
      </c>
      <c r="L237" s="114">
        <v>70</v>
      </c>
      <c r="M237" s="114">
        <v>89</v>
      </c>
      <c r="N237" s="114">
        <v>93</v>
      </c>
      <c r="O237" s="114">
        <v>113</v>
      </c>
      <c r="P237" s="114">
        <v>117</v>
      </c>
      <c r="Q237" s="114">
        <v>123</v>
      </c>
      <c r="R237" s="114">
        <v>139</v>
      </c>
      <c r="S237" s="114">
        <v>168</v>
      </c>
      <c r="T237" s="114">
        <v>206</v>
      </c>
      <c r="U237" s="114">
        <v>156</v>
      </c>
      <c r="V237" s="114">
        <v>103</v>
      </c>
      <c r="W237" s="114">
        <v>31</v>
      </c>
      <c r="X237" s="114">
        <v>17</v>
      </c>
      <c r="Y237" s="114">
        <v>3</v>
      </c>
      <c r="Z237" s="114" t="s">
        <v>1032</v>
      </c>
      <c r="AA237" s="115" t="s">
        <v>1032</v>
      </c>
    </row>
    <row r="238" spans="1:27" ht="16.5" customHeight="1" x14ac:dyDescent="0.15">
      <c r="A238" s="3" t="s">
        <v>149</v>
      </c>
      <c r="B238" s="3" t="s">
        <v>150</v>
      </c>
      <c r="C238" s="111" t="s">
        <v>160</v>
      </c>
      <c r="D238" s="112" t="s">
        <v>1029</v>
      </c>
      <c r="E238" s="113">
        <v>6658</v>
      </c>
      <c r="F238" s="114">
        <v>151</v>
      </c>
      <c r="G238" s="114">
        <v>243</v>
      </c>
      <c r="H238" s="114">
        <v>288</v>
      </c>
      <c r="I238" s="114">
        <v>300</v>
      </c>
      <c r="J238" s="114">
        <v>250</v>
      </c>
      <c r="K238" s="114">
        <v>216</v>
      </c>
      <c r="L238" s="114">
        <v>266</v>
      </c>
      <c r="M238" s="114">
        <v>322</v>
      </c>
      <c r="N238" s="114">
        <v>406</v>
      </c>
      <c r="O238" s="114">
        <v>517</v>
      </c>
      <c r="P238" s="114">
        <v>465</v>
      </c>
      <c r="Q238" s="114">
        <v>428</v>
      </c>
      <c r="R238" s="114">
        <v>489</v>
      </c>
      <c r="S238" s="114">
        <v>621</v>
      </c>
      <c r="T238" s="114">
        <v>655</v>
      </c>
      <c r="U238" s="114">
        <v>406</v>
      </c>
      <c r="V238" s="114">
        <v>328</v>
      </c>
      <c r="W238" s="114">
        <v>194</v>
      </c>
      <c r="X238" s="114">
        <v>67</v>
      </c>
      <c r="Y238" s="114">
        <v>15</v>
      </c>
      <c r="Z238" s="114">
        <v>3</v>
      </c>
      <c r="AA238" s="115">
        <v>28</v>
      </c>
    </row>
    <row r="239" spans="1:27" ht="16.5" customHeight="1" x14ac:dyDescent="0.15">
      <c r="A239" s="3" t="s">
        <v>161</v>
      </c>
      <c r="B239" s="3" t="s">
        <v>162</v>
      </c>
      <c r="C239" s="111" t="s">
        <v>163</v>
      </c>
      <c r="D239" s="112" t="s">
        <v>1029</v>
      </c>
      <c r="E239" s="113">
        <v>7894</v>
      </c>
      <c r="F239" s="114">
        <v>242</v>
      </c>
      <c r="G239" s="114">
        <v>265</v>
      </c>
      <c r="H239" s="114">
        <v>324</v>
      </c>
      <c r="I239" s="114">
        <v>251</v>
      </c>
      <c r="J239" s="114">
        <v>271</v>
      </c>
      <c r="K239" s="114">
        <v>370</v>
      </c>
      <c r="L239" s="114">
        <v>386</v>
      </c>
      <c r="M239" s="114">
        <v>442</v>
      </c>
      <c r="N239" s="114">
        <v>571</v>
      </c>
      <c r="O239" s="114">
        <v>613</v>
      </c>
      <c r="P239" s="114">
        <v>539</v>
      </c>
      <c r="Q239" s="114">
        <v>579</v>
      </c>
      <c r="R239" s="114">
        <v>578</v>
      </c>
      <c r="S239" s="114">
        <v>648</v>
      </c>
      <c r="T239" s="114">
        <v>657</v>
      </c>
      <c r="U239" s="114">
        <v>386</v>
      </c>
      <c r="V239" s="114">
        <v>302</v>
      </c>
      <c r="W239" s="114">
        <v>202</v>
      </c>
      <c r="X239" s="114">
        <v>83</v>
      </c>
      <c r="Y239" s="114">
        <v>29</v>
      </c>
      <c r="Z239" s="114">
        <v>4</v>
      </c>
      <c r="AA239" s="115">
        <v>152</v>
      </c>
    </row>
    <row r="240" spans="1:27" ht="16.5" customHeight="1" x14ac:dyDescent="0.15">
      <c r="A240" s="3" t="s">
        <v>161</v>
      </c>
      <c r="B240" s="3" t="s">
        <v>162</v>
      </c>
      <c r="C240" s="111" t="s">
        <v>164</v>
      </c>
      <c r="D240" s="112" t="s">
        <v>1029</v>
      </c>
      <c r="E240" s="113">
        <v>2448</v>
      </c>
      <c r="F240" s="114">
        <v>56</v>
      </c>
      <c r="G240" s="114">
        <v>67</v>
      </c>
      <c r="H240" s="114">
        <v>77</v>
      </c>
      <c r="I240" s="114">
        <v>53</v>
      </c>
      <c r="J240" s="114">
        <v>95</v>
      </c>
      <c r="K240" s="114">
        <v>108</v>
      </c>
      <c r="L240" s="114">
        <v>98</v>
      </c>
      <c r="M240" s="114">
        <v>116</v>
      </c>
      <c r="N240" s="114">
        <v>153</v>
      </c>
      <c r="O240" s="114">
        <v>194</v>
      </c>
      <c r="P240" s="114">
        <v>159</v>
      </c>
      <c r="Q240" s="114">
        <v>168</v>
      </c>
      <c r="R240" s="114">
        <v>193</v>
      </c>
      <c r="S240" s="114">
        <v>226</v>
      </c>
      <c r="T240" s="114">
        <v>209</v>
      </c>
      <c r="U240" s="114">
        <v>127</v>
      </c>
      <c r="V240" s="114">
        <v>124</v>
      </c>
      <c r="W240" s="114">
        <v>103</v>
      </c>
      <c r="X240" s="114">
        <v>56</v>
      </c>
      <c r="Y240" s="114">
        <v>8</v>
      </c>
      <c r="Z240" s="114">
        <v>1</v>
      </c>
      <c r="AA240" s="115">
        <v>57</v>
      </c>
    </row>
    <row r="241" spans="1:27" ht="16.5" customHeight="1" x14ac:dyDescent="0.15">
      <c r="A241" s="3" t="s">
        <v>165</v>
      </c>
      <c r="B241" s="3" t="s">
        <v>166</v>
      </c>
      <c r="C241" s="111" t="s">
        <v>167</v>
      </c>
      <c r="D241" s="112" t="s">
        <v>1029</v>
      </c>
      <c r="E241" s="113">
        <v>3569</v>
      </c>
      <c r="F241" s="114">
        <v>79</v>
      </c>
      <c r="G241" s="114">
        <v>102</v>
      </c>
      <c r="H241" s="114">
        <v>114</v>
      </c>
      <c r="I241" s="114">
        <v>159</v>
      </c>
      <c r="J241" s="114">
        <v>173</v>
      </c>
      <c r="K241" s="114">
        <v>162</v>
      </c>
      <c r="L241" s="114">
        <v>146</v>
      </c>
      <c r="M241" s="114">
        <v>173</v>
      </c>
      <c r="N241" s="114">
        <v>242</v>
      </c>
      <c r="O241" s="114">
        <v>304</v>
      </c>
      <c r="P241" s="114">
        <v>250</v>
      </c>
      <c r="Q241" s="114">
        <v>245</v>
      </c>
      <c r="R241" s="114">
        <v>243</v>
      </c>
      <c r="S241" s="114">
        <v>293</v>
      </c>
      <c r="T241" s="114">
        <v>280</v>
      </c>
      <c r="U241" s="114">
        <v>223</v>
      </c>
      <c r="V241" s="114">
        <v>172</v>
      </c>
      <c r="W241" s="114">
        <v>119</v>
      </c>
      <c r="X241" s="114">
        <v>41</v>
      </c>
      <c r="Y241" s="114">
        <v>17</v>
      </c>
      <c r="Z241" s="114" t="s">
        <v>1032</v>
      </c>
      <c r="AA241" s="115">
        <v>32</v>
      </c>
    </row>
    <row r="242" spans="1:27" ht="16.5" customHeight="1" x14ac:dyDescent="0.15">
      <c r="A242" s="3" t="s">
        <v>165</v>
      </c>
      <c r="B242" s="3" t="s">
        <v>166</v>
      </c>
      <c r="C242" s="111" t="s">
        <v>168</v>
      </c>
      <c r="D242" s="112" t="s">
        <v>1029</v>
      </c>
      <c r="E242" s="113">
        <v>1965</v>
      </c>
      <c r="F242" s="114">
        <v>50</v>
      </c>
      <c r="G242" s="114">
        <v>80</v>
      </c>
      <c r="H242" s="114">
        <v>67</v>
      </c>
      <c r="I242" s="114">
        <v>83</v>
      </c>
      <c r="J242" s="114">
        <v>42</v>
      </c>
      <c r="K242" s="114">
        <v>43</v>
      </c>
      <c r="L242" s="114">
        <v>72</v>
      </c>
      <c r="M242" s="114">
        <v>77</v>
      </c>
      <c r="N242" s="114">
        <v>111</v>
      </c>
      <c r="O242" s="114">
        <v>125</v>
      </c>
      <c r="P242" s="114">
        <v>132</v>
      </c>
      <c r="Q242" s="114">
        <v>148</v>
      </c>
      <c r="R242" s="114">
        <v>153</v>
      </c>
      <c r="S242" s="114">
        <v>201</v>
      </c>
      <c r="T242" s="114">
        <v>218</v>
      </c>
      <c r="U242" s="114">
        <v>134</v>
      </c>
      <c r="V242" s="114">
        <v>120</v>
      </c>
      <c r="W242" s="114">
        <v>82</v>
      </c>
      <c r="X242" s="114">
        <v>19</v>
      </c>
      <c r="Y242" s="114">
        <v>4</v>
      </c>
      <c r="Z242" s="114">
        <v>1</v>
      </c>
      <c r="AA242" s="115">
        <v>3</v>
      </c>
    </row>
    <row r="243" spans="1:27" ht="16.5" customHeight="1" x14ac:dyDescent="0.15">
      <c r="A243" s="3" t="s">
        <v>165</v>
      </c>
      <c r="B243" s="3" t="s">
        <v>166</v>
      </c>
      <c r="C243" s="111" t="s">
        <v>169</v>
      </c>
      <c r="D243" s="112" t="s">
        <v>1029</v>
      </c>
      <c r="E243" s="113">
        <v>1717</v>
      </c>
      <c r="F243" s="114">
        <v>37</v>
      </c>
      <c r="G243" s="114">
        <v>74</v>
      </c>
      <c r="H243" s="114">
        <v>70</v>
      </c>
      <c r="I243" s="114">
        <v>61</v>
      </c>
      <c r="J243" s="114">
        <v>28</v>
      </c>
      <c r="K243" s="114">
        <v>41</v>
      </c>
      <c r="L243" s="114">
        <v>57</v>
      </c>
      <c r="M243" s="114">
        <v>84</v>
      </c>
      <c r="N243" s="114">
        <v>108</v>
      </c>
      <c r="O243" s="114">
        <v>114</v>
      </c>
      <c r="P243" s="114">
        <v>117</v>
      </c>
      <c r="Q243" s="114">
        <v>132</v>
      </c>
      <c r="R243" s="114">
        <v>140</v>
      </c>
      <c r="S243" s="114">
        <v>176</v>
      </c>
      <c r="T243" s="114">
        <v>168</v>
      </c>
      <c r="U243" s="114">
        <v>119</v>
      </c>
      <c r="V243" s="114">
        <v>99</v>
      </c>
      <c r="W243" s="114">
        <v>66</v>
      </c>
      <c r="X243" s="114">
        <v>21</v>
      </c>
      <c r="Y243" s="114">
        <v>5</v>
      </c>
      <c r="Z243" s="114" t="s">
        <v>1032</v>
      </c>
      <c r="AA243" s="115" t="s">
        <v>1032</v>
      </c>
    </row>
    <row r="244" spans="1:27" ht="16.5" customHeight="1" x14ac:dyDescent="0.15">
      <c r="A244" s="3" t="s">
        <v>165</v>
      </c>
      <c r="B244" s="3" t="s">
        <v>166</v>
      </c>
      <c r="C244" s="111" t="s">
        <v>170</v>
      </c>
      <c r="D244" s="112" t="s">
        <v>1029</v>
      </c>
      <c r="E244" s="113">
        <v>1538</v>
      </c>
      <c r="F244" s="114">
        <v>32</v>
      </c>
      <c r="G244" s="114">
        <v>57</v>
      </c>
      <c r="H244" s="114">
        <v>53</v>
      </c>
      <c r="I244" s="114">
        <v>69</v>
      </c>
      <c r="J244" s="114">
        <v>36</v>
      </c>
      <c r="K244" s="114">
        <v>44</v>
      </c>
      <c r="L244" s="114">
        <v>56</v>
      </c>
      <c r="M244" s="114">
        <v>57</v>
      </c>
      <c r="N244" s="114">
        <v>80</v>
      </c>
      <c r="O244" s="114">
        <v>103</v>
      </c>
      <c r="P244" s="114">
        <v>95</v>
      </c>
      <c r="Q244" s="114">
        <v>96</v>
      </c>
      <c r="R244" s="114">
        <v>110</v>
      </c>
      <c r="S244" s="114">
        <v>166</v>
      </c>
      <c r="T244" s="114">
        <v>152</v>
      </c>
      <c r="U244" s="114">
        <v>111</v>
      </c>
      <c r="V244" s="114">
        <v>125</v>
      </c>
      <c r="W244" s="114">
        <v>75</v>
      </c>
      <c r="X244" s="114">
        <v>17</v>
      </c>
      <c r="Y244" s="114">
        <v>4</v>
      </c>
      <c r="Z244" s="114" t="s">
        <v>1032</v>
      </c>
      <c r="AA244" s="115" t="s">
        <v>1032</v>
      </c>
    </row>
    <row r="245" spans="1:27" ht="16.5" customHeight="1" x14ac:dyDescent="0.15">
      <c r="A245" s="3" t="s">
        <v>165</v>
      </c>
      <c r="B245" s="3" t="s">
        <v>166</v>
      </c>
      <c r="C245" s="111" t="s">
        <v>171</v>
      </c>
      <c r="D245" s="112" t="s">
        <v>1029</v>
      </c>
      <c r="E245" s="113">
        <v>1280</v>
      </c>
      <c r="F245" s="114">
        <v>27</v>
      </c>
      <c r="G245" s="114">
        <v>31</v>
      </c>
      <c r="H245" s="114">
        <v>28</v>
      </c>
      <c r="I245" s="114">
        <v>57</v>
      </c>
      <c r="J245" s="114">
        <v>66</v>
      </c>
      <c r="K245" s="114">
        <v>86</v>
      </c>
      <c r="L245" s="114">
        <v>92</v>
      </c>
      <c r="M245" s="114">
        <v>65</v>
      </c>
      <c r="N245" s="114">
        <v>73</v>
      </c>
      <c r="O245" s="114">
        <v>76</v>
      </c>
      <c r="P245" s="114">
        <v>88</v>
      </c>
      <c r="Q245" s="114">
        <v>75</v>
      </c>
      <c r="R245" s="114">
        <v>96</v>
      </c>
      <c r="S245" s="114">
        <v>105</v>
      </c>
      <c r="T245" s="114">
        <v>108</v>
      </c>
      <c r="U245" s="114">
        <v>71</v>
      </c>
      <c r="V245" s="114">
        <v>63</v>
      </c>
      <c r="W245" s="114">
        <v>54</v>
      </c>
      <c r="X245" s="114">
        <v>16</v>
      </c>
      <c r="Y245" s="114">
        <v>3</v>
      </c>
      <c r="Z245" s="114" t="s">
        <v>1032</v>
      </c>
      <c r="AA245" s="115" t="s">
        <v>1032</v>
      </c>
    </row>
    <row r="246" spans="1:27" ht="16.5" customHeight="1" x14ac:dyDescent="0.15">
      <c r="A246" s="3" t="s">
        <v>161</v>
      </c>
      <c r="B246" s="3" t="s">
        <v>162</v>
      </c>
      <c r="C246" s="111" t="s">
        <v>172</v>
      </c>
      <c r="D246" s="112" t="s">
        <v>1029</v>
      </c>
      <c r="E246" s="113">
        <v>2446</v>
      </c>
      <c r="F246" s="114">
        <v>68</v>
      </c>
      <c r="G246" s="114">
        <v>82</v>
      </c>
      <c r="H246" s="114">
        <v>86</v>
      </c>
      <c r="I246" s="114">
        <v>111</v>
      </c>
      <c r="J246" s="114">
        <v>58</v>
      </c>
      <c r="K246" s="114">
        <v>78</v>
      </c>
      <c r="L246" s="114">
        <v>100</v>
      </c>
      <c r="M246" s="114">
        <v>131</v>
      </c>
      <c r="N246" s="114">
        <v>166</v>
      </c>
      <c r="O246" s="114">
        <v>195</v>
      </c>
      <c r="P246" s="114">
        <v>139</v>
      </c>
      <c r="Q246" s="114">
        <v>173</v>
      </c>
      <c r="R246" s="114">
        <v>183</v>
      </c>
      <c r="S246" s="114">
        <v>218</v>
      </c>
      <c r="T246" s="114">
        <v>200</v>
      </c>
      <c r="U246" s="114">
        <v>160</v>
      </c>
      <c r="V246" s="114">
        <v>127</v>
      </c>
      <c r="W246" s="114">
        <v>119</v>
      </c>
      <c r="X246" s="114">
        <v>40</v>
      </c>
      <c r="Y246" s="114">
        <v>10</v>
      </c>
      <c r="Z246" s="114">
        <v>2</v>
      </c>
      <c r="AA246" s="115" t="s">
        <v>1032</v>
      </c>
    </row>
    <row r="247" spans="1:27" ht="16.5" customHeight="1" x14ac:dyDescent="0.15">
      <c r="A247" s="3" t="s">
        <v>161</v>
      </c>
      <c r="B247" s="3" t="s">
        <v>162</v>
      </c>
      <c r="C247" s="111" t="s">
        <v>173</v>
      </c>
      <c r="D247" s="112" t="s">
        <v>1029</v>
      </c>
      <c r="E247" s="113">
        <v>3466</v>
      </c>
      <c r="F247" s="114">
        <v>66</v>
      </c>
      <c r="G247" s="114">
        <v>105</v>
      </c>
      <c r="H247" s="114">
        <v>127</v>
      </c>
      <c r="I247" s="114">
        <v>94</v>
      </c>
      <c r="J247" s="114">
        <v>87</v>
      </c>
      <c r="K247" s="114">
        <v>113</v>
      </c>
      <c r="L247" s="114">
        <v>108</v>
      </c>
      <c r="M247" s="114">
        <v>168</v>
      </c>
      <c r="N247" s="114">
        <v>195</v>
      </c>
      <c r="O247" s="114">
        <v>253</v>
      </c>
      <c r="P247" s="114">
        <v>217</v>
      </c>
      <c r="Q247" s="114">
        <v>205</v>
      </c>
      <c r="R247" s="114">
        <v>266</v>
      </c>
      <c r="S247" s="114">
        <v>383</v>
      </c>
      <c r="T247" s="114">
        <v>312</v>
      </c>
      <c r="U247" s="114">
        <v>278</v>
      </c>
      <c r="V247" s="114">
        <v>238</v>
      </c>
      <c r="W247" s="114">
        <v>155</v>
      </c>
      <c r="X247" s="114">
        <v>76</v>
      </c>
      <c r="Y247" s="114">
        <v>15</v>
      </c>
      <c r="Z247" s="114">
        <v>2</v>
      </c>
      <c r="AA247" s="115">
        <v>3</v>
      </c>
    </row>
    <row r="248" spans="1:27" ht="16.5" customHeight="1" x14ac:dyDescent="0.15">
      <c r="A248" s="3" t="s">
        <v>84</v>
      </c>
      <c r="B248" s="3" t="s">
        <v>174</v>
      </c>
      <c r="C248" s="111" t="s">
        <v>175</v>
      </c>
      <c r="D248" s="112" t="s">
        <v>1029</v>
      </c>
      <c r="E248" s="113">
        <v>687</v>
      </c>
      <c r="F248" s="114">
        <v>21</v>
      </c>
      <c r="G248" s="114">
        <v>22</v>
      </c>
      <c r="H248" s="114">
        <v>15</v>
      </c>
      <c r="I248" s="114">
        <v>22</v>
      </c>
      <c r="J248" s="114">
        <v>27</v>
      </c>
      <c r="K248" s="114">
        <v>40</v>
      </c>
      <c r="L248" s="114">
        <v>36</v>
      </c>
      <c r="M248" s="114">
        <v>35</v>
      </c>
      <c r="N248" s="114">
        <v>40</v>
      </c>
      <c r="O248" s="114">
        <v>46</v>
      </c>
      <c r="P248" s="114">
        <v>53</v>
      </c>
      <c r="Q248" s="114">
        <v>47</v>
      </c>
      <c r="R248" s="114">
        <v>50</v>
      </c>
      <c r="S248" s="114">
        <v>50</v>
      </c>
      <c r="T248" s="114">
        <v>67</v>
      </c>
      <c r="U248" s="114">
        <v>43</v>
      </c>
      <c r="V248" s="114">
        <v>41</v>
      </c>
      <c r="W248" s="114">
        <v>17</v>
      </c>
      <c r="X248" s="114">
        <v>14</v>
      </c>
      <c r="Y248" s="114">
        <v>1</v>
      </c>
      <c r="Z248" s="114" t="s">
        <v>1032</v>
      </c>
      <c r="AA248" s="115" t="s">
        <v>1032</v>
      </c>
    </row>
    <row r="249" spans="1:27" ht="16.5" customHeight="1" x14ac:dyDescent="0.15">
      <c r="A249" s="3" t="s">
        <v>84</v>
      </c>
      <c r="B249" s="3" t="s">
        <v>174</v>
      </c>
      <c r="C249" s="111" t="s">
        <v>176</v>
      </c>
      <c r="D249" s="112" t="s">
        <v>1029</v>
      </c>
      <c r="E249" s="113">
        <v>1397</v>
      </c>
      <c r="F249" s="114">
        <v>33</v>
      </c>
      <c r="G249" s="114">
        <v>46</v>
      </c>
      <c r="H249" s="114">
        <v>60</v>
      </c>
      <c r="I249" s="114">
        <v>52</v>
      </c>
      <c r="J249" s="114">
        <v>46</v>
      </c>
      <c r="K249" s="114">
        <v>64</v>
      </c>
      <c r="L249" s="114">
        <v>57</v>
      </c>
      <c r="M249" s="114">
        <v>84</v>
      </c>
      <c r="N249" s="114">
        <v>94</v>
      </c>
      <c r="O249" s="114">
        <v>106</v>
      </c>
      <c r="P249" s="114">
        <v>71</v>
      </c>
      <c r="Q249" s="114">
        <v>75</v>
      </c>
      <c r="R249" s="114">
        <v>100</v>
      </c>
      <c r="S249" s="114">
        <v>143</v>
      </c>
      <c r="T249" s="114">
        <v>125</v>
      </c>
      <c r="U249" s="114">
        <v>83</v>
      </c>
      <c r="V249" s="114">
        <v>69</v>
      </c>
      <c r="W249" s="114">
        <v>55</v>
      </c>
      <c r="X249" s="114">
        <v>27</v>
      </c>
      <c r="Y249" s="114">
        <v>6</v>
      </c>
      <c r="Z249" s="114" t="s">
        <v>1032</v>
      </c>
      <c r="AA249" s="115">
        <v>1</v>
      </c>
    </row>
    <row r="250" spans="1:27" ht="16.5" customHeight="1" x14ac:dyDescent="0.15">
      <c r="A250" s="3" t="s">
        <v>84</v>
      </c>
      <c r="B250" s="3" t="s">
        <v>174</v>
      </c>
      <c r="C250" s="111" t="s">
        <v>177</v>
      </c>
      <c r="D250" s="112" t="s">
        <v>1029</v>
      </c>
      <c r="E250" s="113">
        <v>1353</v>
      </c>
      <c r="F250" s="114">
        <v>39</v>
      </c>
      <c r="G250" s="114">
        <v>57</v>
      </c>
      <c r="H250" s="114">
        <v>67</v>
      </c>
      <c r="I250" s="114">
        <v>43</v>
      </c>
      <c r="J250" s="114">
        <v>38</v>
      </c>
      <c r="K250" s="114">
        <v>61</v>
      </c>
      <c r="L250" s="114">
        <v>59</v>
      </c>
      <c r="M250" s="114">
        <v>71</v>
      </c>
      <c r="N250" s="114">
        <v>88</v>
      </c>
      <c r="O250" s="114">
        <v>105</v>
      </c>
      <c r="P250" s="114">
        <v>83</v>
      </c>
      <c r="Q250" s="114">
        <v>97</v>
      </c>
      <c r="R250" s="114">
        <v>113</v>
      </c>
      <c r="S250" s="114">
        <v>100</v>
      </c>
      <c r="T250" s="114">
        <v>94</v>
      </c>
      <c r="U250" s="114">
        <v>63</v>
      </c>
      <c r="V250" s="114">
        <v>73</v>
      </c>
      <c r="W250" s="114">
        <v>60</v>
      </c>
      <c r="X250" s="114">
        <v>32</v>
      </c>
      <c r="Y250" s="114">
        <v>9</v>
      </c>
      <c r="Z250" s="114">
        <v>1</v>
      </c>
      <c r="AA250" s="115" t="s">
        <v>1032</v>
      </c>
    </row>
    <row r="251" spans="1:27" ht="16.5" customHeight="1" x14ac:dyDescent="0.15">
      <c r="A251" s="3" t="s">
        <v>84</v>
      </c>
      <c r="B251" s="3" t="s">
        <v>174</v>
      </c>
      <c r="C251" s="111" t="s">
        <v>178</v>
      </c>
      <c r="D251" s="112" t="s">
        <v>1029</v>
      </c>
      <c r="E251" s="113">
        <v>2197</v>
      </c>
      <c r="F251" s="114">
        <v>71</v>
      </c>
      <c r="G251" s="114">
        <v>72</v>
      </c>
      <c r="H251" s="114">
        <v>86</v>
      </c>
      <c r="I251" s="114">
        <v>72</v>
      </c>
      <c r="J251" s="114">
        <v>66</v>
      </c>
      <c r="K251" s="114">
        <v>86</v>
      </c>
      <c r="L251" s="114">
        <v>79</v>
      </c>
      <c r="M251" s="114">
        <v>119</v>
      </c>
      <c r="N251" s="114">
        <v>130</v>
      </c>
      <c r="O251" s="114">
        <v>130</v>
      </c>
      <c r="P251" s="114">
        <v>152</v>
      </c>
      <c r="Q251" s="114">
        <v>168</v>
      </c>
      <c r="R251" s="114">
        <v>178</v>
      </c>
      <c r="S251" s="114">
        <v>214</v>
      </c>
      <c r="T251" s="114">
        <v>189</v>
      </c>
      <c r="U251" s="114">
        <v>134</v>
      </c>
      <c r="V251" s="114">
        <v>120</v>
      </c>
      <c r="W251" s="114">
        <v>82</v>
      </c>
      <c r="X251" s="114">
        <v>40</v>
      </c>
      <c r="Y251" s="114">
        <v>6</v>
      </c>
      <c r="Z251" s="114">
        <v>1</v>
      </c>
      <c r="AA251" s="115">
        <v>2</v>
      </c>
    </row>
    <row r="252" spans="1:27" ht="16.5" customHeight="1" x14ac:dyDescent="0.15">
      <c r="A252" s="3" t="s">
        <v>84</v>
      </c>
      <c r="B252" s="3" t="s">
        <v>174</v>
      </c>
      <c r="C252" s="111" t="s">
        <v>179</v>
      </c>
      <c r="D252" s="112" t="s">
        <v>1029</v>
      </c>
      <c r="E252" s="113">
        <v>2624</v>
      </c>
      <c r="F252" s="114">
        <v>97</v>
      </c>
      <c r="G252" s="114">
        <v>128</v>
      </c>
      <c r="H252" s="114">
        <v>114</v>
      </c>
      <c r="I252" s="114">
        <v>64</v>
      </c>
      <c r="J252" s="114">
        <v>70</v>
      </c>
      <c r="K252" s="114">
        <v>94</v>
      </c>
      <c r="L252" s="114">
        <v>136</v>
      </c>
      <c r="M252" s="114">
        <v>187</v>
      </c>
      <c r="N252" s="114">
        <v>178</v>
      </c>
      <c r="O252" s="114">
        <v>243</v>
      </c>
      <c r="P252" s="114">
        <v>164</v>
      </c>
      <c r="Q252" s="114">
        <v>199</v>
      </c>
      <c r="R252" s="114">
        <v>149</v>
      </c>
      <c r="S252" s="114">
        <v>186</v>
      </c>
      <c r="T252" s="114">
        <v>164</v>
      </c>
      <c r="U252" s="114">
        <v>90</v>
      </c>
      <c r="V252" s="114">
        <v>77</v>
      </c>
      <c r="W252" s="114">
        <v>49</v>
      </c>
      <c r="X252" s="114">
        <v>26</v>
      </c>
      <c r="Y252" s="114">
        <v>3</v>
      </c>
      <c r="Z252" s="114" t="s">
        <v>1032</v>
      </c>
      <c r="AA252" s="115">
        <v>206</v>
      </c>
    </row>
    <row r="253" spans="1:27" ht="16.5" customHeight="1" x14ac:dyDescent="0.15">
      <c r="A253" s="3" t="s">
        <v>84</v>
      </c>
      <c r="B253" s="3" t="s">
        <v>174</v>
      </c>
      <c r="C253" s="111" t="s">
        <v>180</v>
      </c>
      <c r="D253" s="112" t="s">
        <v>1029</v>
      </c>
      <c r="E253" s="113">
        <v>1035</v>
      </c>
      <c r="F253" s="114">
        <v>42</v>
      </c>
      <c r="G253" s="114">
        <v>45</v>
      </c>
      <c r="H253" s="114">
        <v>44</v>
      </c>
      <c r="I253" s="114">
        <v>57</v>
      </c>
      <c r="J253" s="114">
        <v>28</v>
      </c>
      <c r="K253" s="114">
        <v>39</v>
      </c>
      <c r="L253" s="114">
        <v>56</v>
      </c>
      <c r="M253" s="114">
        <v>60</v>
      </c>
      <c r="N253" s="114">
        <v>84</v>
      </c>
      <c r="O253" s="114">
        <v>70</v>
      </c>
      <c r="P253" s="114">
        <v>50</v>
      </c>
      <c r="Q253" s="114">
        <v>78</v>
      </c>
      <c r="R253" s="114">
        <v>80</v>
      </c>
      <c r="S253" s="114">
        <v>79</v>
      </c>
      <c r="T253" s="114">
        <v>75</v>
      </c>
      <c r="U253" s="114">
        <v>53</v>
      </c>
      <c r="V253" s="114">
        <v>49</v>
      </c>
      <c r="W253" s="114">
        <v>29</v>
      </c>
      <c r="X253" s="114">
        <v>13</v>
      </c>
      <c r="Y253" s="114">
        <v>4</v>
      </c>
      <c r="Z253" s="114" t="s">
        <v>1032</v>
      </c>
      <c r="AA253" s="115" t="s">
        <v>1032</v>
      </c>
    </row>
    <row r="254" spans="1:27" ht="16.5" customHeight="1" x14ac:dyDescent="0.15">
      <c r="A254" s="3" t="s">
        <v>84</v>
      </c>
      <c r="B254" s="3" t="s">
        <v>174</v>
      </c>
      <c r="C254" s="111" t="s">
        <v>181</v>
      </c>
      <c r="D254" s="112" t="s">
        <v>1029</v>
      </c>
      <c r="E254" s="113">
        <v>971</v>
      </c>
      <c r="F254" s="114">
        <v>35</v>
      </c>
      <c r="G254" s="114">
        <v>37</v>
      </c>
      <c r="H254" s="114">
        <v>43</v>
      </c>
      <c r="I254" s="114">
        <v>43</v>
      </c>
      <c r="J254" s="114">
        <v>45</v>
      </c>
      <c r="K254" s="114">
        <v>72</v>
      </c>
      <c r="L254" s="114">
        <v>69</v>
      </c>
      <c r="M254" s="114">
        <v>58</v>
      </c>
      <c r="N254" s="114">
        <v>65</v>
      </c>
      <c r="O254" s="114">
        <v>60</v>
      </c>
      <c r="P254" s="114">
        <v>75</v>
      </c>
      <c r="Q254" s="114">
        <v>78</v>
      </c>
      <c r="R254" s="114">
        <v>73</v>
      </c>
      <c r="S254" s="114">
        <v>69</v>
      </c>
      <c r="T254" s="114">
        <v>43</v>
      </c>
      <c r="U254" s="114">
        <v>37</v>
      </c>
      <c r="V254" s="114">
        <v>31</v>
      </c>
      <c r="W254" s="114">
        <v>21</v>
      </c>
      <c r="X254" s="114">
        <v>14</v>
      </c>
      <c r="Y254" s="114">
        <v>2</v>
      </c>
      <c r="Z254" s="114">
        <v>1</v>
      </c>
      <c r="AA254" s="115" t="s">
        <v>1032</v>
      </c>
    </row>
    <row r="255" spans="1:27" ht="16.5" customHeight="1" x14ac:dyDescent="0.15">
      <c r="A255" s="3" t="s">
        <v>84</v>
      </c>
      <c r="B255" s="3" t="s">
        <v>174</v>
      </c>
      <c r="C255" s="111" t="s">
        <v>182</v>
      </c>
      <c r="D255" s="112" t="s">
        <v>1029</v>
      </c>
      <c r="E255" s="113">
        <v>1112</v>
      </c>
      <c r="F255" s="114">
        <v>29</v>
      </c>
      <c r="G255" s="114">
        <v>24</v>
      </c>
      <c r="H255" s="114">
        <v>39</v>
      </c>
      <c r="I255" s="114">
        <v>23</v>
      </c>
      <c r="J255" s="114">
        <v>30</v>
      </c>
      <c r="K255" s="114">
        <v>40</v>
      </c>
      <c r="L255" s="114">
        <v>40</v>
      </c>
      <c r="M255" s="114">
        <v>67</v>
      </c>
      <c r="N255" s="114">
        <v>73</v>
      </c>
      <c r="O255" s="114">
        <v>78</v>
      </c>
      <c r="P255" s="114">
        <v>66</v>
      </c>
      <c r="Q255" s="114">
        <v>75</v>
      </c>
      <c r="R255" s="114">
        <v>68</v>
      </c>
      <c r="S255" s="114">
        <v>71</v>
      </c>
      <c r="T255" s="114">
        <v>96</v>
      </c>
      <c r="U255" s="114">
        <v>67</v>
      </c>
      <c r="V255" s="114">
        <v>59</v>
      </c>
      <c r="W255" s="114">
        <v>43</v>
      </c>
      <c r="X255" s="114">
        <v>18</v>
      </c>
      <c r="Y255" s="114">
        <v>10</v>
      </c>
      <c r="Z255" s="114">
        <v>2</v>
      </c>
      <c r="AA255" s="115">
        <v>94</v>
      </c>
    </row>
    <row r="256" spans="1:27" ht="16.5" customHeight="1" x14ac:dyDescent="0.15">
      <c r="A256" s="3" t="s">
        <v>84</v>
      </c>
      <c r="B256" s="3" t="s">
        <v>174</v>
      </c>
      <c r="C256" s="111" t="s">
        <v>183</v>
      </c>
      <c r="D256" s="112" t="s">
        <v>1029</v>
      </c>
      <c r="E256" s="113">
        <v>1420</v>
      </c>
      <c r="F256" s="114">
        <v>38</v>
      </c>
      <c r="G256" s="114">
        <v>59</v>
      </c>
      <c r="H256" s="114">
        <v>61</v>
      </c>
      <c r="I256" s="114">
        <v>51</v>
      </c>
      <c r="J256" s="114">
        <v>37</v>
      </c>
      <c r="K256" s="114">
        <v>43</v>
      </c>
      <c r="L256" s="114">
        <v>66</v>
      </c>
      <c r="M256" s="114">
        <v>64</v>
      </c>
      <c r="N256" s="114">
        <v>96</v>
      </c>
      <c r="O256" s="114">
        <v>106</v>
      </c>
      <c r="P256" s="114">
        <v>97</v>
      </c>
      <c r="Q256" s="114">
        <v>85</v>
      </c>
      <c r="R256" s="114">
        <v>88</v>
      </c>
      <c r="S256" s="114">
        <v>116</v>
      </c>
      <c r="T256" s="114">
        <v>116</v>
      </c>
      <c r="U256" s="114">
        <v>79</v>
      </c>
      <c r="V256" s="114">
        <v>68</v>
      </c>
      <c r="W256" s="114">
        <v>61</v>
      </c>
      <c r="X256" s="114">
        <v>38</v>
      </c>
      <c r="Y256" s="114">
        <v>5</v>
      </c>
      <c r="Z256" s="114" t="s">
        <v>1032</v>
      </c>
      <c r="AA256" s="115">
        <v>46</v>
      </c>
    </row>
    <row r="257" spans="1:27" ht="16.5" customHeight="1" x14ac:dyDescent="0.15">
      <c r="A257" s="3" t="s">
        <v>84</v>
      </c>
      <c r="B257" s="3" t="s">
        <v>174</v>
      </c>
      <c r="C257" s="111" t="s">
        <v>184</v>
      </c>
      <c r="D257" s="112" t="s">
        <v>1029</v>
      </c>
      <c r="E257" s="113">
        <v>7787</v>
      </c>
      <c r="F257" s="114">
        <v>329</v>
      </c>
      <c r="G257" s="114">
        <v>343</v>
      </c>
      <c r="H257" s="114">
        <v>327</v>
      </c>
      <c r="I257" s="114">
        <v>250</v>
      </c>
      <c r="J257" s="114">
        <v>342</v>
      </c>
      <c r="K257" s="114">
        <v>458</v>
      </c>
      <c r="L257" s="114">
        <v>503</v>
      </c>
      <c r="M257" s="114">
        <v>586</v>
      </c>
      <c r="N257" s="114">
        <v>638</v>
      </c>
      <c r="O257" s="114">
        <v>694</v>
      </c>
      <c r="P257" s="114">
        <v>594</v>
      </c>
      <c r="Q257" s="114">
        <v>474</v>
      </c>
      <c r="R257" s="114">
        <v>456</v>
      </c>
      <c r="S257" s="114">
        <v>434</v>
      </c>
      <c r="T257" s="114">
        <v>467</v>
      </c>
      <c r="U257" s="114">
        <v>293</v>
      </c>
      <c r="V257" s="114">
        <v>213</v>
      </c>
      <c r="W257" s="114">
        <v>143</v>
      </c>
      <c r="X257" s="114">
        <v>52</v>
      </c>
      <c r="Y257" s="114">
        <v>8</v>
      </c>
      <c r="Z257" s="114">
        <v>1</v>
      </c>
      <c r="AA257" s="115">
        <v>182</v>
      </c>
    </row>
    <row r="258" spans="1:27" ht="16.5" customHeight="1" x14ac:dyDescent="0.15">
      <c r="A258" s="3" t="s">
        <v>84</v>
      </c>
      <c r="B258" s="3" t="s">
        <v>185</v>
      </c>
      <c r="C258" s="111" t="s">
        <v>186</v>
      </c>
      <c r="D258" s="112" t="s">
        <v>1029</v>
      </c>
      <c r="E258" s="113">
        <v>3047</v>
      </c>
      <c r="F258" s="114">
        <v>111</v>
      </c>
      <c r="G258" s="114">
        <v>116</v>
      </c>
      <c r="H258" s="114">
        <v>113</v>
      </c>
      <c r="I258" s="114">
        <v>99</v>
      </c>
      <c r="J258" s="114">
        <v>137</v>
      </c>
      <c r="K258" s="114">
        <v>202</v>
      </c>
      <c r="L258" s="114">
        <v>168</v>
      </c>
      <c r="M258" s="114">
        <v>161</v>
      </c>
      <c r="N258" s="114">
        <v>186</v>
      </c>
      <c r="O258" s="114">
        <v>249</v>
      </c>
      <c r="P258" s="114">
        <v>232</v>
      </c>
      <c r="Q258" s="114">
        <v>241</v>
      </c>
      <c r="R258" s="114">
        <v>209</v>
      </c>
      <c r="S258" s="114">
        <v>208</v>
      </c>
      <c r="T258" s="114">
        <v>205</v>
      </c>
      <c r="U258" s="114">
        <v>150</v>
      </c>
      <c r="V258" s="114">
        <v>133</v>
      </c>
      <c r="W258" s="114">
        <v>70</v>
      </c>
      <c r="X258" s="114">
        <v>23</v>
      </c>
      <c r="Y258" s="114">
        <v>6</v>
      </c>
      <c r="Z258" s="114">
        <v>5</v>
      </c>
      <c r="AA258" s="115">
        <v>23</v>
      </c>
    </row>
    <row r="259" spans="1:27" ht="16.5" customHeight="1" x14ac:dyDescent="0.15">
      <c r="A259" s="3" t="s">
        <v>84</v>
      </c>
      <c r="B259" s="3" t="s">
        <v>185</v>
      </c>
      <c r="C259" s="111" t="s">
        <v>187</v>
      </c>
      <c r="D259" s="112" t="s">
        <v>1029</v>
      </c>
      <c r="E259" s="113">
        <v>5500</v>
      </c>
      <c r="F259" s="114">
        <v>162</v>
      </c>
      <c r="G259" s="114">
        <v>210</v>
      </c>
      <c r="H259" s="114">
        <v>202</v>
      </c>
      <c r="I259" s="114">
        <v>194</v>
      </c>
      <c r="J259" s="114">
        <v>175</v>
      </c>
      <c r="K259" s="114">
        <v>239</v>
      </c>
      <c r="L259" s="114">
        <v>243</v>
      </c>
      <c r="M259" s="114">
        <v>297</v>
      </c>
      <c r="N259" s="114">
        <v>334</v>
      </c>
      <c r="O259" s="114">
        <v>439</v>
      </c>
      <c r="P259" s="114">
        <v>400</v>
      </c>
      <c r="Q259" s="114">
        <v>445</v>
      </c>
      <c r="R259" s="114">
        <v>383</v>
      </c>
      <c r="S259" s="114">
        <v>483</v>
      </c>
      <c r="T259" s="114">
        <v>444</v>
      </c>
      <c r="U259" s="114">
        <v>325</v>
      </c>
      <c r="V259" s="114">
        <v>282</v>
      </c>
      <c r="W259" s="114">
        <v>160</v>
      </c>
      <c r="X259" s="114">
        <v>59</v>
      </c>
      <c r="Y259" s="114">
        <v>4</v>
      </c>
      <c r="Z259" s="114" t="s">
        <v>1032</v>
      </c>
      <c r="AA259" s="115">
        <v>20</v>
      </c>
    </row>
    <row r="260" spans="1:27" ht="16.5" customHeight="1" x14ac:dyDescent="0.15">
      <c r="A260" s="3" t="s">
        <v>84</v>
      </c>
      <c r="B260" s="3" t="s">
        <v>185</v>
      </c>
      <c r="C260" s="111" t="s">
        <v>188</v>
      </c>
      <c r="D260" s="112" t="s">
        <v>1029</v>
      </c>
      <c r="E260" s="113">
        <v>784</v>
      </c>
      <c r="F260" s="114">
        <v>21</v>
      </c>
      <c r="G260" s="114">
        <v>18</v>
      </c>
      <c r="H260" s="114">
        <v>41</v>
      </c>
      <c r="I260" s="114">
        <v>22</v>
      </c>
      <c r="J260" s="114">
        <v>23</v>
      </c>
      <c r="K260" s="114">
        <v>36</v>
      </c>
      <c r="L260" s="114">
        <v>40</v>
      </c>
      <c r="M260" s="114">
        <v>42</v>
      </c>
      <c r="N260" s="114">
        <v>67</v>
      </c>
      <c r="O260" s="114">
        <v>78</v>
      </c>
      <c r="P260" s="114">
        <v>54</v>
      </c>
      <c r="Q260" s="114">
        <v>46</v>
      </c>
      <c r="R260" s="114">
        <v>53</v>
      </c>
      <c r="S260" s="114">
        <v>62</v>
      </c>
      <c r="T260" s="114">
        <v>48</v>
      </c>
      <c r="U260" s="114">
        <v>59</v>
      </c>
      <c r="V260" s="114">
        <v>37</v>
      </c>
      <c r="W260" s="114">
        <v>21</v>
      </c>
      <c r="X260" s="114">
        <v>14</v>
      </c>
      <c r="Y260" s="114">
        <v>2</v>
      </c>
      <c r="Z260" s="114" t="s">
        <v>1032</v>
      </c>
      <c r="AA260" s="115" t="s">
        <v>1032</v>
      </c>
    </row>
    <row r="261" spans="1:27" ht="16.5" customHeight="1" x14ac:dyDescent="0.15">
      <c r="A261" s="3" t="s">
        <v>84</v>
      </c>
      <c r="B261" s="3" t="s">
        <v>185</v>
      </c>
      <c r="C261" s="111" t="s">
        <v>189</v>
      </c>
      <c r="D261" s="112" t="s">
        <v>1029</v>
      </c>
      <c r="E261" s="113">
        <v>400</v>
      </c>
      <c r="F261" s="114">
        <v>7</v>
      </c>
      <c r="G261" s="114">
        <v>11</v>
      </c>
      <c r="H261" s="114">
        <v>10</v>
      </c>
      <c r="I261" s="114">
        <v>10</v>
      </c>
      <c r="J261" s="114">
        <v>3</v>
      </c>
      <c r="K261" s="114">
        <v>13</v>
      </c>
      <c r="L261" s="114">
        <v>16</v>
      </c>
      <c r="M261" s="114">
        <v>20</v>
      </c>
      <c r="N261" s="114">
        <v>15</v>
      </c>
      <c r="O261" s="114">
        <v>24</v>
      </c>
      <c r="P261" s="114">
        <v>32</v>
      </c>
      <c r="Q261" s="114">
        <v>28</v>
      </c>
      <c r="R261" s="114">
        <v>34</v>
      </c>
      <c r="S261" s="114">
        <v>45</v>
      </c>
      <c r="T261" s="114">
        <v>43</v>
      </c>
      <c r="U261" s="114">
        <v>31</v>
      </c>
      <c r="V261" s="114">
        <v>21</v>
      </c>
      <c r="W261" s="114">
        <v>20</v>
      </c>
      <c r="X261" s="114">
        <v>16</v>
      </c>
      <c r="Y261" s="114">
        <v>1</v>
      </c>
      <c r="Z261" s="114" t="s">
        <v>1032</v>
      </c>
      <c r="AA261" s="115" t="s">
        <v>1032</v>
      </c>
    </row>
    <row r="262" spans="1:27" ht="16.5" customHeight="1" x14ac:dyDescent="0.15">
      <c r="A262" s="3" t="s">
        <v>84</v>
      </c>
      <c r="B262" s="3" t="s">
        <v>174</v>
      </c>
      <c r="C262" s="111" t="s">
        <v>190</v>
      </c>
      <c r="D262" s="112" t="s">
        <v>1029</v>
      </c>
      <c r="E262" s="113">
        <v>855</v>
      </c>
      <c r="F262" s="114">
        <v>21</v>
      </c>
      <c r="G262" s="114">
        <v>31</v>
      </c>
      <c r="H262" s="114">
        <v>29</v>
      </c>
      <c r="I262" s="114">
        <v>26</v>
      </c>
      <c r="J262" s="114">
        <v>17</v>
      </c>
      <c r="K262" s="114">
        <v>27</v>
      </c>
      <c r="L262" s="114">
        <v>24</v>
      </c>
      <c r="M262" s="114">
        <v>30</v>
      </c>
      <c r="N262" s="114">
        <v>43</v>
      </c>
      <c r="O262" s="114">
        <v>56</v>
      </c>
      <c r="P262" s="114">
        <v>72</v>
      </c>
      <c r="Q262" s="114">
        <v>72</v>
      </c>
      <c r="R262" s="114">
        <v>60</v>
      </c>
      <c r="S262" s="114">
        <v>67</v>
      </c>
      <c r="T262" s="114">
        <v>94</v>
      </c>
      <c r="U262" s="114">
        <v>62</v>
      </c>
      <c r="V262" s="114">
        <v>53</v>
      </c>
      <c r="W262" s="114">
        <v>49</v>
      </c>
      <c r="X262" s="114">
        <v>18</v>
      </c>
      <c r="Y262" s="114">
        <v>3</v>
      </c>
      <c r="Z262" s="114" t="s">
        <v>1032</v>
      </c>
      <c r="AA262" s="115">
        <v>1</v>
      </c>
    </row>
    <row r="263" spans="1:27" ht="16.5" customHeight="1" x14ac:dyDescent="0.15">
      <c r="A263" s="3" t="s">
        <v>84</v>
      </c>
      <c r="B263" s="3" t="s">
        <v>174</v>
      </c>
      <c r="C263" s="111" t="s">
        <v>191</v>
      </c>
      <c r="D263" s="112" t="s">
        <v>1029</v>
      </c>
      <c r="E263" s="113">
        <v>1307</v>
      </c>
      <c r="F263" s="114">
        <v>29</v>
      </c>
      <c r="G263" s="114">
        <v>38</v>
      </c>
      <c r="H263" s="114">
        <v>44</v>
      </c>
      <c r="I263" s="114">
        <v>26</v>
      </c>
      <c r="J263" s="114">
        <v>27</v>
      </c>
      <c r="K263" s="114">
        <v>40</v>
      </c>
      <c r="L263" s="114">
        <v>33</v>
      </c>
      <c r="M263" s="114">
        <v>56</v>
      </c>
      <c r="N263" s="114">
        <v>91</v>
      </c>
      <c r="O263" s="114">
        <v>86</v>
      </c>
      <c r="P263" s="114">
        <v>102</v>
      </c>
      <c r="Q263" s="114">
        <v>99</v>
      </c>
      <c r="R263" s="114">
        <v>99</v>
      </c>
      <c r="S263" s="114">
        <v>130</v>
      </c>
      <c r="T263" s="114">
        <v>107</v>
      </c>
      <c r="U263" s="114">
        <v>97</v>
      </c>
      <c r="V263" s="114">
        <v>82</v>
      </c>
      <c r="W263" s="114">
        <v>48</v>
      </c>
      <c r="X263" s="114">
        <v>25</v>
      </c>
      <c r="Y263" s="114">
        <v>3</v>
      </c>
      <c r="Z263" s="114" t="s">
        <v>1032</v>
      </c>
      <c r="AA263" s="115">
        <v>45</v>
      </c>
    </row>
    <row r="264" spans="1:27" ht="16.5" customHeight="1" x14ac:dyDescent="0.15">
      <c r="A264" s="3" t="s">
        <v>84</v>
      </c>
      <c r="B264" s="3" t="s">
        <v>174</v>
      </c>
      <c r="C264" s="111" t="s">
        <v>192</v>
      </c>
      <c r="D264" s="112" t="s">
        <v>1029</v>
      </c>
      <c r="E264" s="113">
        <v>1526</v>
      </c>
      <c r="F264" s="114">
        <v>48</v>
      </c>
      <c r="G264" s="114">
        <v>55</v>
      </c>
      <c r="H264" s="114">
        <v>75</v>
      </c>
      <c r="I264" s="114">
        <v>64</v>
      </c>
      <c r="J264" s="114">
        <v>54</v>
      </c>
      <c r="K264" s="114">
        <v>51</v>
      </c>
      <c r="L264" s="114">
        <v>58</v>
      </c>
      <c r="M264" s="114">
        <v>65</v>
      </c>
      <c r="N264" s="114">
        <v>104</v>
      </c>
      <c r="O264" s="114">
        <v>91</v>
      </c>
      <c r="P264" s="114">
        <v>102</v>
      </c>
      <c r="Q264" s="114">
        <v>112</v>
      </c>
      <c r="R264" s="114">
        <v>102</v>
      </c>
      <c r="S264" s="114">
        <v>149</v>
      </c>
      <c r="T264" s="114">
        <v>149</v>
      </c>
      <c r="U264" s="114">
        <v>106</v>
      </c>
      <c r="V264" s="114">
        <v>73</v>
      </c>
      <c r="W264" s="114">
        <v>48</v>
      </c>
      <c r="X264" s="114">
        <v>15</v>
      </c>
      <c r="Y264" s="114">
        <v>4</v>
      </c>
      <c r="Z264" s="114">
        <v>1</v>
      </c>
      <c r="AA264" s="115" t="s">
        <v>1032</v>
      </c>
    </row>
    <row r="265" spans="1:27" ht="16.5" customHeight="1" x14ac:dyDescent="0.15">
      <c r="A265" s="3" t="s">
        <v>84</v>
      </c>
      <c r="B265" s="3" t="s">
        <v>174</v>
      </c>
      <c r="C265" s="111" t="s">
        <v>193</v>
      </c>
      <c r="D265" s="112" t="s">
        <v>1029</v>
      </c>
      <c r="E265" s="113">
        <v>8342</v>
      </c>
      <c r="F265" s="114">
        <v>244</v>
      </c>
      <c r="G265" s="114">
        <v>283</v>
      </c>
      <c r="H265" s="114">
        <v>312</v>
      </c>
      <c r="I265" s="114">
        <v>498</v>
      </c>
      <c r="J265" s="114">
        <v>273</v>
      </c>
      <c r="K265" s="114">
        <v>295</v>
      </c>
      <c r="L265" s="114">
        <v>334</v>
      </c>
      <c r="M265" s="114">
        <v>419</v>
      </c>
      <c r="N265" s="114">
        <v>482</v>
      </c>
      <c r="O265" s="114">
        <v>579</v>
      </c>
      <c r="P265" s="114">
        <v>544</v>
      </c>
      <c r="Q265" s="114">
        <v>541</v>
      </c>
      <c r="R265" s="114">
        <v>563</v>
      </c>
      <c r="S265" s="114">
        <v>785</v>
      </c>
      <c r="T265" s="114">
        <v>784</v>
      </c>
      <c r="U265" s="114">
        <v>523</v>
      </c>
      <c r="V265" s="114">
        <v>469</v>
      </c>
      <c r="W265" s="114">
        <v>274</v>
      </c>
      <c r="X265" s="114">
        <v>86</v>
      </c>
      <c r="Y265" s="114">
        <v>18</v>
      </c>
      <c r="Z265" s="114">
        <v>4</v>
      </c>
      <c r="AA265" s="115">
        <v>32</v>
      </c>
    </row>
    <row r="266" spans="1:27" ht="16.5" customHeight="1" x14ac:dyDescent="0.15">
      <c r="A266" s="3" t="s">
        <v>84</v>
      </c>
      <c r="B266" s="3" t="s">
        <v>174</v>
      </c>
      <c r="C266" s="111" t="s">
        <v>194</v>
      </c>
      <c r="D266" s="112" t="s">
        <v>1029</v>
      </c>
      <c r="E266" s="113">
        <v>606</v>
      </c>
      <c r="F266" s="114">
        <v>22</v>
      </c>
      <c r="G266" s="114">
        <v>12</v>
      </c>
      <c r="H266" s="114">
        <v>32</v>
      </c>
      <c r="I266" s="114">
        <v>14</v>
      </c>
      <c r="J266" s="114">
        <v>22</v>
      </c>
      <c r="K266" s="114">
        <v>36</v>
      </c>
      <c r="L266" s="114">
        <v>36</v>
      </c>
      <c r="M266" s="114">
        <v>43</v>
      </c>
      <c r="N266" s="114">
        <v>46</v>
      </c>
      <c r="O266" s="114">
        <v>60</v>
      </c>
      <c r="P266" s="114">
        <v>38</v>
      </c>
      <c r="Q266" s="114">
        <v>51</v>
      </c>
      <c r="R266" s="114">
        <v>38</v>
      </c>
      <c r="S266" s="114">
        <v>40</v>
      </c>
      <c r="T266" s="114">
        <v>45</v>
      </c>
      <c r="U266" s="114">
        <v>19</v>
      </c>
      <c r="V266" s="114">
        <v>25</v>
      </c>
      <c r="W266" s="114">
        <v>18</v>
      </c>
      <c r="X266" s="114">
        <v>6</v>
      </c>
      <c r="Y266" s="114">
        <v>3</v>
      </c>
      <c r="Z266" s="114" t="s">
        <v>1032</v>
      </c>
      <c r="AA266" s="115" t="s">
        <v>1032</v>
      </c>
    </row>
    <row r="267" spans="1:27" ht="16.5" customHeight="1" x14ac:dyDescent="0.15">
      <c r="A267" s="3" t="s">
        <v>195</v>
      </c>
      <c r="B267" s="3" t="s">
        <v>101</v>
      </c>
      <c r="C267" s="111" t="s">
        <v>196</v>
      </c>
      <c r="D267" s="112" t="s">
        <v>1029</v>
      </c>
      <c r="E267" s="113">
        <v>3461</v>
      </c>
      <c r="F267" s="114">
        <v>104</v>
      </c>
      <c r="G267" s="114">
        <v>118</v>
      </c>
      <c r="H267" s="114">
        <v>135</v>
      </c>
      <c r="I267" s="114">
        <v>149</v>
      </c>
      <c r="J267" s="114">
        <v>124</v>
      </c>
      <c r="K267" s="114">
        <v>115</v>
      </c>
      <c r="L267" s="114">
        <v>140</v>
      </c>
      <c r="M267" s="114">
        <v>149</v>
      </c>
      <c r="N267" s="114">
        <v>174</v>
      </c>
      <c r="O267" s="114">
        <v>224</v>
      </c>
      <c r="P267" s="114">
        <v>241</v>
      </c>
      <c r="Q267" s="114">
        <v>346</v>
      </c>
      <c r="R267" s="114">
        <v>319</v>
      </c>
      <c r="S267" s="114">
        <v>322</v>
      </c>
      <c r="T267" s="114">
        <v>280</v>
      </c>
      <c r="U267" s="114">
        <v>182</v>
      </c>
      <c r="V267" s="114">
        <v>151</v>
      </c>
      <c r="W267" s="114">
        <v>122</v>
      </c>
      <c r="X267" s="114">
        <v>50</v>
      </c>
      <c r="Y267" s="114">
        <v>9</v>
      </c>
      <c r="Z267" s="114">
        <v>1</v>
      </c>
      <c r="AA267" s="115">
        <v>6</v>
      </c>
    </row>
    <row r="268" spans="1:27" ht="16.5" customHeight="1" x14ac:dyDescent="0.15">
      <c r="A268" s="3" t="s">
        <v>65</v>
      </c>
      <c r="B268" s="3" t="s">
        <v>117</v>
      </c>
      <c r="C268" s="111" t="s">
        <v>197</v>
      </c>
      <c r="D268" s="112" t="s">
        <v>1029</v>
      </c>
      <c r="E268" s="113">
        <v>2405</v>
      </c>
      <c r="F268" s="114">
        <v>70</v>
      </c>
      <c r="G268" s="114">
        <v>77</v>
      </c>
      <c r="H268" s="114">
        <v>86</v>
      </c>
      <c r="I268" s="114">
        <v>106</v>
      </c>
      <c r="J268" s="114">
        <v>92</v>
      </c>
      <c r="K268" s="114">
        <v>72</v>
      </c>
      <c r="L268" s="114">
        <v>91</v>
      </c>
      <c r="M268" s="114">
        <v>91</v>
      </c>
      <c r="N268" s="114">
        <v>127</v>
      </c>
      <c r="O268" s="114">
        <v>176</v>
      </c>
      <c r="P268" s="114">
        <v>153</v>
      </c>
      <c r="Q268" s="114">
        <v>183</v>
      </c>
      <c r="R268" s="114">
        <v>177</v>
      </c>
      <c r="S268" s="114">
        <v>225</v>
      </c>
      <c r="T268" s="114">
        <v>226</v>
      </c>
      <c r="U268" s="114">
        <v>162</v>
      </c>
      <c r="V268" s="114">
        <v>143</v>
      </c>
      <c r="W268" s="114">
        <v>98</v>
      </c>
      <c r="X268" s="114">
        <v>42</v>
      </c>
      <c r="Y268" s="114">
        <v>5</v>
      </c>
      <c r="Z268" s="114">
        <v>1</v>
      </c>
      <c r="AA268" s="115">
        <v>2</v>
      </c>
    </row>
    <row r="269" spans="1:27" ht="16.5" customHeight="1" x14ac:dyDescent="0.15">
      <c r="A269" s="3" t="s">
        <v>65</v>
      </c>
      <c r="B269" s="3" t="s">
        <v>117</v>
      </c>
      <c r="C269" s="111" t="s">
        <v>198</v>
      </c>
      <c r="D269" s="112" t="s">
        <v>1029</v>
      </c>
      <c r="E269" s="113">
        <v>1292</v>
      </c>
      <c r="F269" s="114">
        <v>21</v>
      </c>
      <c r="G269" s="114">
        <v>39</v>
      </c>
      <c r="H269" s="114">
        <v>36</v>
      </c>
      <c r="I269" s="114">
        <v>45</v>
      </c>
      <c r="J269" s="114">
        <v>40</v>
      </c>
      <c r="K269" s="114">
        <v>40</v>
      </c>
      <c r="L269" s="114">
        <v>48</v>
      </c>
      <c r="M269" s="114">
        <v>40</v>
      </c>
      <c r="N269" s="114">
        <v>71</v>
      </c>
      <c r="O269" s="114">
        <v>83</v>
      </c>
      <c r="P269" s="114">
        <v>79</v>
      </c>
      <c r="Q269" s="114">
        <v>75</v>
      </c>
      <c r="R269" s="114">
        <v>92</v>
      </c>
      <c r="S269" s="114">
        <v>140</v>
      </c>
      <c r="T269" s="114">
        <v>152</v>
      </c>
      <c r="U269" s="114">
        <v>123</v>
      </c>
      <c r="V269" s="114">
        <v>86</v>
      </c>
      <c r="W269" s="114">
        <v>59</v>
      </c>
      <c r="X269" s="114">
        <v>19</v>
      </c>
      <c r="Y269" s="114">
        <v>4</v>
      </c>
      <c r="Z269" s="114" t="s">
        <v>1032</v>
      </c>
      <c r="AA269" s="115" t="s">
        <v>1032</v>
      </c>
    </row>
    <row r="270" spans="1:27" ht="16.5" customHeight="1" x14ac:dyDescent="0.15">
      <c r="A270" s="3" t="s">
        <v>195</v>
      </c>
      <c r="B270" s="3" t="s">
        <v>101</v>
      </c>
      <c r="C270" s="111" t="s">
        <v>199</v>
      </c>
      <c r="D270" s="112" t="s">
        <v>1029</v>
      </c>
      <c r="E270" s="113">
        <v>2302</v>
      </c>
      <c r="F270" s="114">
        <v>52</v>
      </c>
      <c r="G270" s="114">
        <v>93</v>
      </c>
      <c r="H270" s="114">
        <v>74</v>
      </c>
      <c r="I270" s="114">
        <v>93</v>
      </c>
      <c r="J270" s="114">
        <v>59</v>
      </c>
      <c r="K270" s="114">
        <v>63</v>
      </c>
      <c r="L270" s="114">
        <v>102</v>
      </c>
      <c r="M270" s="114">
        <v>103</v>
      </c>
      <c r="N270" s="114">
        <v>154</v>
      </c>
      <c r="O270" s="114">
        <v>147</v>
      </c>
      <c r="P270" s="114">
        <v>140</v>
      </c>
      <c r="Q270" s="114">
        <v>168</v>
      </c>
      <c r="R270" s="114">
        <v>173</v>
      </c>
      <c r="S270" s="114">
        <v>235</v>
      </c>
      <c r="T270" s="114">
        <v>197</v>
      </c>
      <c r="U270" s="114">
        <v>150</v>
      </c>
      <c r="V270" s="114">
        <v>147</v>
      </c>
      <c r="W270" s="114">
        <v>78</v>
      </c>
      <c r="X270" s="114">
        <v>36</v>
      </c>
      <c r="Y270" s="114">
        <v>6</v>
      </c>
      <c r="Z270" s="114">
        <v>2</v>
      </c>
      <c r="AA270" s="115">
        <v>30</v>
      </c>
    </row>
    <row r="271" spans="1:27" ht="16.5" customHeight="1" x14ac:dyDescent="0.15">
      <c r="A271" s="3" t="s">
        <v>195</v>
      </c>
      <c r="B271" s="3" t="s">
        <v>101</v>
      </c>
      <c r="C271" s="111" t="s">
        <v>200</v>
      </c>
      <c r="D271" s="112" t="s">
        <v>1029</v>
      </c>
      <c r="E271" s="113">
        <v>4919</v>
      </c>
      <c r="F271" s="114">
        <v>125</v>
      </c>
      <c r="G271" s="114">
        <v>175</v>
      </c>
      <c r="H271" s="114">
        <v>220</v>
      </c>
      <c r="I271" s="114">
        <v>167</v>
      </c>
      <c r="J271" s="114">
        <v>189</v>
      </c>
      <c r="K271" s="114">
        <v>185</v>
      </c>
      <c r="L271" s="114">
        <v>237</v>
      </c>
      <c r="M271" s="114">
        <v>247</v>
      </c>
      <c r="N271" s="114">
        <v>279</v>
      </c>
      <c r="O271" s="114">
        <v>342</v>
      </c>
      <c r="P271" s="114">
        <v>327</v>
      </c>
      <c r="Q271" s="114">
        <v>360</v>
      </c>
      <c r="R271" s="114">
        <v>368</v>
      </c>
      <c r="S271" s="114">
        <v>425</v>
      </c>
      <c r="T271" s="114">
        <v>404</v>
      </c>
      <c r="U271" s="114">
        <v>322</v>
      </c>
      <c r="V271" s="114">
        <v>245</v>
      </c>
      <c r="W271" s="114">
        <v>183</v>
      </c>
      <c r="X271" s="114">
        <v>83</v>
      </c>
      <c r="Y271" s="114">
        <v>16</v>
      </c>
      <c r="Z271" s="114" t="s">
        <v>1032</v>
      </c>
      <c r="AA271" s="115">
        <v>20</v>
      </c>
    </row>
    <row r="272" spans="1:27" ht="16.5" customHeight="1" x14ac:dyDescent="0.15">
      <c r="A272" s="3" t="s">
        <v>195</v>
      </c>
      <c r="B272" s="3" t="s">
        <v>101</v>
      </c>
      <c r="C272" s="111" t="s">
        <v>201</v>
      </c>
      <c r="D272" s="112" t="s">
        <v>1029</v>
      </c>
      <c r="E272" s="113">
        <v>5176</v>
      </c>
      <c r="F272" s="114">
        <v>128</v>
      </c>
      <c r="G272" s="114">
        <v>183</v>
      </c>
      <c r="H272" s="114">
        <v>180</v>
      </c>
      <c r="I272" s="114">
        <v>200</v>
      </c>
      <c r="J272" s="114">
        <v>160</v>
      </c>
      <c r="K272" s="114">
        <v>173</v>
      </c>
      <c r="L272" s="114">
        <v>211</v>
      </c>
      <c r="M272" s="114">
        <v>268</v>
      </c>
      <c r="N272" s="114">
        <v>321</v>
      </c>
      <c r="O272" s="114">
        <v>373</v>
      </c>
      <c r="P272" s="114">
        <v>334</v>
      </c>
      <c r="Q272" s="114">
        <v>358</v>
      </c>
      <c r="R272" s="114">
        <v>371</v>
      </c>
      <c r="S272" s="114">
        <v>429</v>
      </c>
      <c r="T272" s="114">
        <v>514</v>
      </c>
      <c r="U272" s="114">
        <v>346</v>
      </c>
      <c r="V272" s="114">
        <v>310</v>
      </c>
      <c r="W272" s="114">
        <v>196</v>
      </c>
      <c r="X272" s="114">
        <v>83</v>
      </c>
      <c r="Y272" s="114">
        <v>16</v>
      </c>
      <c r="Z272" s="114" t="s">
        <v>1032</v>
      </c>
      <c r="AA272" s="115">
        <v>22</v>
      </c>
    </row>
    <row r="273" spans="1:27" ht="16.5" customHeight="1" x14ac:dyDescent="0.15">
      <c r="A273" s="3" t="s">
        <v>195</v>
      </c>
      <c r="B273" s="3" t="s">
        <v>101</v>
      </c>
      <c r="C273" s="111" t="s">
        <v>202</v>
      </c>
      <c r="D273" s="112" t="s">
        <v>1029</v>
      </c>
      <c r="E273" s="113">
        <v>2185</v>
      </c>
      <c r="F273" s="114">
        <v>35</v>
      </c>
      <c r="G273" s="114">
        <v>41</v>
      </c>
      <c r="H273" s="114">
        <v>37</v>
      </c>
      <c r="I273" s="114">
        <v>39</v>
      </c>
      <c r="J273" s="114">
        <v>60</v>
      </c>
      <c r="K273" s="114">
        <v>82</v>
      </c>
      <c r="L273" s="114">
        <v>120</v>
      </c>
      <c r="M273" s="114">
        <v>123</v>
      </c>
      <c r="N273" s="114">
        <v>189</v>
      </c>
      <c r="O273" s="114">
        <v>257</v>
      </c>
      <c r="P273" s="114">
        <v>199</v>
      </c>
      <c r="Q273" s="114">
        <v>205</v>
      </c>
      <c r="R273" s="114">
        <v>165</v>
      </c>
      <c r="S273" s="114">
        <v>154</v>
      </c>
      <c r="T273" s="114">
        <v>159</v>
      </c>
      <c r="U273" s="114">
        <v>94</v>
      </c>
      <c r="V273" s="114">
        <v>85</v>
      </c>
      <c r="W273" s="114">
        <v>76</v>
      </c>
      <c r="X273" s="114">
        <v>29</v>
      </c>
      <c r="Y273" s="114">
        <v>9</v>
      </c>
      <c r="Z273" s="114">
        <v>4</v>
      </c>
      <c r="AA273" s="115">
        <v>23</v>
      </c>
    </row>
    <row r="274" spans="1:27" ht="16.5" customHeight="1" x14ac:dyDescent="0.15">
      <c r="A274" s="3" t="s">
        <v>65</v>
      </c>
      <c r="B274" s="3" t="s">
        <v>117</v>
      </c>
      <c r="C274" s="111" t="s">
        <v>203</v>
      </c>
      <c r="D274" s="112" t="s">
        <v>1029</v>
      </c>
      <c r="E274" s="113">
        <v>845</v>
      </c>
      <c r="F274" s="114">
        <v>16</v>
      </c>
      <c r="G274" s="114">
        <v>27</v>
      </c>
      <c r="H274" s="114">
        <v>40</v>
      </c>
      <c r="I274" s="114">
        <v>31</v>
      </c>
      <c r="J274" s="114">
        <v>24</v>
      </c>
      <c r="K274" s="114">
        <v>23</v>
      </c>
      <c r="L274" s="114">
        <v>32</v>
      </c>
      <c r="M274" s="114">
        <v>49</v>
      </c>
      <c r="N274" s="114">
        <v>50</v>
      </c>
      <c r="O274" s="114">
        <v>64</v>
      </c>
      <c r="P274" s="114">
        <v>37</v>
      </c>
      <c r="Q274" s="114">
        <v>45</v>
      </c>
      <c r="R274" s="114">
        <v>62</v>
      </c>
      <c r="S274" s="114">
        <v>98</v>
      </c>
      <c r="T274" s="114">
        <v>74</v>
      </c>
      <c r="U274" s="114">
        <v>65</v>
      </c>
      <c r="V274" s="114">
        <v>49</v>
      </c>
      <c r="W274" s="114">
        <v>38</v>
      </c>
      <c r="X274" s="114">
        <v>18</v>
      </c>
      <c r="Y274" s="114">
        <v>2</v>
      </c>
      <c r="Z274" s="114" t="s">
        <v>1032</v>
      </c>
      <c r="AA274" s="115">
        <v>1</v>
      </c>
    </row>
    <row r="275" spans="1:27" ht="16.5" customHeight="1" x14ac:dyDescent="0.15">
      <c r="A275" s="3" t="s">
        <v>65</v>
      </c>
      <c r="B275" s="3" t="s">
        <v>117</v>
      </c>
      <c r="C275" s="111" t="s">
        <v>204</v>
      </c>
      <c r="D275" s="112" t="s">
        <v>1029</v>
      </c>
      <c r="E275" s="113">
        <v>2976</v>
      </c>
      <c r="F275" s="114">
        <v>119</v>
      </c>
      <c r="G275" s="114">
        <v>107</v>
      </c>
      <c r="H275" s="114">
        <v>129</v>
      </c>
      <c r="I275" s="114">
        <v>115</v>
      </c>
      <c r="J275" s="114">
        <v>87</v>
      </c>
      <c r="K275" s="114">
        <v>91</v>
      </c>
      <c r="L275" s="114">
        <v>126</v>
      </c>
      <c r="M275" s="114">
        <v>144</v>
      </c>
      <c r="N275" s="114">
        <v>162</v>
      </c>
      <c r="O275" s="114">
        <v>180</v>
      </c>
      <c r="P275" s="114">
        <v>208</v>
      </c>
      <c r="Q275" s="114">
        <v>202</v>
      </c>
      <c r="R275" s="114">
        <v>220</v>
      </c>
      <c r="S275" s="114">
        <v>245</v>
      </c>
      <c r="T275" s="114">
        <v>260</v>
      </c>
      <c r="U275" s="114">
        <v>202</v>
      </c>
      <c r="V275" s="114">
        <v>191</v>
      </c>
      <c r="W275" s="114">
        <v>125</v>
      </c>
      <c r="X275" s="114">
        <v>53</v>
      </c>
      <c r="Y275" s="114">
        <v>9</v>
      </c>
      <c r="Z275" s="114">
        <v>1</v>
      </c>
      <c r="AA275" s="115" t="s">
        <v>1032</v>
      </c>
    </row>
    <row r="276" spans="1:27" ht="16.5" customHeight="1" x14ac:dyDescent="0.15">
      <c r="A276" s="3" t="s">
        <v>138</v>
      </c>
      <c r="B276" s="3" t="s">
        <v>139</v>
      </c>
      <c r="C276" s="111" t="s">
        <v>205</v>
      </c>
      <c r="D276" s="112" t="s">
        <v>1029</v>
      </c>
      <c r="E276" s="113">
        <v>1290</v>
      </c>
      <c r="F276" s="114">
        <v>24</v>
      </c>
      <c r="G276" s="114">
        <v>33</v>
      </c>
      <c r="H276" s="114">
        <v>54</v>
      </c>
      <c r="I276" s="114">
        <v>49</v>
      </c>
      <c r="J276" s="114">
        <v>49</v>
      </c>
      <c r="K276" s="114">
        <v>41</v>
      </c>
      <c r="L276" s="114">
        <v>41</v>
      </c>
      <c r="M276" s="114">
        <v>48</v>
      </c>
      <c r="N276" s="114">
        <v>83</v>
      </c>
      <c r="O276" s="114">
        <v>69</v>
      </c>
      <c r="P276" s="114">
        <v>67</v>
      </c>
      <c r="Q276" s="114">
        <v>91</v>
      </c>
      <c r="R276" s="114">
        <v>100</v>
      </c>
      <c r="S276" s="114">
        <v>117</v>
      </c>
      <c r="T276" s="114">
        <v>143</v>
      </c>
      <c r="U276" s="114">
        <v>92</v>
      </c>
      <c r="V276" s="114">
        <v>98</v>
      </c>
      <c r="W276" s="114">
        <v>64</v>
      </c>
      <c r="X276" s="114">
        <v>25</v>
      </c>
      <c r="Y276" s="114">
        <v>2</v>
      </c>
      <c r="Z276" s="114" t="s">
        <v>1032</v>
      </c>
      <c r="AA276" s="115" t="s">
        <v>1032</v>
      </c>
    </row>
    <row r="277" spans="1:27" ht="16.5" customHeight="1" x14ac:dyDescent="0.15">
      <c r="A277" s="3" t="s">
        <v>138</v>
      </c>
      <c r="B277" s="3" t="s">
        <v>139</v>
      </c>
      <c r="C277" s="111" t="s">
        <v>206</v>
      </c>
      <c r="D277" s="112" t="s">
        <v>1029</v>
      </c>
      <c r="E277" s="113">
        <v>1072</v>
      </c>
      <c r="F277" s="114">
        <v>33</v>
      </c>
      <c r="G277" s="114">
        <v>43</v>
      </c>
      <c r="H277" s="114">
        <v>28</v>
      </c>
      <c r="I277" s="114">
        <v>26</v>
      </c>
      <c r="J277" s="114">
        <v>42</v>
      </c>
      <c r="K277" s="114">
        <v>32</v>
      </c>
      <c r="L277" s="114">
        <v>54</v>
      </c>
      <c r="M277" s="114">
        <v>51</v>
      </c>
      <c r="N277" s="114">
        <v>55</v>
      </c>
      <c r="O277" s="114">
        <v>59</v>
      </c>
      <c r="P277" s="114">
        <v>69</v>
      </c>
      <c r="Q277" s="114">
        <v>65</v>
      </c>
      <c r="R277" s="114">
        <v>91</v>
      </c>
      <c r="S277" s="114">
        <v>96</v>
      </c>
      <c r="T277" s="114">
        <v>95</v>
      </c>
      <c r="U277" s="114">
        <v>82</v>
      </c>
      <c r="V277" s="114">
        <v>63</v>
      </c>
      <c r="W277" s="114">
        <v>50</v>
      </c>
      <c r="X277" s="114">
        <v>20</v>
      </c>
      <c r="Y277" s="114">
        <v>5</v>
      </c>
      <c r="Z277" s="114" t="s">
        <v>1032</v>
      </c>
      <c r="AA277" s="115">
        <v>13</v>
      </c>
    </row>
    <row r="278" spans="1:27" ht="16.5" customHeight="1" x14ac:dyDescent="0.15">
      <c r="A278" s="3" t="s">
        <v>207</v>
      </c>
      <c r="B278" s="3" t="s">
        <v>117</v>
      </c>
      <c r="C278" s="111" t="s">
        <v>208</v>
      </c>
      <c r="D278" s="112" t="s">
        <v>1029</v>
      </c>
      <c r="E278" s="113">
        <v>1165</v>
      </c>
      <c r="F278" s="114">
        <v>26</v>
      </c>
      <c r="G278" s="114">
        <v>33</v>
      </c>
      <c r="H278" s="114">
        <v>42</v>
      </c>
      <c r="I278" s="114">
        <v>115</v>
      </c>
      <c r="J278" s="114">
        <v>32</v>
      </c>
      <c r="K278" s="114">
        <v>39</v>
      </c>
      <c r="L278" s="114">
        <v>37</v>
      </c>
      <c r="M278" s="114">
        <v>56</v>
      </c>
      <c r="N278" s="114">
        <v>72</v>
      </c>
      <c r="O278" s="114">
        <v>77</v>
      </c>
      <c r="P278" s="114">
        <v>72</v>
      </c>
      <c r="Q278" s="114">
        <v>68</v>
      </c>
      <c r="R278" s="114">
        <v>66</v>
      </c>
      <c r="S278" s="114">
        <v>102</v>
      </c>
      <c r="T278" s="114">
        <v>108</v>
      </c>
      <c r="U278" s="114">
        <v>71</v>
      </c>
      <c r="V278" s="114">
        <v>75</v>
      </c>
      <c r="W278" s="114">
        <v>54</v>
      </c>
      <c r="X278" s="114">
        <v>13</v>
      </c>
      <c r="Y278" s="114">
        <v>5</v>
      </c>
      <c r="Z278" s="114">
        <v>2</v>
      </c>
      <c r="AA278" s="115" t="s">
        <v>1032</v>
      </c>
    </row>
    <row r="279" spans="1:27" ht="16.5" customHeight="1" x14ac:dyDescent="0.15">
      <c r="A279" s="3" t="s">
        <v>138</v>
      </c>
      <c r="B279" s="3" t="s">
        <v>139</v>
      </c>
      <c r="C279" s="111" t="s">
        <v>209</v>
      </c>
      <c r="D279" s="112" t="s">
        <v>1029</v>
      </c>
      <c r="E279" s="113">
        <v>823</v>
      </c>
      <c r="F279" s="114">
        <v>28</v>
      </c>
      <c r="G279" s="114">
        <v>24</v>
      </c>
      <c r="H279" s="114">
        <v>25</v>
      </c>
      <c r="I279" s="114">
        <v>20</v>
      </c>
      <c r="J279" s="114">
        <v>17</v>
      </c>
      <c r="K279" s="114">
        <v>36</v>
      </c>
      <c r="L279" s="114">
        <v>37</v>
      </c>
      <c r="M279" s="114">
        <v>36</v>
      </c>
      <c r="N279" s="114">
        <v>48</v>
      </c>
      <c r="O279" s="114">
        <v>49</v>
      </c>
      <c r="P279" s="114">
        <v>46</v>
      </c>
      <c r="Q279" s="114">
        <v>52</v>
      </c>
      <c r="R279" s="114">
        <v>62</v>
      </c>
      <c r="S279" s="114">
        <v>65</v>
      </c>
      <c r="T279" s="114">
        <v>71</v>
      </c>
      <c r="U279" s="114">
        <v>85</v>
      </c>
      <c r="V279" s="114">
        <v>57</v>
      </c>
      <c r="W279" s="114">
        <v>36</v>
      </c>
      <c r="X279" s="114">
        <v>23</v>
      </c>
      <c r="Y279" s="114">
        <v>5</v>
      </c>
      <c r="Z279" s="114">
        <v>1</v>
      </c>
      <c r="AA279" s="115" t="s">
        <v>1032</v>
      </c>
    </row>
    <row r="280" spans="1:27" ht="16.5" customHeight="1" x14ac:dyDescent="0.15">
      <c r="A280" s="3" t="s">
        <v>138</v>
      </c>
      <c r="B280" s="3" t="s">
        <v>139</v>
      </c>
      <c r="C280" s="111" t="s">
        <v>210</v>
      </c>
      <c r="D280" s="112" t="s">
        <v>1029</v>
      </c>
      <c r="E280" s="113">
        <v>1392</v>
      </c>
      <c r="F280" s="114">
        <v>42</v>
      </c>
      <c r="G280" s="114">
        <v>33</v>
      </c>
      <c r="H280" s="114">
        <v>47</v>
      </c>
      <c r="I280" s="114">
        <v>45</v>
      </c>
      <c r="J280" s="114">
        <v>37</v>
      </c>
      <c r="K280" s="114">
        <v>49</v>
      </c>
      <c r="L280" s="114">
        <v>69</v>
      </c>
      <c r="M280" s="114">
        <v>56</v>
      </c>
      <c r="N280" s="114">
        <v>77</v>
      </c>
      <c r="O280" s="114">
        <v>89</v>
      </c>
      <c r="P280" s="114">
        <v>95</v>
      </c>
      <c r="Q280" s="114">
        <v>104</v>
      </c>
      <c r="R280" s="114">
        <v>114</v>
      </c>
      <c r="S280" s="114">
        <v>115</v>
      </c>
      <c r="T280" s="114">
        <v>141</v>
      </c>
      <c r="U280" s="114">
        <v>91</v>
      </c>
      <c r="V280" s="114">
        <v>88</v>
      </c>
      <c r="W280" s="114">
        <v>61</v>
      </c>
      <c r="X280" s="114">
        <v>34</v>
      </c>
      <c r="Y280" s="114">
        <v>5</v>
      </c>
      <c r="Z280" s="114" t="s">
        <v>1032</v>
      </c>
      <c r="AA280" s="115" t="s">
        <v>1032</v>
      </c>
    </row>
    <row r="281" spans="1:27" ht="16.5" customHeight="1" x14ac:dyDescent="0.15">
      <c r="A281" s="3" t="s">
        <v>86</v>
      </c>
      <c r="B281" s="3" t="s">
        <v>211</v>
      </c>
      <c r="C281" s="111" t="s">
        <v>212</v>
      </c>
      <c r="D281" s="112" t="s">
        <v>1029</v>
      </c>
      <c r="E281" s="113">
        <v>3105</v>
      </c>
      <c r="F281" s="114">
        <v>100</v>
      </c>
      <c r="G281" s="114">
        <v>138</v>
      </c>
      <c r="H281" s="114">
        <v>197</v>
      </c>
      <c r="I281" s="114">
        <v>175</v>
      </c>
      <c r="J281" s="114">
        <v>85</v>
      </c>
      <c r="K281" s="114">
        <v>63</v>
      </c>
      <c r="L281" s="114">
        <v>107</v>
      </c>
      <c r="M281" s="114">
        <v>140</v>
      </c>
      <c r="N281" s="114">
        <v>215</v>
      </c>
      <c r="O281" s="114">
        <v>255</v>
      </c>
      <c r="P281" s="114">
        <v>209</v>
      </c>
      <c r="Q281" s="114">
        <v>210</v>
      </c>
      <c r="R281" s="114">
        <v>220</v>
      </c>
      <c r="S281" s="114">
        <v>248</v>
      </c>
      <c r="T281" s="114">
        <v>266</v>
      </c>
      <c r="U281" s="114">
        <v>191</v>
      </c>
      <c r="V281" s="114">
        <v>139</v>
      </c>
      <c r="W281" s="114">
        <v>111</v>
      </c>
      <c r="X281" s="114">
        <v>29</v>
      </c>
      <c r="Y281" s="114">
        <v>7</v>
      </c>
      <c r="Z281" s="114" t="s">
        <v>1032</v>
      </c>
      <c r="AA281" s="115" t="s">
        <v>1032</v>
      </c>
    </row>
    <row r="282" spans="1:27" ht="16.5" customHeight="1" x14ac:dyDescent="0.15">
      <c r="A282" s="3" t="s">
        <v>86</v>
      </c>
      <c r="B282" s="3" t="s">
        <v>211</v>
      </c>
      <c r="C282" s="111" t="s">
        <v>213</v>
      </c>
      <c r="D282" s="112" t="s">
        <v>1029</v>
      </c>
      <c r="E282" s="113">
        <v>4702</v>
      </c>
      <c r="F282" s="114">
        <v>203</v>
      </c>
      <c r="G282" s="114">
        <v>299</v>
      </c>
      <c r="H282" s="114">
        <v>293</v>
      </c>
      <c r="I282" s="114">
        <v>230</v>
      </c>
      <c r="J282" s="114">
        <v>127</v>
      </c>
      <c r="K282" s="114">
        <v>151</v>
      </c>
      <c r="L282" s="114">
        <v>210</v>
      </c>
      <c r="M282" s="114">
        <v>274</v>
      </c>
      <c r="N282" s="114">
        <v>326</v>
      </c>
      <c r="O282" s="114">
        <v>377</v>
      </c>
      <c r="P282" s="114">
        <v>329</v>
      </c>
      <c r="Q282" s="114">
        <v>317</v>
      </c>
      <c r="R282" s="114">
        <v>323</v>
      </c>
      <c r="S282" s="114">
        <v>337</v>
      </c>
      <c r="T282" s="114">
        <v>322</v>
      </c>
      <c r="U282" s="114">
        <v>235</v>
      </c>
      <c r="V282" s="114">
        <v>157</v>
      </c>
      <c r="W282" s="114">
        <v>121</v>
      </c>
      <c r="X282" s="114">
        <v>50</v>
      </c>
      <c r="Y282" s="114">
        <v>9</v>
      </c>
      <c r="Z282" s="114">
        <v>1</v>
      </c>
      <c r="AA282" s="115">
        <v>11</v>
      </c>
    </row>
    <row r="283" spans="1:27" ht="16.5" customHeight="1" x14ac:dyDescent="0.15">
      <c r="A283" s="3" t="s">
        <v>86</v>
      </c>
      <c r="B283" s="3" t="s">
        <v>211</v>
      </c>
      <c r="C283" s="111" t="s">
        <v>214</v>
      </c>
      <c r="D283" s="112" t="s">
        <v>1029</v>
      </c>
      <c r="E283" s="113">
        <v>2912</v>
      </c>
      <c r="F283" s="114">
        <v>79</v>
      </c>
      <c r="G283" s="114">
        <v>106</v>
      </c>
      <c r="H283" s="114">
        <v>123</v>
      </c>
      <c r="I283" s="114">
        <v>116</v>
      </c>
      <c r="J283" s="114">
        <v>86</v>
      </c>
      <c r="K283" s="114">
        <v>77</v>
      </c>
      <c r="L283" s="114">
        <v>127</v>
      </c>
      <c r="M283" s="114">
        <v>136</v>
      </c>
      <c r="N283" s="114">
        <v>166</v>
      </c>
      <c r="O283" s="114">
        <v>186</v>
      </c>
      <c r="P283" s="114">
        <v>176</v>
      </c>
      <c r="Q283" s="114">
        <v>201</v>
      </c>
      <c r="R283" s="114">
        <v>209</v>
      </c>
      <c r="S283" s="114">
        <v>238</v>
      </c>
      <c r="T283" s="114">
        <v>308</v>
      </c>
      <c r="U283" s="114">
        <v>190</v>
      </c>
      <c r="V283" s="114">
        <v>179</v>
      </c>
      <c r="W283" s="114">
        <v>134</v>
      </c>
      <c r="X283" s="114">
        <v>60</v>
      </c>
      <c r="Y283" s="114">
        <v>14</v>
      </c>
      <c r="Z283" s="114">
        <v>1</v>
      </c>
      <c r="AA283" s="115" t="s">
        <v>1032</v>
      </c>
    </row>
    <row r="284" spans="1:27" ht="16.5" customHeight="1" x14ac:dyDescent="0.15">
      <c r="A284" s="3" t="s">
        <v>86</v>
      </c>
      <c r="B284" s="3" t="s">
        <v>211</v>
      </c>
      <c r="C284" s="111" t="s">
        <v>215</v>
      </c>
      <c r="D284" s="112" t="s">
        <v>1029</v>
      </c>
      <c r="E284" s="113">
        <v>1662</v>
      </c>
      <c r="F284" s="114">
        <v>56</v>
      </c>
      <c r="G284" s="114">
        <v>55</v>
      </c>
      <c r="H284" s="114">
        <v>63</v>
      </c>
      <c r="I284" s="114">
        <v>54</v>
      </c>
      <c r="J284" s="114">
        <v>46</v>
      </c>
      <c r="K284" s="114">
        <v>47</v>
      </c>
      <c r="L284" s="114">
        <v>77</v>
      </c>
      <c r="M284" s="114">
        <v>86</v>
      </c>
      <c r="N284" s="114">
        <v>87</v>
      </c>
      <c r="O284" s="114">
        <v>126</v>
      </c>
      <c r="P284" s="114">
        <v>102</v>
      </c>
      <c r="Q284" s="114">
        <v>98</v>
      </c>
      <c r="R284" s="114">
        <v>148</v>
      </c>
      <c r="S284" s="114">
        <v>143</v>
      </c>
      <c r="T284" s="114">
        <v>154</v>
      </c>
      <c r="U284" s="114">
        <v>109</v>
      </c>
      <c r="V284" s="114">
        <v>113</v>
      </c>
      <c r="W284" s="114">
        <v>67</v>
      </c>
      <c r="X284" s="114">
        <v>26</v>
      </c>
      <c r="Y284" s="114">
        <v>5</v>
      </c>
      <c r="Z284" s="114" t="s">
        <v>1032</v>
      </c>
      <c r="AA284" s="115" t="s">
        <v>1032</v>
      </c>
    </row>
    <row r="285" spans="1:27" ht="16.5" customHeight="1" x14ac:dyDescent="0.15">
      <c r="A285" s="3" t="s">
        <v>86</v>
      </c>
      <c r="B285" s="3" t="s">
        <v>211</v>
      </c>
      <c r="C285" s="111" t="s">
        <v>216</v>
      </c>
      <c r="D285" s="112" t="s">
        <v>1029</v>
      </c>
      <c r="E285" s="113">
        <v>1215</v>
      </c>
      <c r="F285" s="114">
        <v>30</v>
      </c>
      <c r="G285" s="114">
        <v>52</v>
      </c>
      <c r="H285" s="114">
        <v>43</v>
      </c>
      <c r="I285" s="114">
        <v>44</v>
      </c>
      <c r="J285" s="114">
        <v>33</v>
      </c>
      <c r="K285" s="114">
        <v>32</v>
      </c>
      <c r="L285" s="114">
        <v>38</v>
      </c>
      <c r="M285" s="114">
        <v>49</v>
      </c>
      <c r="N285" s="114">
        <v>60</v>
      </c>
      <c r="O285" s="114">
        <v>84</v>
      </c>
      <c r="P285" s="114">
        <v>73</v>
      </c>
      <c r="Q285" s="114">
        <v>79</v>
      </c>
      <c r="R285" s="114">
        <v>93</v>
      </c>
      <c r="S285" s="114">
        <v>111</v>
      </c>
      <c r="T285" s="114">
        <v>120</v>
      </c>
      <c r="U285" s="114">
        <v>103</v>
      </c>
      <c r="V285" s="114">
        <v>87</v>
      </c>
      <c r="W285" s="114">
        <v>59</v>
      </c>
      <c r="X285" s="114">
        <v>19</v>
      </c>
      <c r="Y285" s="114">
        <v>5</v>
      </c>
      <c r="Z285" s="114">
        <v>1</v>
      </c>
      <c r="AA285" s="115" t="s">
        <v>1032</v>
      </c>
    </row>
    <row r="286" spans="1:27" ht="16.5" customHeight="1" x14ac:dyDescent="0.15">
      <c r="A286" s="3" t="s">
        <v>86</v>
      </c>
      <c r="B286" s="3" t="s">
        <v>211</v>
      </c>
      <c r="C286" s="111" t="s">
        <v>217</v>
      </c>
      <c r="D286" s="112" t="s">
        <v>1029</v>
      </c>
      <c r="E286" s="113">
        <v>1708</v>
      </c>
      <c r="F286" s="114">
        <v>45</v>
      </c>
      <c r="G286" s="114">
        <v>43</v>
      </c>
      <c r="H286" s="114">
        <v>45</v>
      </c>
      <c r="I286" s="114">
        <v>58</v>
      </c>
      <c r="J286" s="114">
        <v>66</v>
      </c>
      <c r="K286" s="114">
        <v>74</v>
      </c>
      <c r="L286" s="114">
        <v>97</v>
      </c>
      <c r="M286" s="114">
        <v>70</v>
      </c>
      <c r="N286" s="114">
        <v>106</v>
      </c>
      <c r="O286" s="114">
        <v>106</v>
      </c>
      <c r="P286" s="114">
        <v>112</v>
      </c>
      <c r="Q286" s="114">
        <v>122</v>
      </c>
      <c r="R286" s="114">
        <v>120</v>
      </c>
      <c r="S286" s="114">
        <v>147</v>
      </c>
      <c r="T286" s="114">
        <v>155</v>
      </c>
      <c r="U286" s="114">
        <v>111</v>
      </c>
      <c r="V286" s="114">
        <v>127</v>
      </c>
      <c r="W286" s="114">
        <v>77</v>
      </c>
      <c r="X286" s="114">
        <v>24</v>
      </c>
      <c r="Y286" s="114">
        <v>3</v>
      </c>
      <c r="Z286" s="114" t="s">
        <v>1032</v>
      </c>
      <c r="AA286" s="115" t="s">
        <v>1032</v>
      </c>
    </row>
    <row r="287" spans="1:27" ht="16.5" customHeight="1" x14ac:dyDescent="0.15">
      <c r="A287" s="3" t="s">
        <v>86</v>
      </c>
      <c r="B287" s="3" t="s">
        <v>211</v>
      </c>
      <c r="C287" s="111" t="s">
        <v>218</v>
      </c>
      <c r="D287" s="112" t="s">
        <v>1029</v>
      </c>
      <c r="E287" s="113">
        <v>3877</v>
      </c>
      <c r="F287" s="114">
        <v>158</v>
      </c>
      <c r="G287" s="114">
        <v>194</v>
      </c>
      <c r="H287" s="114">
        <v>195</v>
      </c>
      <c r="I287" s="114">
        <v>188</v>
      </c>
      <c r="J287" s="114">
        <v>158</v>
      </c>
      <c r="K287" s="114">
        <v>131</v>
      </c>
      <c r="L287" s="114">
        <v>178</v>
      </c>
      <c r="M287" s="114">
        <v>187</v>
      </c>
      <c r="N287" s="114">
        <v>291</v>
      </c>
      <c r="O287" s="114">
        <v>322</v>
      </c>
      <c r="P287" s="114">
        <v>258</v>
      </c>
      <c r="Q287" s="114">
        <v>225</v>
      </c>
      <c r="R287" s="114">
        <v>224</v>
      </c>
      <c r="S287" s="114">
        <v>277</v>
      </c>
      <c r="T287" s="114">
        <v>319</v>
      </c>
      <c r="U287" s="114">
        <v>214</v>
      </c>
      <c r="V287" s="114">
        <v>171</v>
      </c>
      <c r="W287" s="114">
        <v>112</v>
      </c>
      <c r="X287" s="114">
        <v>57</v>
      </c>
      <c r="Y287" s="114">
        <v>16</v>
      </c>
      <c r="Z287" s="114">
        <v>2</v>
      </c>
      <c r="AA287" s="115" t="s">
        <v>1032</v>
      </c>
    </row>
    <row r="288" spans="1:27" ht="16.5" customHeight="1" x14ac:dyDescent="0.15">
      <c r="A288" s="3" t="s">
        <v>86</v>
      </c>
      <c r="B288" s="3" t="s">
        <v>211</v>
      </c>
      <c r="C288" s="111" t="s">
        <v>219</v>
      </c>
      <c r="D288" s="112" t="s">
        <v>1029</v>
      </c>
      <c r="E288" s="113">
        <v>4495</v>
      </c>
      <c r="F288" s="114">
        <v>98</v>
      </c>
      <c r="G288" s="114">
        <v>162</v>
      </c>
      <c r="H288" s="114">
        <v>170</v>
      </c>
      <c r="I288" s="114">
        <v>180</v>
      </c>
      <c r="J288" s="114">
        <v>174</v>
      </c>
      <c r="K288" s="114">
        <v>166</v>
      </c>
      <c r="L288" s="114">
        <v>187</v>
      </c>
      <c r="M288" s="114">
        <v>208</v>
      </c>
      <c r="N288" s="114">
        <v>262</v>
      </c>
      <c r="O288" s="114">
        <v>338</v>
      </c>
      <c r="P288" s="114">
        <v>314</v>
      </c>
      <c r="Q288" s="114">
        <v>331</v>
      </c>
      <c r="R288" s="114">
        <v>319</v>
      </c>
      <c r="S288" s="114">
        <v>368</v>
      </c>
      <c r="T288" s="114">
        <v>386</v>
      </c>
      <c r="U288" s="114">
        <v>291</v>
      </c>
      <c r="V288" s="114">
        <v>274</v>
      </c>
      <c r="W288" s="114">
        <v>172</v>
      </c>
      <c r="X288" s="114">
        <v>76</v>
      </c>
      <c r="Y288" s="114">
        <v>19</v>
      </c>
      <c r="Z288" s="114" t="s">
        <v>1032</v>
      </c>
      <c r="AA288" s="115" t="s">
        <v>1032</v>
      </c>
    </row>
    <row r="289" spans="1:27" ht="16.5" customHeight="1" x14ac:dyDescent="0.15">
      <c r="A289" s="3" t="s">
        <v>141</v>
      </c>
      <c r="B289" s="3" t="s">
        <v>142</v>
      </c>
      <c r="C289" s="111" t="s">
        <v>220</v>
      </c>
      <c r="D289" s="112" t="s">
        <v>1029</v>
      </c>
      <c r="E289" s="113">
        <v>5363</v>
      </c>
      <c r="F289" s="114">
        <v>189</v>
      </c>
      <c r="G289" s="114">
        <v>225</v>
      </c>
      <c r="H289" s="114">
        <v>228</v>
      </c>
      <c r="I289" s="114">
        <v>268</v>
      </c>
      <c r="J289" s="114">
        <v>378</v>
      </c>
      <c r="K289" s="114">
        <v>284</v>
      </c>
      <c r="L289" s="114">
        <v>305</v>
      </c>
      <c r="M289" s="114">
        <v>310</v>
      </c>
      <c r="N289" s="114">
        <v>376</v>
      </c>
      <c r="O289" s="114">
        <v>351</v>
      </c>
      <c r="P289" s="114">
        <v>329</v>
      </c>
      <c r="Q289" s="114">
        <v>309</v>
      </c>
      <c r="R289" s="114">
        <v>300</v>
      </c>
      <c r="S289" s="114">
        <v>347</v>
      </c>
      <c r="T289" s="114">
        <v>378</v>
      </c>
      <c r="U289" s="114">
        <v>256</v>
      </c>
      <c r="V289" s="114">
        <v>253</v>
      </c>
      <c r="W289" s="114">
        <v>160</v>
      </c>
      <c r="X289" s="114">
        <v>43</v>
      </c>
      <c r="Y289" s="114">
        <v>8</v>
      </c>
      <c r="Z289" s="114">
        <v>1</v>
      </c>
      <c r="AA289" s="115">
        <v>65</v>
      </c>
    </row>
    <row r="290" spans="1:27" ht="16.5" customHeight="1" x14ac:dyDescent="0.15">
      <c r="A290" s="3" t="s">
        <v>141</v>
      </c>
      <c r="B290" s="3" t="s">
        <v>142</v>
      </c>
      <c r="C290" s="111" t="s">
        <v>221</v>
      </c>
      <c r="D290" s="112" t="s">
        <v>1029</v>
      </c>
      <c r="E290" s="113">
        <v>2260</v>
      </c>
      <c r="F290" s="114">
        <v>84</v>
      </c>
      <c r="G290" s="114">
        <v>97</v>
      </c>
      <c r="H290" s="114">
        <v>114</v>
      </c>
      <c r="I290" s="114">
        <v>103</v>
      </c>
      <c r="J290" s="114">
        <v>60</v>
      </c>
      <c r="K290" s="114">
        <v>75</v>
      </c>
      <c r="L290" s="114">
        <v>76</v>
      </c>
      <c r="M290" s="114">
        <v>114</v>
      </c>
      <c r="N290" s="114">
        <v>162</v>
      </c>
      <c r="O290" s="114">
        <v>128</v>
      </c>
      <c r="P290" s="114">
        <v>147</v>
      </c>
      <c r="Q290" s="114">
        <v>170</v>
      </c>
      <c r="R290" s="114">
        <v>164</v>
      </c>
      <c r="S290" s="114">
        <v>187</v>
      </c>
      <c r="T290" s="114">
        <v>190</v>
      </c>
      <c r="U290" s="114">
        <v>122</v>
      </c>
      <c r="V290" s="114">
        <v>116</v>
      </c>
      <c r="W290" s="114">
        <v>100</v>
      </c>
      <c r="X290" s="114">
        <v>40</v>
      </c>
      <c r="Y290" s="114">
        <v>9</v>
      </c>
      <c r="Z290" s="114" t="s">
        <v>1032</v>
      </c>
      <c r="AA290" s="115">
        <v>2</v>
      </c>
    </row>
    <row r="291" spans="1:27" ht="16.5" customHeight="1" x14ac:dyDescent="0.15">
      <c r="A291" s="3" t="s">
        <v>141</v>
      </c>
      <c r="B291" s="3" t="s">
        <v>142</v>
      </c>
      <c r="C291" s="111" t="s">
        <v>222</v>
      </c>
      <c r="D291" s="112" t="s">
        <v>1029</v>
      </c>
      <c r="E291" s="113">
        <v>1228</v>
      </c>
      <c r="F291" s="114">
        <v>43</v>
      </c>
      <c r="G291" s="114">
        <v>41</v>
      </c>
      <c r="H291" s="114">
        <v>39</v>
      </c>
      <c r="I291" s="114">
        <v>52</v>
      </c>
      <c r="J291" s="114">
        <v>53</v>
      </c>
      <c r="K291" s="114">
        <v>67</v>
      </c>
      <c r="L291" s="114">
        <v>66</v>
      </c>
      <c r="M291" s="114">
        <v>71</v>
      </c>
      <c r="N291" s="114">
        <v>88</v>
      </c>
      <c r="O291" s="114">
        <v>104</v>
      </c>
      <c r="P291" s="114">
        <v>100</v>
      </c>
      <c r="Q291" s="114">
        <v>83</v>
      </c>
      <c r="R291" s="114">
        <v>88</v>
      </c>
      <c r="S291" s="114">
        <v>83</v>
      </c>
      <c r="T291" s="114">
        <v>84</v>
      </c>
      <c r="U291" s="114">
        <v>51</v>
      </c>
      <c r="V291" s="114">
        <v>59</v>
      </c>
      <c r="W291" s="114">
        <v>31</v>
      </c>
      <c r="X291" s="114">
        <v>17</v>
      </c>
      <c r="Y291" s="114">
        <v>3</v>
      </c>
      <c r="Z291" s="114" t="s">
        <v>1032</v>
      </c>
      <c r="AA291" s="115">
        <v>5</v>
      </c>
    </row>
    <row r="292" spans="1:27" ht="16.5" customHeight="1" x14ac:dyDescent="0.15">
      <c r="A292" s="3" t="s">
        <v>141</v>
      </c>
      <c r="B292" s="3" t="s">
        <v>142</v>
      </c>
      <c r="C292" s="111" t="s">
        <v>223</v>
      </c>
      <c r="D292" s="112" t="s">
        <v>1029</v>
      </c>
      <c r="E292" s="113">
        <v>653</v>
      </c>
      <c r="F292" s="114">
        <v>18</v>
      </c>
      <c r="G292" s="114">
        <v>14</v>
      </c>
      <c r="H292" s="114">
        <v>14</v>
      </c>
      <c r="I292" s="114">
        <v>10</v>
      </c>
      <c r="J292" s="114">
        <v>35</v>
      </c>
      <c r="K292" s="114">
        <v>66</v>
      </c>
      <c r="L292" s="114">
        <v>50</v>
      </c>
      <c r="M292" s="114">
        <v>34</v>
      </c>
      <c r="N292" s="114">
        <v>54</v>
      </c>
      <c r="O292" s="114">
        <v>58</v>
      </c>
      <c r="P292" s="114">
        <v>46</v>
      </c>
      <c r="Q292" s="114">
        <v>44</v>
      </c>
      <c r="R292" s="114">
        <v>35</v>
      </c>
      <c r="S292" s="114">
        <v>42</v>
      </c>
      <c r="T292" s="114">
        <v>42</v>
      </c>
      <c r="U292" s="114">
        <v>17</v>
      </c>
      <c r="V292" s="114">
        <v>22</v>
      </c>
      <c r="W292" s="114">
        <v>16</v>
      </c>
      <c r="X292" s="114">
        <v>3</v>
      </c>
      <c r="Y292" s="114" t="s">
        <v>1032</v>
      </c>
      <c r="Z292" s="114" t="s">
        <v>1032</v>
      </c>
      <c r="AA292" s="115">
        <v>33</v>
      </c>
    </row>
    <row r="293" spans="1:27" ht="16.5" customHeight="1" x14ac:dyDescent="0.15">
      <c r="A293" s="3" t="s">
        <v>125</v>
      </c>
      <c r="B293" s="3" t="s">
        <v>126</v>
      </c>
      <c r="C293" s="111" t="s">
        <v>224</v>
      </c>
      <c r="D293" s="112" t="s">
        <v>1029</v>
      </c>
      <c r="E293" s="113">
        <v>1497</v>
      </c>
      <c r="F293" s="114">
        <v>46</v>
      </c>
      <c r="G293" s="114">
        <v>62</v>
      </c>
      <c r="H293" s="114">
        <v>62</v>
      </c>
      <c r="I293" s="114">
        <v>47</v>
      </c>
      <c r="J293" s="114">
        <v>55</v>
      </c>
      <c r="K293" s="114">
        <v>52</v>
      </c>
      <c r="L293" s="114">
        <v>53</v>
      </c>
      <c r="M293" s="114">
        <v>67</v>
      </c>
      <c r="N293" s="114">
        <v>94</v>
      </c>
      <c r="O293" s="114">
        <v>91</v>
      </c>
      <c r="P293" s="114">
        <v>96</v>
      </c>
      <c r="Q293" s="114">
        <v>91</v>
      </c>
      <c r="R293" s="114">
        <v>97</v>
      </c>
      <c r="S293" s="114">
        <v>123</v>
      </c>
      <c r="T293" s="114">
        <v>137</v>
      </c>
      <c r="U293" s="114">
        <v>111</v>
      </c>
      <c r="V293" s="114">
        <v>120</v>
      </c>
      <c r="W293" s="114">
        <v>55</v>
      </c>
      <c r="X293" s="114">
        <v>29</v>
      </c>
      <c r="Y293" s="114">
        <v>8</v>
      </c>
      <c r="Z293" s="114">
        <v>1</v>
      </c>
      <c r="AA293" s="115" t="s">
        <v>1032</v>
      </c>
    </row>
    <row r="294" spans="1:27" ht="16.5" customHeight="1" x14ac:dyDescent="0.15">
      <c r="A294" s="3" t="s">
        <v>125</v>
      </c>
      <c r="B294" s="3" t="s">
        <v>126</v>
      </c>
      <c r="C294" s="111" t="s">
        <v>225</v>
      </c>
      <c r="D294" s="112" t="s">
        <v>1029</v>
      </c>
      <c r="E294" s="113">
        <v>1425</v>
      </c>
      <c r="F294" s="114">
        <v>52</v>
      </c>
      <c r="G294" s="114">
        <v>40</v>
      </c>
      <c r="H294" s="114">
        <v>69</v>
      </c>
      <c r="I294" s="114">
        <v>65</v>
      </c>
      <c r="J294" s="114">
        <v>44</v>
      </c>
      <c r="K294" s="114">
        <v>45</v>
      </c>
      <c r="L294" s="114">
        <v>44</v>
      </c>
      <c r="M294" s="114">
        <v>69</v>
      </c>
      <c r="N294" s="114">
        <v>106</v>
      </c>
      <c r="O294" s="114">
        <v>91</v>
      </c>
      <c r="P294" s="114">
        <v>70</v>
      </c>
      <c r="Q294" s="114">
        <v>96</v>
      </c>
      <c r="R294" s="114">
        <v>119</v>
      </c>
      <c r="S294" s="114">
        <v>143</v>
      </c>
      <c r="T294" s="114">
        <v>121</v>
      </c>
      <c r="U294" s="114">
        <v>82</v>
      </c>
      <c r="V294" s="114">
        <v>68</v>
      </c>
      <c r="W294" s="114">
        <v>65</v>
      </c>
      <c r="X294" s="114">
        <v>28</v>
      </c>
      <c r="Y294" s="114">
        <v>5</v>
      </c>
      <c r="Z294" s="114">
        <v>3</v>
      </c>
      <c r="AA294" s="115" t="s">
        <v>1032</v>
      </c>
    </row>
    <row r="295" spans="1:27" ht="16.5" customHeight="1" x14ac:dyDescent="0.15">
      <c r="A295" s="3" t="s">
        <v>125</v>
      </c>
      <c r="B295" s="3" t="s">
        <v>126</v>
      </c>
      <c r="C295" s="111" t="s">
        <v>226</v>
      </c>
      <c r="D295" s="112" t="s">
        <v>1029</v>
      </c>
      <c r="E295" s="113">
        <v>1491</v>
      </c>
      <c r="F295" s="114">
        <v>41</v>
      </c>
      <c r="G295" s="114">
        <v>51</v>
      </c>
      <c r="H295" s="114">
        <v>68</v>
      </c>
      <c r="I295" s="114">
        <v>51</v>
      </c>
      <c r="J295" s="114">
        <v>33</v>
      </c>
      <c r="K295" s="114">
        <v>43</v>
      </c>
      <c r="L295" s="114">
        <v>68</v>
      </c>
      <c r="M295" s="114">
        <v>66</v>
      </c>
      <c r="N295" s="114">
        <v>108</v>
      </c>
      <c r="O295" s="114">
        <v>124</v>
      </c>
      <c r="P295" s="114">
        <v>94</v>
      </c>
      <c r="Q295" s="114">
        <v>106</v>
      </c>
      <c r="R295" s="114">
        <v>96</v>
      </c>
      <c r="S295" s="114">
        <v>118</v>
      </c>
      <c r="T295" s="114">
        <v>130</v>
      </c>
      <c r="U295" s="114">
        <v>95</v>
      </c>
      <c r="V295" s="114">
        <v>85</v>
      </c>
      <c r="W295" s="114">
        <v>70</v>
      </c>
      <c r="X295" s="114">
        <v>17</v>
      </c>
      <c r="Y295" s="114">
        <v>7</v>
      </c>
      <c r="Z295" s="114">
        <v>1</v>
      </c>
      <c r="AA295" s="115">
        <v>19</v>
      </c>
    </row>
    <row r="296" spans="1:27" ht="16.5" customHeight="1" x14ac:dyDescent="0.15">
      <c r="A296" s="3" t="s">
        <v>125</v>
      </c>
      <c r="B296" s="3" t="s">
        <v>126</v>
      </c>
      <c r="C296" s="111" t="s">
        <v>227</v>
      </c>
      <c r="D296" s="112" t="s">
        <v>1029</v>
      </c>
      <c r="E296" s="113">
        <v>2038</v>
      </c>
      <c r="F296" s="114">
        <v>53</v>
      </c>
      <c r="G296" s="114">
        <v>74</v>
      </c>
      <c r="H296" s="114">
        <v>70</v>
      </c>
      <c r="I296" s="114">
        <v>130</v>
      </c>
      <c r="J296" s="114">
        <v>64</v>
      </c>
      <c r="K296" s="114">
        <v>69</v>
      </c>
      <c r="L296" s="114">
        <v>86</v>
      </c>
      <c r="M296" s="114">
        <v>97</v>
      </c>
      <c r="N296" s="114">
        <v>139</v>
      </c>
      <c r="O296" s="114">
        <v>133</v>
      </c>
      <c r="P296" s="114">
        <v>117</v>
      </c>
      <c r="Q296" s="114">
        <v>141</v>
      </c>
      <c r="R296" s="114">
        <v>119</v>
      </c>
      <c r="S296" s="114">
        <v>172</v>
      </c>
      <c r="T296" s="114">
        <v>177</v>
      </c>
      <c r="U296" s="114">
        <v>119</v>
      </c>
      <c r="V296" s="114">
        <v>128</v>
      </c>
      <c r="W296" s="114">
        <v>89</v>
      </c>
      <c r="X296" s="114">
        <v>52</v>
      </c>
      <c r="Y296" s="114">
        <v>5</v>
      </c>
      <c r="Z296" s="114">
        <v>2</v>
      </c>
      <c r="AA296" s="115">
        <v>2</v>
      </c>
    </row>
    <row r="297" spans="1:27" ht="16.5" customHeight="1" x14ac:dyDescent="0.15">
      <c r="A297" s="3" t="s">
        <v>125</v>
      </c>
      <c r="B297" s="3" t="s">
        <v>126</v>
      </c>
      <c r="C297" s="111" t="s">
        <v>228</v>
      </c>
      <c r="D297" s="112" t="s">
        <v>1029</v>
      </c>
      <c r="E297" s="113">
        <v>365</v>
      </c>
      <c r="F297" s="114">
        <v>10</v>
      </c>
      <c r="G297" s="114">
        <v>5</v>
      </c>
      <c r="H297" s="114">
        <v>7</v>
      </c>
      <c r="I297" s="114">
        <v>43</v>
      </c>
      <c r="J297" s="114">
        <v>15</v>
      </c>
      <c r="K297" s="114">
        <v>26</v>
      </c>
      <c r="L297" s="114">
        <v>19</v>
      </c>
      <c r="M297" s="114">
        <v>19</v>
      </c>
      <c r="N297" s="114">
        <v>21</v>
      </c>
      <c r="O297" s="114">
        <v>24</v>
      </c>
      <c r="P297" s="114">
        <v>9</v>
      </c>
      <c r="Q297" s="114">
        <v>25</v>
      </c>
      <c r="R297" s="114">
        <v>37</v>
      </c>
      <c r="S297" s="114">
        <v>30</v>
      </c>
      <c r="T297" s="114">
        <v>18</v>
      </c>
      <c r="U297" s="114">
        <v>12</v>
      </c>
      <c r="V297" s="114">
        <v>15</v>
      </c>
      <c r="W297" s="114">
        <v>15</v>
      </c>
      <c r="X297" s="114">
        <v>5</v>
      </c>
      <c r="Y297" s="114">
        <v>2</v>
      </c>
      <c r="Z297" s="114" t="s">
        <v>1032</v>
      </c>
      <c r="AA297" s="115">
        <v>8</v>
      </c>
    </row>
    <row r="298" spans="1:27" ht="16.5" customHeight="1" x14ac:dyDescent="0.15">
      <c r="A298" s="3" t="s">
        <v>125</v>
      </c>
      <c r="B298" s="3" t="s">
        <v>126</v>
      </c>
      <c r="C298" s="111" t="s">
        <v>229</v>
      </c>
      <c r="D298" s="112" t="s">
        <v>1029</v>
      </c>
      <c r="E298" s="113">
        <v>805</v>
      </c>
      <c r="F298" s="114">
        <v>22</v>
      </c>
      <c r="G298" s="114">
        <v>31</v>
      </c>
      <c r="H298" s="114">
        <v>20</v>
      </c>
      <c r="I298" s="114">
        <v>7</v>
      </c>
      <c r="J298" s="114">
        <v>22</v>
      </c>
      <c r="K298" s="114">
        <v>34</v>
      </c>
      <c r="L298" s="114">
        <v>49</v>
      </c>
      <c r="M298" s="114">
        <v>43</v>
      </c>
      <c r="N298" s="114">
        <v>55</v>
      </c>
      <c r="O298" s="114">
        <v>57</v>
      </c>
      <c r="P298" s="114">
        <v>60</v>
      </c>
      <c r="Q298" s="114">
        <v>73</v>
      </c>
      <c r="R298" s="114">
        <v>56</v>
      </c>
      <c r="S298" s="114">
        <v>59</v>
      </c>
      <c r="T298" s="114">
        <v>60</v>
      </c>
      <c r="U298" s="114">
        <v>56</v>
      </c>
      <c r="V298" s="114">
        <v>48</v>
      </c>
      <c r="W298" s="114">
        <v>29</v>
      </c>
      <c r="X298" s="114">
        <v>8</v>
      </c>
      <c r="Y298" s="114">
        <v>3</v>
      </c>
      <c r="Z298" s="114">
        <v>1</v>
      </c>
      <c r="AA298" s="115">
        <v>12</v>
      </c>
    </row>
    <row r="299" spans="1:27" ht="16.5" customHeight="1" x14ac:dyDescent="0.15">
      <c r="A299" s="3" t="s">
        <v>86</v>
      </c>
      <c r="B299" s="3" t="s">
        <v>211</v>
      </c>
      <c r="C299" s="111" t="s">
        <v>230</v>
      </c>
      <c r="D299" s="112" t="s">
        <v>1029</v>
      </c>
      <c r="E299" s="113">
        <v>681</v>
      </c>
      <c r="F299" s="114">
        <v>14</v>
      </c>
      <c r="G299" s="114">
        <v>21</v>
      </c>
      <c r="H299" s="114">
        <v>33</v>
      </c>
      <c r="I299" s="114">
        <v>46</v>
      </c>
      <c r="J299" s="114">
        <v>13</v>
      </c>
      <c r="K299" s="114">
        <v>23</v>
      </c>
      <c r="L299" s="114">
        <v>30</v>
      </c>
      <c r="M299" s="114">
        <v>41</v>
      </c>
      <c r="N299" s="114">
        <v>37</v>
      </c>
      <c r="O299" s="114">
        <v>47</v>
      </c>
      <c r="P299" s="114">
        <v>47</v>
      </c>
      <c r="Q299" s="114">
        <v>39</v>
      </c>
      <c r="R299" s="114">
        <v>47</v>
      </c>
      <c r="S299" s="114">
        <v>44</v>
      </c>
      <c r="T299" s="114">
        <v>56</v>
      </c>
      <c r="U299" s="114">
        <v>44</v>
      </c>
      <c r="V299" s="114">
        <v>45</v>
      </c>
      <c r="W299" s="114">
        <v>32</v>
      </c>
      <c r="X299" s="114">
        <v>17</v>
      </c>
      <c r="Y299" s="114">
        <v>4</v>
      </c>
      <c r="Z299" s="114">
        <v>1</v>
      </c>
      <c r="AA299" s="115" t="s">
        <v>1032</v>
      </c>
    </row>
    <row r="300" spans="1:27" ht="16.5" customHeight="1" x14ac:dyDescent="0.15">
      <c r="A300" s="3" t="s">
        <v>107</v>
      </c>
      <c r="B300" s="3" t="s">
        <v>108</v>
      </c>
      <c r="C300" s="111" t="s">
        <v>231</v>
      </c>
      <c r="D300" s="112" t="s">
        <v>1029</v>
      </c>
      <c r="E300" s="113">
        <v>1776</v>
      </c>
      <c r="F300" s="114">
        <v>30</v>
      </c>
      <c r="G300" s="114">
        <v>68</v>
      </c>
      <c r="H300" s="114">
        <v>74</v>
      </c>
      <c r="I300" s="114">
        <v>67</v>
      </c>
      <c r="J300" s="114">
        <v>50</v>
      </c>
      <c r="K300" s="114">
        <v>61</v>
      </c>
      <c r="L300" s="114">
        <v>70</v>
      </c>
      <c r="M300" s="114">
        <v>94</v>
      </c>
      <c r="N300" s="114">
        <v>83</v>
      </c>
      <c r="O300" s="114">
        <v>134</v>
      </c>
      <c r="P300" s="114">
        <v>114</v>
      </c>
      <c r="Q300" s="114">
        <v>137</v>
      </c>
      <c r="R300" s="114">
        <v>127</v>
      </c>
      <c r="S300" s="114">
        <v>157</v>
      </c>
      <c r="T300" s="114">
        <v>180</v>
      </c>
      <c r="U300" s="114">
        <v>134</v>
      </c>
      <c r="V300" s="114">
        <v>83</v>
      </c>
      <c r="W300" s="114">
        <v>84</v>
      </c>
      <c r="X300" s="114">
        <v>26</v>
      </c>
      <c r="Y300" s="114">
        <v>2</v>
      </c>
      <c r="Z300" s="114">
        <v>1</v>
      </c>
      <c r="AA300" s="115" t="s">
        <v>1032</v>
      </c>
    </row>
    <row r="301" spans="1:27" ht="16.5" customHeight="1" x14ac:dyDescent="0.15">
      <c r="A301" s="3" t="s">
        <v>107</v>
      </c>
      <c r="B301" s="3" t="s">
        <v>108</v>
      </c>
      <c r="C301" s="111" t="s">
        <v>232</v>
      </c>
      <c r="D301" s="112" t="s">
        <v>1029</v>
      </c>
      <c r="E301" s="113">
        <v>1431</v>
      </c>
      <c r="F301" s="114">
        <v>42</v>
      </c>
      <c r="G301" s="114">
        <v>53</v>
      </c>
      <c r="H301" s="114">
        <v>51</v>
      </c>
      <c r="I301" s="114">
        <v>72</v>
      </c>
      <c r="J301" s="114">
        <v>43</v>
      </c>
      <c r="K301" s="114">
        <v>62</v>
      </c>
      <c r="L301" s="114">
        <v>53</v>
      </c>
      <c r="M301" s="114">
        <v>69</v>
      </c>
      <c r="N301" s="114">
        <v>70</v>
      </c>
      <c r="O301" s="114">
        <v>102</v>
      </c>
      <c r="P301" s="114">
        <v>106</v>
      </c>
      <c r="Q301" s="114">
        <v>100</v>
      </c>
      <c r="R301" s="114">
        <v>113</v>
      </c>
      <c r="S301" s="114">
        <v>128</v>
      </c>
      <c r="T301" s="114">
        <v>103</v>
      </c>
      <c r="U301" s="114">
        <v>93</v>
      </c>
      <c r="V301" s="114">
        <v>83</v>
      </c>
      <c r="W301" s="114">
        <v>59</v>
      </c>
      <c r="X301" s="114">
        <v>26</v>
      </c>
      <c r="Y301" s="114">
        <v>2</v>
      </c>
      <c r="Z301" s="114" t="s">
        <v>1032</v>
      </c>
      <c r="AA301" s="115">
        <v>1</v>
      </c>
    </row>
    <row r="302" spans="1:27" ht="16.5" customHeight="1" x14ac:dyDescent="0.15">
      <c r="A302" s="3" t="s">
        <v>107</v>
      </c>
      <c r="B302" s="3" t="s">
        <v>108</v>
      </c>
      <c r="C302" s="111" t="s">
        <v>233</v>
      </c>
      <c r="D302" s="112" t="s">
        <v>1029</v>
      </c>
      <c r="E302" s="113">
        <v>1428</v>
      </c>
      <c r="F302" s="114">
        <v>51</v>
      </c>
      <c r="G302" s="114">
        <v>46</v>
      </c>
      <c r="H302" s="114">
        <v>56</v>
      </c>
      <c r="I302" s="114">
        <v>63</v>
      </c>
      <c r="J302" s="114">
        <v>69</v>
      </c>
      <c r="K302" s="114">
        <v>55</v>
      </c>
      <c r="L302" s="114">
        <v>49</v>
      </c>
      <c r="M302" s="114">
        <v>62</v>
      </c>
      <c r="N302" s="114">
        <v>74</v>
      </c>
      <c r="O302" s="114">
        <v>100</v>
      </c>
      <c r="P302" s="114">
        <v>97</v>
      </c>
      <c r="Q302" s="114">
        <v>109</v>
      </c>
      <c r="R302" s="114">
        <v>91</v>
      </c>
      <c r="S302" s="114">
        <v>124</v>
      </c>
      <c r="T302" s="114">
        <v>99</v>
      </c>
      <c r="U302" s="114">
        <v>87</v>
      </c>
      <c r="V302" s="114">
        <v>98</v>
      </c>
      <c r="W302" s="114">
        <v>69</v>
      </c>
      <c r="X302" s="114">
        <v>23</v>
      </c>
      <c r="Y302" s="114">
        <v>4</v>
      </c>
      <c r="Z302" s="114">
        <v>1</v>
      </c>
      <c r="AA302" s="115">
        <v>1</v>
      </c>
    </row>
    <row r="303" spans="1:27" ht="16.5" customHeight="1" x14ac:dyDescent="0.15">
      <c r="A303" s="3" t="s">
        <v>107</v>
      </c>
      <c r="B303" s="3" t="s">
        <v>108</v>
      </c>
      <c r="C303" s="111" t="s">
        <v>234</v>
      </c>
      <c r="D303" s="112" t="s">
        <v>1029</v>
      </c>
      <c r="E303" s="113">
        <v>3163</v>
      </c>
      <c r="F303" s="114">
        <v>100</v>
      </c>
      <c r="G303" s="114">
        <v>119</v>
      </c>
      <c r="H303" s="114">
        <v>118</v>
      </c>
      <c r="I303" s="114">
        <v>121</v>
      </c>
      <c r="J303" s="114">
        <v>76</v>
      </c>
      <c r="K303" s="114">
        <v>118</v>
      </c>
      <c r="L303" s="114">
        <v>135</v>
      </c>
      <c r="M303" s="114">
        <v>157</v>
      </c>
      <c r="N303" s="114">
        <v>193</v>
      </c>
      <c r="O303" s="114">
        <v>237</v>
      </c>
      <c r="P303" s="114">
        <v>223</v>
      </c>
      <c r="Q303" s="114">
        <v>210</v>
      </c>
      <c r="R303" s="114">
        <v>210</v>
      </c>
      <c r="S303" s="114">
        <v>273</v>
      </c>
      <c r="T303" s="114">
        <v>281</v>
      </c>
      <c r="U303" s="114">
        <v>213</v>
      </c>
      <c r="V303" s="114">
        <v>191</v>
      </c>
      <c r="W303" s="114">
        <v>125</v>
      </c>
      <c r="X303" s="114">
        <v>51</v>
      </c>
      <c r="Y303" s="114">
        <v>10</v>
      </c>
      <c r="Z303" s="114">
        <v>1</v>
      </c>
      <c r="AA303" s="115">
        <v>1</v>
      </c>
    </row>
    <row r="304" spans="1:27" ht="16.5" customHeight="1" x14ac:dyDescent="0.15">
      <c r="A304" s="3" t="s">
        <v>107</v>
      </c>
      <c r="B304" s="3" t="s">
        <v>108</v>
      </c>
      <c r="C304" s="111" t="s">
        <v>235</v>
      </c>
      <c r="D304" s="112" t="s">
        <v>1029</v>
      </c>
      <c r="E304" s="113">
        <v>518</v>
      </c>
      <c r="F304" s="114">
        <v>15</v>
      </c>
      <c r="G304" s="114">
        <v>14</v>
      </c>
      <c r="H304" s="114">
        <v>17</v>
      </c>
      <c r="I304" s="114">
        <v>7</v>
      </c>
      <c r="J304" s="114">
        <v>16</v>
      </c>
      <c r="K304" s="114">
        <v>25</v>
      </c>
      <c r="L304" s="114">
        <v>31</v>
      </c>
      <c r="M304" s="114">
        <v>19</v>
      </c>
      <c r="N304" s="114">
        <v>25</v>
      </c>
      <c r="O304" s="114">
        <v>30</v>
      </c>
      <c r="P304" s="114">
        <v>42</v>
      </c>
      <c r="Q304" s="114">
        <v>44</v>
      </c>
      <c r="R304" s="114">
        <v>46</v>
      </c>
      <c r="S304" s="114">
        <v>41</v>
      </c>
      <c r="T304" s="114">
        <v>42</v>
      </c>
      <c r="U304" s="114">
        <v>35</v>
      </c>
      <c r="V304" s="114">
        <v>38</v>
      </c>
      <c r="W304" s="114">
        <v>23</v>
      </c>
      <c r="X304" s="114">
        <v>7</v>
      </c>
      <c r="Y304" s="114">
        <v>1</v>
      </c>
      <c r="Z304" s="114" t="s">
        <v>1032</v>
      </c>
      <c r="AA304" s="115" t="s">
        <v>1032</v>
      </c>
    </row>
    <row r="305" spans="1:27" ht="16.5" customHeight="1" x14ac:dyDescent="0.15">
      <c r="A305" s="3" t="s">
        <v>107</v>
      </c>
      <c r="B305" s="3" t="s">
        <v>108</v>
      </c>
      <c r="C305" s="111" t="s">
        <v>236</v>
      </c>
      <c r="D305" s="112" t="s">
        <v>1029</v>
      </c>
      <c r="E305" s="113">
        <v>1222</v>
      </c>
      <c r="F305" s="114">
        <v>39</v>
      </c>
      <c r="G305" s="114">
        <v>39</v>
      </c>
      <c r="H305" s="114">
        <v>51</v>
      </c>
      <c r="I305" s="114">
        <v>59</v>
      </c>
      <c r="J305" s="114">
        <v>40</v>
      </c>
      <c r="K305" s="114">
        <v>38</v>
      </c>
      <c r="L305" s="114">
        <v>53</v>
      </c>
      <c r="M305" s="114">
        <v>49</v>
      </c>
      <c r="N305" s="114">
        <v>76</v>
      </c>
      <c r="O305" s="114">
        <v>83</v>
      </c>
      <c r="P305" s="114">
        <v>73</v>
      </c>
      <c r="Q305" s="114">
        <v>82</v>
      </c>
      <c r="R305" s="114">
        <v>105</v>
      </c>
      <c r="S305" s="114">
        <v>113</v>
      </c>
      <c r="T305" s="114">
        <v>95</v>
      </c>
      <c r="U305" s="114">
        <v>71</v>
      </c>
      <c r="V305" s="114">
        <v>72</v>
      </c>
      <c r="W305" s="114">
        <v>61</v>
      </c>
      <c r="X305" s="114">
        <v>18</v>
      </c>
      <c r="Y305" s="114">
        <v>5</v>
      </c>
      <c r="Z305" s="114" t="s">
        <v>1032</v>
      </c>
      <c r="AA305" s="115" t="s">
        <v>1032</v>
      </c>
    </row>
    <row r="306" spans="1:27" ht="16.5" customHeight="1" x14ac:dyDescent="0.15">
      <c r="A306" s="3" t="s">
        <v>107</v>
      </c>
      <c r="B306" s="3" t="s">
        <v>108</v>
      </c>
      <c r="C306" s="111" t="s">
        <v>237</v>
      </c>
      <c r="D306" s="112" t="s">
        <v>1029</v>
      </c>
      <c r="E306" s="113">
        <v>1478</v>
      </c>
      <c r="F306" s="114">
        <v>47</v>
      </c>
      <c r="G306" s="114">
        <v>56</v>
      </c>
      <c r="H306" s="114">
        <v>49</v>
      </c>
      <c r="I306" s="114">
        <v>47</v>
      </c>
      <c r="J306" s="114">
        <v>58</v>
      </c>
      <c r="K306" s="114">
        <v>56</v>
      </c>
      <c r="L306" s="114">
        <v>69</v>
      </c>
      <c r="M306" s="114">
        <v>75</v>
      </c>
      <c r="N306" s="114">
        <v>108</v>
      </c>
      <c r="O306" s="114">
        <v>87</v>
      </c>
      <c r="P306" s="114">
        <v>97</v>
      </c>
      <c r="Q306" s="114">
        <v>133</v>
      </c>
      <c r="R306" s="114">
        <v>118</v>
      </c>
      <c r="S306" s="114">
        <v>141</v>
      </c>
      <c r="T306" s="114">
        <v>125</v>
      </c>
      <c r="U306" s="114">
        <v>77</v>
      </c>
      <c r="V306" s="114">
        <v>52</v>
      </c>
      <c r="W306" s="114">
        <v>54</v>
      </c>
      <c r="X306" s="114">
        <v>20</v>
      </c>
      <c r="Y306" s="114">
        <v>2</v>
      </c>
      <c r="Z306" s="114">
        <v>1</v>
      </c>
      <c r="AA306" s="115">
        <v>6</v>
      </c>
    </row>
    <row r="307" spans="1:27" ht="16.5" customHeight="1" x14ac:dyDescent="0.15">
      <c r="A307" s="3" t="s">
        <v>113</v>
      </c>
      <c r="B307" s="3" t="s">
        <v>114</v>
      </c>
      <c r="C307" s="111" t="s">
        <v>238</v>
      </c>
      <c r="D307" s="112" t="s">
        <v>1029</v>
      </c>
      <c r="E307" s="113">
        <v>1285</v>
      </c>
      <c r="F307" s="114">
        <v>67</v>
      </c>
      <c r="G307" s="114">
        <v>62</v>
      </c>
      <c r="H307" s="114">
        <v>54</v>
      </c>
      <c r="I307" s="114">
        <v>44</v>
      </c>
      <c r="J307" s="114">
        <v>59</v>
      </c>
      <c r="K307" s="114">
        <v>80</v>
      </c>
      <c r="L307" s="114">
        <v>93</v>
      </c>
      <c r="M307" s="114">
        <v>88</v>
      </c>
      <c r="N307" s="114">
        <v>85</v>
      </c>
      <c r="O307" s="114">
        <v>94</v>
      </c>
      <c r="P307" s="114">
        <v>85</v>
      </c>
      <c r="Q307" s="114">
        <v>103</v>
      </c>
      <c r="R307" s="114">
        <v>101</v>
      </c>
      <c r="S307" s="114">
        <v>83</v>
      </c>
      <c r="T307" s="114">
        <v>74</v>
      </c>
      <c r="U307" s="114">
        <v>41</v>
      </c>
      <c r="V307" s="114">
        <v>32</v>
      </c>
      <c r="W307" s="114">
        <v>23</v>
      </c>
      <c r="X307" s="114">
        <v>9</v>
      </c>
      <c r="Y307" s="114">
        <v>2</v>
      </c>
      <c r="Z307" s="114" t="s">
        <v>1032</v>
      </c>
      <c r="AA307" s="115">
        <v>6</v>
      </c>
    </row>
    <row r="308" spans="1:27" ht="16.5" customHeight="1" x14ac:dyDescent="0.15">
      <c r="A308" s="3" t="s">
        <v>113</v>
      </c>
      <c r="B308" s="3" t="s">
        <v>114</v>
      </c>
      <c r="C308" s="111" t="s">
        <v>239</v>
      </c>
      <c r="D308" s="112" t="s">
        <v>1029</v>
      </c>
      <c r="E308" s="113">
        <v>1675</v>
      </c>
      <c r="F308" s="114">
        <v>42</v>
      </c>
      <c r="G308" s="114">
        <v>42</v>
      </c>
      <c r="H308" s="114">
        <v>67</v>
      </c>
      <c r="I308" s="114">
        <v>51</v>
      </c>
      <c r="J308" s="114">
        <v>67</v>
      </c>
      <c r="K308" s="114">
        <v>80</v>
      </c>
      <c r="L308" s="114">
        <v>80</v>
      </c>
      <c r="M308" s="114">
        <v>90</v>
      </c>
      <c r="N308" s="114">
        <v>122</v>
      </c>
      <c r="O308" s="114">
        <v>129</v>
      </c>
      <c r="P308" s="114">
        <v>114</v>
      </c>
      <c r="Q308" s="114">
        <v>116</v>
      </c>
      <c r="R308" s="114">
        <v>119</v>
      </c>
      <c r="S308" s="114">
        <v>144</v>
      </c>
      <c r="T308" s="114">
        <v>143</v>
      </c>
      <c r="U308" s="114">
        <v>95</v>
      </c>
      <c r="V308" s="114">
        <v>89</v>
      </c>
      <c r="W308" s="114">
        <v>47</v>
      </c>
      <c r="X308" s="114">
        <v>21</v>
      </c>
      <c r="Y308" s="114">
        <v>3</v>
      </c>
      <c r="Z308" s="114">
        <v>2</v>
      </c>
      <c r="AA308" s="115">
        <v>12</v>
      </c>
    </row>
    <row r="309" spans="1:27" ht="16.5" customHeight="1" x14ac:dyDescent="0.15">
      <c r="A309" s="3" t="s">
        <v>113</v>
      </c>
      <c r="B309" s="3" t="s">
        <v>114</v>
      </c>
      <c r="C309" s="111" t="s">
        <v>240</v>
      </c>
      <c r="D309" s="112" t="s">
        <v>1029</v>
      </c>
      <c r="E309" s="113">
        <v>818</v>
      </c>
      <c r="F309" s="114">
        <v>26</v>
      </c>
      <c r="G309" s="114">
        <v>25</v>
      </c>
      <c r="H309" s="114">
        <v>29</v>
      </c>
      <c r="I309" s="114">
        <v>21</v>
      </c>
      <c r="J309" s="114">
        <v>21</v>
      </c>
      <c r="K309" s="114">
        <v>37</v>
      </c>
      <c r="L309" s="114">
        <v>38</v>
      </c>
      <c r="M309" s="114">
        <v>41</v>
      </c>
      <c r="N309" s="114">
        <v>63</v>
      </c>
      <c r="O309" s="114">
        <v>76</v>
      </c>
      <c r="P309" s="114">
        <v>53</v>
      </c>
      <c r="Q309" s="114">
        <v>54</v>
      </c>
      <c r="R309" s="114">
        <v>55</v>
      </c>
      <c r="S309" s="114">
        <v>66</v>
      </c>
      <c r="T309" s="114">
        <v>57</v>
      </c>
      <c r="U309" s="114">
        <v>56</v>
      </c>
      <c r="V309" s="114">
        <v>42</v>
      </c>
      <c r="W309" s="114">
        <v>37</v>
      </c>
      <c r="X309" s="114">
        <v>14</v>
      </c>
      <c r="Y309" s="114">
        <v>7</v>
      </c>
      <c r="Z309" s="114" t="s">
        <v>1032</v>
      </c>
      <c r="AA309" s="115" t="s">
        <v>1032</v>
      </c>
    </row>
    <row r="310" spans="1:27" ht="16.5" customHeight="1" x14ac:dyDescent="0.15">
      <c r="A310" s="3" t="s">
        <v>113</v>
      </c>
      <c r="B310" s="3" t="s">
        <v>114</v>
      </c>
      <c r="C310" s="111" t="s">
        <v>241</v>
      </c>
      <c r="D310" s="112" t="s">
        <v>1029</v>
      </c>
      <c r="E310" s="113">
        <v>3600</v>
      </c>
      <c r="F310" s="114">
        <v>105</v>
      </c>
      <c r="G310" s="114">
        <v>131</v>
      </c>
      <c r="H310" s="114">
        <v>153</v>
      </c>
      <c r="I310" s="114">
        <v>140</v>
      </c>
      <c r="J310" s="114">
        <v>136</v>
      </c>
      <c r="K310" s="114">
        <v>154</v>
      </c>
      <c r="L310" s="114">
        <v>172</v>
      </c>
      <c r="M310" s="114">
        <v>206</v>
      </c>
      <c r="N310" s="114">
        <v>232</v>
      </c>
      <c r="O310" s="114">
        <v>290</v>
      </c>
      <c r="P310" s="114">
        <v>230</v>
      </c>
      <c r="Q310" s="114">
        <v>255</v>
      </c>
      <c r="R310" s="114">
        <v>264</v>
      </c>
      <c r="S310" s="114">
        <v>293</v>
      </c>
      <c r="T310" s="114">
        <v>304</v>
      </c>
      <c r="U310" s="114">
        <v>208</v>
      </c>
      <c r="V310" s="114">
        <v>161</v>
      </c>
      <c r="W310" s="114">
        <v>113</v>
      </c>
      <c r="X310" s="114">
        <v>45</v>
      </c>
      <c r="Y310" s="114">
        <v>8</v>
      </c>
      <c r="Z310" s="114" t="s">
        <v>1032</v>
      </c>
      <c r="AA310" s="115" t="s">
        <v>1032</v>
      </c>
    </row>
    <row r="311" spans="1:27" ht="16.5" customHeight="1" x14ac:dyDescent="0.15">
      <c r="A311" s="3" t="s">
        <v>113</v>
      </c>
      <c r="B311" s="3" t="s">
        <v>114</v>
      </c>
      <c r="C311" s="111" t="s">
        <v>242</v>
      </c>
      <c r="D311" s="112" t="s">
        <v>1029</v>
      </c>
      <c r="E311" s="113">
        <v>2098</v>
      </c>
      <c r="F311" s="114">
        <v>56</v>
      </c>
      <c r="G311" s="114">
        <v>84</v>
      </c>
      <c r="H311" s="114">
        <v>78</v>
      </c>
      <c r="I311" s="114">
        <v>55</v>
      </c>
      <c r="J311" s="114">
        <v>64</v>
      </c>
      <c r="K311" s="114">
        <v>109</v>
      </c>
      <c r="L311" s="114">
        <v>101</v>
      </c>
      <c r="M311" s="114">
        <v>145</v>
      </c>
      <c r="N311" s="114">
        <v>140</v>
      </c>
      <c r="O311" s="114">
        <v>127</v>
      </c>
      <c r="P311" s="114">
        <v>111</v>
      </c>
      <c r="Q311" s="114">
        <v>137</v>
      </c>
      <c r="R311" s="114">
        <v>183</v>
      </c>
      <c r="S311" s="114">
        <v>214</v>
      </c>
      <c r="T311" s="114">
        <v>138</v>
      </c>
      <c r="U311" s="114">
        <v>90</v>
      </c>
      <c r="V311" s="114">
        <v>78</v>
      </c>
      <c r="W311" s="114">
        <v>64</v>
      </c>
      <c r="X311" s="114">
        <v>22</v>
      </c>
      <c r="Y311" s="114">
        <v>7</v>
      </c>
      <c r="Z311" s="114" t="s">
        <v>1032</v>
      </c>
      <c r="AA311" s="115">
        <v>95</v>
      </c>
    </row>
    <row r="312" spans="1:27" ht="16.5" customHeight="1" x14ac:dyDescent="0.15">
      <c r="A312" s="3" t="s">
        <v>113</v>
      </c>
      <c r="B312" s="3" t="s">
        <v>114</v>
      </c>
      <c r="C312" s="111" t="s">
        <v>243</v>
      </c>
      <c r="D312" s="112" t="s">
        <v>1029</v>
      </c>
      <c r="E312" s="113">
        <v>1284</v>
      </c>
      <c r="F312" s="114">
        <v>38</v>
      </c>
      <c r="G312" s="114">
        <v>44</v>
      </c>
      <c r="H312" s="114">
        <v>51</v>
      </c>
      <c r="I312" s="114">
        <v>40</v>
      </c>
      <c r="J312" s="114">
        <v>26</v>
      </c>
      <c r="K312" s="114">
        <v>61</v>
      </c>
      <c r="L312" s="114">
        <v>68</v>
      </c>
      <c r="M312" s="114">
        <v>75</v>
      </c>
      <c r="N312" s="114">
        <v>87</v>
      </c>
      <c r="O312" s="114">
        <v>106</v>
      </c>
      <c r="P312" s="114">
        <v>80</v>
      </c>
      <c r="Q312" s="114">
        <v>80</v>
      </c>
      <c r="R312" s="114">
        <v>104</v>
      </c>
      <c r="S312" s="114">
        <v>130</v>
      </c>
      <c r="T312" s="114">
        <v>100</v>
      </c>
      <c r="U312" s="114">
        <v>56</v>
      </c>
      <c r="V312" s="114">
        <v>71</v>
      </c>
      <c r="W312" s="114">
        <v>44</v>
      </c>
      <c r="X312" s="114">
        <v>22</v>
      </c>
      <c r="Y312" s="114">
        <v>1</v>
      </c>
      <c r="Z312" s="114" t="s">
        <v>1032</v>
      </c>
      <c r="AA312" s="115" t="s">
        <v>1032</v>
      </c>
    </row>
    <row r="313" spans="1:27" ht="16.5" customHeight="1" x14ac:dyDescent="0.15">
      <c r="A313" s="3" t="s">
        <v>113</v>
      </c>
      <c r="B313" s="3" t="s">
        <v>114</v>
      </c>
      <c r="C313" s="111" t="s">
        <v>244</v>
      </c>
      <c r="D313" s="112" t="s">
        <v>1029</v>
      </c>
      <c r="E313" s="113">
        <v>994</v>
      </c>
      <c r="F313" s="114">
        <v>33</v>
      </c>
      <c r="G313" s="114">
        <v>28</v>
      </c>
      <c r="H313" s="114">
        <v>33</v>
      </c>
      <c r="I313" s="114">
        <v>19</v>
      </c>
      <c r="J313" s="114">
        <v>39</v>
      </c>
      <c r="K313" s="114">
        <v>46</v>
      </c>
      <c r="L313" s="114">
        <v>49</v>
      </c>
      <c r="M313" s="114">
        <v>54</v>
      </c>
      <c r="N313" s="114">
        <v>68</v>
      </c>
      <c r="O313" s="114">
        <v>73</v>
      </c>
      <c r="P313" s="114">
        <v>70</v>
      </c>
      <c r="Q313" s="114">
        <v>63</v>
      </c>
      <c r="R313" s="114">
        <v>62</v>
      </c>
      <c r="S313" s="114">
        <v>93</v>
      </c>
      <c r="T313" s="114">
        <v>89</v>
      </c>
      <c r="U313" s="114">
        <v>60</v>
      </c>
      <c r="V313" s="114">
        <v>59</v>
      </c>
      <c r="W313" s="114">
        <v>35</v>
      </c>
      <c r="X313" s="114">
        <v>18</v>
      </c>
      <c r="Y313" s="114">
        <v>2</v>
      </c>
      <c r="Z313" s="114">
        <v>1</v>
      </c>
      <c r="AA313" s="115" t="s">
        <v>1032</v>
      </c>
    </row>
    <row r="314" spans="1:27" ht="16.5" customHeight="1" x14ac:dyDescent="0.15">
      <c r="A314" s="3" t="s">
        <v>113</v>
      </c>
      <c r="B314" s="3" t="s">
        <v>114</v>
      </c>
      <c r="C314" s="111" t="s">
        <v>245</v>
      </c>
      <c r="D314" s="112" t="s">
        <v>1029</v>
      </c>
      <c r="E314" s="113">
        <v>1188</v>
      </c>
      <c r="F314" s="114">
        <v>29</v>
      </c>
      <c r="G314" s="114">
        <v>58</v>
      </c>
      <c r="H314" s="114">
        <v>51</v>
      </c>
      <c r="I314" s="114">
        <v>41</v>
      </c>
      <c r="J314" s="114">
        <v>39</v>
      </c>
      <c r="K314" s="114">
        <v>43</v>
      </c>
      <c r="L314" s="114">
        <v>43</v>
      </c>
      <c r="M314" s="114">
        <v>65</v>
      </c>
      <c r="N314" s="114">
        <v>76</v>
      </c>
      <c r="O314" s="114">
        <v>70</v>
      </c>
      <c r="P314" s="114">
        <v>79</v>
      </c>
      <c r="Q314" s="114">
        <v>95</v>
      </c>
      <c r="R314" s="114">
        <v>106</v>
      </c>
      <c r="S314" s="114">
        <v>104</v>
      </c>
      <c r="T314" s="114">
        <v>80</v>
      </c>
      <c r="U314" s="114">
        <v>62</v>
      </c>
      <c r="V314" s="114">
        <v>59</v>
      </c>
      <c r="W314" s="114">
        <v>57</v>
      </c>
      <c r="X314" s="114">
        <v>30</v>
      </c>
      <c r="Y314" s="114">
        <v>1</v>
      </c>
      <c r="Z314" s="114" t="s">
        <v>1032</v>
      </c>
      <c r="AA314" s="115" t="s">
        <v>1032</v>
      </c>
    </row>
    <row r="315" spans="1:27" ht="16.5" customHeight="1" x14ac:dyDescent="0.15">
      <c r="A315" s="3" t="s">
        <v>113</v>
      </c>
      <c r="B315" s="3" t="s">
        <v>114</v>
      </c>
      <c r="C315" s="111" t="s">
        <v>246</v>
      </c>
      <c r="D315" s="112" t="s">
        <v>1029</v>
      </c>
      <c r="E315" s="113">
        <v>1290</v>
      </c>
      <c r="F315" s="114">
        <v>38</v>
      </c>
      <c r="G315" s="114">
        <v>45</v>
      </c>
      <c r="H315" s="114">
        <v>53</v>
      </c>
      <c r="I315" s="114">
        <v>31</v>
      </c>
      <c r="J315" s="114">
        <v>49</v>
      </c>
      <c r="K315" s="114">
        <v>81</v>
      </c>
      <c r="L315" s="114">
        <v>74</v>
      </c>
      <c r="M315" s="114">
        <v>86</v>
      </c>
      <c r="N315" s="114">
        <v>103</v>
      </c>
      <c r="O315" s="114">
        <v>118</v>
      </c>
      <c r="P315" s="114">
        <v>94</v>
      </c>
      <c r="Q315" s="114">
        <v>102</v>
      </c>
      <c r="R315" s="114">
        <v>111</v>
      </c>
      <c r="S315" s="114">
        <v>112</v>
      </c>
      <c r="T315" s="114">
        <v>82</v>
      </c>
      <c r="U315" s="114">
        <v>39</v>
      </c>
      <c r="V315" s="114">
        <v>34</v>
      </c>
      <c r="W315" s="114">
        <v>24</v>
      </c>
      <c r="X315" s="114">
        <v>12</v>
      </c>
      <c r="Y315" s="114">
        <v>2</v>
      </c>
      <c r="Z315" s="114" t="s">
        <v>1032</v>
      </c>
      <c r="AA315" s="115" t="s">
        <v>1032</v>
      </c>
    </row>
    <row r="316" spans="1:27" ht="16.5" customHeight="1" x14ac:dyDescent="0.15">
      <c r="A316" s="3" t="s">
        <v>104</v>
      </c>
      <c r="B316" s="3" t="s">
        <v>98</v>
      </c>
      <c r="C316" s="111" t="s">
        <v>247</v>
      </c>
      <c r="D316" s="112" t="s">
        <v>1029</v>
      </c>
      <c r="E316" s="113">
        <v>9063</v>
      </c>
      <c r="F316" s="114">
        <v>272</v>
      </c>
      <c r="G316" s="114">
        <v>329</v>
      </c>
      <c r="H316" s="114">
        <v>389</v>
      </c>
      <c r="I316" s="114">
        <v>388</v>
      </c>
      <c r="J316" s="114">
        <v>346</v>
      </c>
      <c r="K316" s="114">
        <v>368</v>
      </c>
      <c r="L316" s="114">
        <v>484</v>
      </c>
      <c r="M316" s="114">
        <v>513</v>
      </c>
      <c r="N316" s="114">
        <v>578</v>
      </c>
      <c r="O316" s="114">
        <v>628</v>
      </c>
      <c r="P316" s="114">
        <v>569</v>
      </c>
      <c r="Q316" s="114">
        <v>650</v>
      </c>
      <c r="R316" s="114">
        <v>665</v>
      </c>
      <c r="S316" s="114">
        <v>701</v>
      </c>
      <c r="T316" s="114">
        <v>794</v>
      </c>
      <c r="U316" s="114">
        <v>507</v>
      </c>
      <c r="V316" s="114">
        <v>435</v>
      </c>
      <c r="W316" s="114">
        <v>308</v>
      </c>
      <c r="X316" s="114">
        <v>111</v>
      </c>
      <c r="Y316" s="114">
        <v>15</v>
      </c>
      <c r="Z316" s="114">
        <v>1</v>
      </c>
      <c r="AA316" s="115">
        <v>12</v>
      </c>
    </row>
    <row r="317" spans="1:27" ht="16.5" customHeight="1" x14ac:dyDescent="0.15">
      <c r="A317" s="3" t="s">
        <v>104</v>
      </c>
      <c r="B317" s="3" t="s">
        <v>98</v>
      </c>
      <c r="C317" s="111" t="s">
        <v>248</v>
      </c>
      <c r="D317" s="112" t="s">
        <v>1029</v>
      </c>
      <c r="E317" s="113">
        <v>2096</v>
      </c>
      <c r="F317" s="114">
        <v>54</v>
      </c>
      <c r="G317" s="114">
        <v>62</v>
      </c>
      <c r="H317" s="114">
        <v>63</v>
      </c>
      <c r="I317" s="114">
        <v>63</v>
      </c>
      <c r="J317" s="114">
        <v>67</v>
      </c>
      <c r="K317" s="114">
        <v>86</v>
      </c>
      <c r="L317" s="114">
        <v>90</v>
      </c>
      <c r="M317" s="114">
        <v>85</v>
      </c>
      <c r="N317" s="114">
        <v>101</v>
      </c>
      <c r="O317" s="114">
        <v>146</v>
      </c>
      <c r="P317" s="114">
        <v>116</v>
      </c>
      <c r="Q317" s="114">
        <v>153</v>
      </c>
      <c r="R317" s="114">
        <v>149</v>
      </c>
      <c r="S317" s="114">
        <v>194</v>
      </c>
      <c r="T317" s="114">
        <v>228</v>
      </c>
      <c r="U317" s="114">
        <v>144</v>
      </c>
      <c r="V317" s="114">
        <v>125</v>
      </c>
      <c r="W317" s="114">
        <v>80</v>
      </c>
      <c r="X317" s="114">
        <v>32</v>
      </c>
      <c r="Y317" s="114">
        <v>12</v>
      </c>
      <c r="Z317" s="114">
        <v>1</v>
      </c>
      <c r="AA317" s="115">
        <v>45</v>
      </c>
    </row>
    <row r="318" spans="1:27" ht="16.5" customHeight="1" x14ac:dyDescent="0.15">
      <c r="A318" s="3" t="s">
        <v>104</v>
      </c>
      <c r="B318" s="3" t="s">
        <v>105</v>
      </c>
      <c r="C318" s="111" t="s">
        <v>249</v>
      </c>
      <c r="D318" s="112" t="s">
        <v>1029</v>
      </c>
      <c r="E318" s="113">
        <v>5672</v>
      </c>
      <c r="F318" s="114">
        <v>214</v>
      </c>
      <c r="G318" s="114">
        <v>232</v>
      </c>
      <c r="H318" s="114">
        <v>241</v>
      </c>
      <c r="I318" s="114">
        <v>189</v>
      </c>
      <c r="J318" s="114">
        <v>210</v>
      </c>
      <c r="K318" s="114">
        <v>284</v>
      </c>
      <c r="L318" s="114">
        <v>346</v>
      </c>
      <c r="M318" s="114">
        <v>338</v>
      </c>
      <c r="N318" s="114">
        <v>375</v>
      </c>
      <c r="O318" s="114">
        <v>422</v>
      </c>
      <c r="P318" s="114">
        <v>360</v>
      </c>
      <c r="Q318" s="114">
        <v>386</v>
      </c>
      <c r="R318" s="114">
        <v>397</v>
      </c>
      <c r="S318" s="114">
        <v>457</v>
      </c>
      <c r="T318" s="114">
        <v>438</v>
      </c>
      <c r="U318" s="114">
        <v>300</v>
      </c>
      <c r="V318" s="114">
        <v>240</v>
      </c>
      <c r="W318" s="114">
        <v>153</v>
      </c>
      <c r="X318" s="114">
        <v>64</v>
      </c>
      <c r="Y318" s="114">
        <v>7</v>
      </c>
      <c r="Z318" s="114" t="s">
        <v>1032</v>
      </c>
      <c r="AA318" s="115">
        <v>19</v>
      </c>
    </row>
    <row r="319" spans="1:27" ht="16.5" customHeight="1" x14ac:dyDescent="0.15">
      <c r="A319" s="3" t="s">
        <v>104</v>
      </c>
      <c r="B319" s="3" t="s">
        <v>105</v>
      </c>
      <c r="C319" s="111" t="s">
        <v>250</v>
      </c>
      <c r="D319" s="112" t="s">
        <v>1029</v>
      </c>
      <c r="E319" s="113">
        <v>1882</v>
      </c>
      <c r="F319" s="114">
        <v>67</v>
      </c>
      <c r="G319" s="114">
        <v>92</v>
      </c>
      <c r="H319" s="114">
        <v>88</v>
      </c>
      <c r="I319" s="114">
        <v>65</v>
      </c>
      <c r="J319" s="114">
        <v>56</v>
      </c>
      <c r="K319" s="114">
        <v>70</v>
      </c>
      <c r="L319" s="114">
        <v>84</v>
      </c>
      <c r="M319" s="114">
        <v>87</v>
      </c>
      <c r="N319" s="114">
        <v>105</v>
      </c>
      <c r="O319" s="114">
        <v>133</v>
      </c>
      <c r="P319" s="114">
        <v>106</v>
      </c>
      <c r="Q319" s="114">
        <v>132</v>
      </c>
      <c r="R319" s="114">
        <v>134</v>
      </c>
      <c r="S319" s="114">
        <v>137</v>
      </c>
      <c r="T319" s="114">
        <v>164</v>
      </c>
      <c r="U319" s="114">
        <v>107</v>
      </c>
      <c r="V319" s="114">
        <v>102</v>
      </c>
      <c r="W319" s="114">
        <v>76</v>
      </c>
      <c r="X319" s="114">
        <v>32</v>
      </c>
      <c r="Y319" s="114">
        <v>9</v>
      </c>
      <c r="Z319" s="114">
        <v>1</v>
      </c>
      <c r="AA319" s="115">
        <v>35</v>
      </c>
    </row>
    <row r="320" spans="1:27" ht="16.5" customHeight="1" x14ac:dyDescent="0.15">
      <c r="A320" s="3" t="s">
        <v>104</v>
      </c>
      <c r="B320" s="3" t="s">
        <v>105</v>
      </c>
      <c r="C320" s="111" t="s">
        <v>251</v>
      </c>
      <c r="D320" s="112" t="s">
        <v>1029</v>
      </c>
      <c r="E320" s="113">
        <v>2207</v>
      </c>
      <c r="F320" s="114">
        <v>86</v>
      </c>
      <c r="G320" s="114">
        <v>98</v>
      </c>
      <c r="H320" s="114">
        <v>90</v>
      </c>
      <c r="I320" s="114">
        <v>59</v>
      </c>
      <c r="J320" s="114">
        <v>57</v>
      </c>
      <c r="K320" s="114">
        <v>91</v>
      </c>
      <c r="L320" s="114">
        <v>125</v>
      </c>
      <c r="M320" s="114">
        <v>117</v>
      </c>
      <c r="N320" s="114">
        <v>137</v>
      </c>
      <c r="O320" s="114">
        <v>157</v>
      </c>
      <c r="P320" s="114">
        <v>113</v>
      </c>
      <c r="Q320" s="114">
        <v>162</v>
      </c>
      <c r="R320" s="114">
        <v>153</v>
      </c>
      <c r="S320" s="114">
        <v>193</v>
      </c>
      <c r="T320" s="114">
        <v>186</v>
      </c>
      <c r="U320" s="114">
        <v>140</v>
      </c>
      <c r="V320" s="114">
        <v>112</v>
      </c>
      <c r="W320" s="114">
        <v>85</v>
      </c>
      <c r="X320" s="114">
        <v>36</v>
      </c>
      <c r="Y320" s="114">
        <v>6</v>
      </c>
      <c r="Z320" s="114" t="s">
        <v>1032</v>
      </c>
      <c r="AA320" s="115">
        <v>4</v>
      </c>
    </row>
    <row r="321" spans="1:27" ht="16.5" customHeight="1" x14ac:dyDescent="0.15">
      <c r="A321" s="3" t="s">
        <v>104</v>
      </c>
      <c r="B321" s="3" t="s">
        <v>98</v>
      </c>
      <c r="C321" s="111" t="s">
        <v>252</v>
      </c>
      <c r="D321" s="112" t="s">
        <v>1029</v>
      </c>
      <c r="E321" s="113">
        <v>2241</v>
      </c>
      <c r="F321" s="114">
        <v>76</v>
      </c>
      <c r="G321" s="114">
        <v>99</v>
      </c>
      <c r="H321" s="114">
        <v>95</v>
      </c>
      <c r="I321" s="114">
        <v>86</v>
      </c>
      <c r="J321" s="114">
        <v>55</v>
      </c>
      <c r="K321" s="114">
        <v>63</v>
      </c>
      <c r="L321" s="114">
        <v>107</v>
      </c>
      <c r="M321" s="114">
        <v>126</v>
      </c>
      <c r="N321" s="114">
        <v>122</v>
      </c>
      <c r="O321" s="114">
        <v>148</v>
      </c>
      <c r="P321" s="114">
        <v>137</v>
      </c>
      <c r="Q321" s="114">
        <v>157</v>
      </c>
      <c r="R321" s="114">
        <v>166</v>
      </c>
      <c r="S321" s="114">
        <v>203</v>
      </c>
      <c r="T321" s="114">
        <v>207</v>
      </c>
      <c r="U321" s="114">
        <v>153</v>
      </c>
      <c r="V321" s="114">
        <v>115</v>
      </c>
      <c r="W321" s="114">
        <v>90</v>
      </c>
      <c r="X321" s="114">
        <v>24</v>
      </c>
      <c r="Y321" s="114">
        <v>6</v>
      </c>
      <c r="Z321" s="114">
        <v>2</v>
      </c>
      <c r="AA321" s="115">
        <v>4</v>
      </c>
    </row>
    <row r="322" spans="1:27" ht="16.5" customHeight="1" x14ac:dyDescent="0.15">
      <c r="A322" s="3" t="s">
        <v>104</v>
      </c>
      <c r="B322" s="3" t="s">
        <v>98</v>
      </c>
      <c r="C322" s="111" t="s">
        <v>253</v>
      </c>
      <c r="D322" s="112" t="s">
        <v>1029</v>
      </c>
      <c r="E322" s="113">
        <v>1281</v>
      </c>
      <c r="F322" s="114">
        <v>40</v>
      </c>
      <c r="G322" s="114">
        <v>43</v>
      </c>
      <c r="H322" s="114">
        <v>44</v>
      </c>
      <c r="I322" s="114">
        <v>45</v>
      </c>
      <c r="J322" s="114">
        <v>35</v>
      </c>
      <c r="K322" s="114">
        <v>39</v>
      </c>
      <c r="L322" s="114">
        <v>53</v>
      </c>
      <c r="M322" s="114">
        <v>75</v>
      </c>
      <c r="N322" s="114">
        <v>66</v>
      </c>
      <c r="O322" s="114">
        <v>72</v>
      </c>
      <c r="P322" s="114">
        <v>82</v>
      </c>
      <c r="Q322" s="114">
        <v>98</v>
      </c>
      <c r="R322" s="114">
        <v>87</v>
      </c>
      <c r="S322" s="114">
        <v>105</v>
      </c>
      <c r="T322" s="114">
        <v>119</v>
      </c>
      <c r="U322" s="114">
        <v>91</v>
      </c>
      <c r="V322" s="114">
        <v>88</v>
      </c>
      <c r="W322" s="114">
        <v>56</v>
      </c>
      <c r="X322" s="114">
        <v>29</v>
      </c>
      <c r="Y322" s="114">
        <v>11</v>
      </c>
      <c r="Z322" s="114">
        <v>3</v>
      </c>
      <c r="AA322" s="115" t="s">
        <v>1032</v>
      </c>
    </row>
    <row r="323" spans="1:27" ht="16.5" customHeight="1" x14ac:dyDescent="0.15">
      <c r="A323" s="3" t="s">
        <v>122</v>
      </c>
      <c r="B323" s="3" t="s">
        <v>123</v>
      </c>
      <c r="C323" s="111" t="s">
        <v>254</v>
      </c>
      <c r="D323" s="112" t="s">
        <v>1029</v>
      </c>
      <c r="E323" s="113">
        <v>2296</v>
      </c>
      <c r="F323" s="114">
        <v>66</v>
      </c>
      <c r="G323" s="114">
        <v>84</v>
      </c>
      <c r="H323" s="114">
        <v>109</v>
      </c>
      <c r="I323" s="114">
        <v>58</v>
      </c>
      <c r="J323" s="114">
        <v>66</v>
      </c>
      <c r="K323" s="114">
        <v>102</v>
      </c>
      <c r="L323" s="114">
        <v>109</v>
      </c>
      <c r="M323" s="114">
        <v>116</v>
      </c>
      <c r="N323" s="114">
        <v>123</v>
      </c>
      <c r="O323" s="114">
        <v>181</v>
      </c>
      <c r="P323" s="114">
        <v>149</v>
      </c>
      <c r="Q323" s="114">
        <v>148</v>
      </c>
      <c r="R323" s="114">
        <v>160</v>
      </c>
      <c r="S323" s="114">
        <v>191</v>
      </c>
      <c r="T323" s="114">
        <v>205</v>
      </c>
      <c r="U323" s="114">
        <v>154</v>
      </c>
      <c r="V323" s="114">
        <v>141</v>
      </c>
      <c r="W323" s="114">
        <v>94</v>
      </c>
      <c r="X323" s="114">
        <v>29</v>
      </c>
      <c r="Y323" s="114">
        <v>8</v>
      </c>
      <c r="Z323" s="114">
        <v>2</v>
      </c>
      <c r="AA323" s="115">
        <v>1</v>
      </c>
    </row>
    <row r="324" spans="1:27" ht="16.5" customHeight="1" x14ac:dyDescent="0.15">
      <c r="A324" s="3" t="s">
        <v>122</v>
      </c>
      <c r="B324" s="3" t="s">
        <v>123</v>
      </c>
      <c r="C324" s="111" t="s">
        <v>255</v>
      </c>
      <c r="D324" s="112" t="s">
        <v>1029</v>
      </c>
      <c r="E324" s="113">
        <v>9337</v>
      </c>
      <c r="F324" s="114">
        <v>296</v>
      </c>
      <c r="G324" s="114">
        <v>340</v>
      </c>
      <c r="H324" s="114">
        <v>384</v>
      </c>
      <c r="I324" s="114">
        <v>377</v>
      </c>
      <c r="J324" s="114">
        <v>364</v>
      </c>
      <c r="K324" s="114">
        <v>393</v>
      </c>
      <c r="L324" s="114">
        <v>409</v>
      </c>
      <c r="M324" s="114">
        <v>490</v>
      </c>
      <c r="N324" s="114">
        <v>527</v>
      </c>
      <c r="O324" s="114">
        <v>624</v>
      </c>
      <c r="P324" s="114">
        <v>589</v>
      </c>
      <c r="Q324" s="114">
        <v>624</v>
      </c>
      <c r="R324" s="114">
        <v>575</v>
      </c>
      <c r="S324" s="114">
        <v>701</v>
      </c>
      <c r="T324" s="114">
        <v>753</v>
      </c>
      <c r="U324" s="114">
        <v>564</v>
      </c>
      <c r="V324" s="114">
        <v>506</v>
      </c>
      <c r="W324" s="114">
        <v>350</v>
      </c>
      <c r="X324" s="114">
        <v>146</v>
      </c>
      <c r="Y324" s="114">
        <v>15</v>
      </c>
      <c r="Z324" s="114">
        <v>6</v>
      </c>
      <c r="AA324" s="115">
        <v>304</v>
      </c>
    </row>
    <row r="325" spans="1:27" ht="16.5" customHeight="1" x14ac:dyDescent="0.15">
      <c r="A325" s="3" t="s">
        <v>122</v>
      </c>
      <c r="B325" s="3" t="s">
        <v>123</v>
      </c>
      <c r="C325" s="111" t="s">
        <v>256</v>
      </c>
      <c r="D325" s="112" t="s">
        <v>1029</v>
      </c>
      <c r="E325" s="113">
        <v>3947</v>
      </c>
      <c r="F325" s="114">
        <v>113</v>
      </c>
      <c r="G325" s="114">
        <v>124</v>
      </c>
      <c r="H325" s="114">
        <v>154</v>
      </c>
      <c r="I325" s="114">
        <v>153</v>
      </c>
      <c r="J325" s="114">
        <v>135</v>
      </c>
      <c r="K325" s="114">
        <v>191</v>
      </c>
      <c r="L325" s="114">
        <v>167</v>
      </c>
      <c r="M325" s="114">
        <v>183</v>
      </c>
      <c r="N325" s="114">
        <v>250</v>
      </c>
      <c r="O325" s="114">
        <v>250</v>
      </c>
      <c r="P325" s="114">
        <v>264</v>
      </c>
      <c r="Q325" s="114">
        <v>297</v>
      </c>
      <c r="R325" s="114">
        <v>296</v>
      </c>
      <c r="S325" s="114">
        <v>343</v>
      </c>
      <c r="T325" s="114">
        <v>337</v>
      </c>
      <c r="U325" s="114">
        <v>221</v>
      </c>
      <c r="V325" s="114">
        <v>222</v>
      </c>
      <c r="W325" s="114">
        <v>157</v>
      </c>
      <c r="X325" s="114">
        <v>72</v>
      </c>
      <c r="Y325" s="114">
        <v>16</v>
      </c>
      <c r="Z325" s="114">
        <v>2</v>
      </c>
      <c r="AA325" s="115" t="s">
        <v>1032</v>
      </c>
    </row>
    <row r="326" spans="1:27" ht="16.5" customHeight="1" x14ac:dyDescent="0.15">
      <c r="A326" s="3" t="s">
        <v>122</v>
      </c>
      <c r="B326" s="3" t="s">
        <v>123</v>
      </c>
      <c r="C326" s="111" t="s">
        <v>257</v>
      </c>
      <c r="D326" s="112" t="s">
        <v>1029</v>
      </c>
      <c r="E326" s="113">
        <v>1177</v>
      </c>
      <c r="F326" s="114">
        <v>31</v>
      </c>
      <c r="G326" s="114">
        <v>42</v>
      </c>
      <c r="H326" s="114">
        <v>33</v>
      </c>
      <c r="I326" s="114">
        <v>27</v>
      </c>
      <c r="J326" s="114">
        <v>31</v>
      </c>
      <c r="K326" s="114">
        <v>52</v>
      </c>
      <c r="L326" s="114">
        <v>62</v>
      </c>
      <c r="M326" s="114">
        <v>54</v>
      </c>
      <c r="N326" s="114">
        <v>47</v>
      </c>
      <c r="O326" s="114">
        <v>80</v>
      </c>
      <c r="P326" s="114">
        <v>74</v>
      </c>
      <c r="Q326" s="114">
        <v>88</v>
      </c>
      <c r="R326" s="114">
        <v>92</v>
      </c>
      <c r="S326" s="114">
        <v>108</v>
      </c>
      <c r="T326" s="114">
        <v>106</v>
      </c>
      <c r="U326" s="114">
        <v>83</v>
      </c>
      <c r="V326" s="114">
        <v>78</v>
      </c>
      <c r="W326" s="114">
        <v>53</v>
      </c>
      <c r="X326" s="114">
        <v>25</v>
      </c>
      <c r="Y326" s="114">
        <v>11</v>
      </c>
      <c r="Z326" s="114" t="s">
        <v>1032</v>
      </c>
      <c r="AA326" s="115" t="s">
        <v>1032</v>
      </c>
    </row>
    <row r="327" spans="1:27" ht="16.5" customHeight="1" x14ac:dyDescent="0.15">
      <c r="A327" s="3" t="s">
        <v>122</v>
      </c>
      <c r="B327" s="3" t="s">
        <v>123</v>
      </c>
      <c r="C327" s="111" t="s">
        <v>258</v>
      </c>
      <c r="D327" s="112" t="s">
        <v>1029</v>
      </c>
      <c r="E327" s="113">
        <v>1768</v>
      </c>
      <c r="F327" s="114">
        <v>71</v>
      </c>
      <c r="G327" s="114">
        <v>76</v>
      </c>
      <c r="H327" s="114">
        <v>84</v>
      </c>
      <c r="I327" s="114">
        <v>61</v>
      </c>
      <c r="J327" s="114">
        <v>54</v>
      </c>
      <c r="K327" s="114">
        <v>89</v>
      </c>
      <c r="L327" s="114">
        <v>100</v>
      </c>
      <c r="M327" s="114">
        <v>107</v>
      </c>
      <c r="N327" s="114">
        <v>110</v>
      </c>
      <c r="O327" s="114">
        <v>122</v>
      </c>
      <c r="P327" s="114">
        <v>127</v>
      </c>
      <c r="Q327" s="114">
        <v>130</v>
      </c>
      <c r="R327" s="114">
        <v>140</v>
      </c>
      <c r="S327" s="114">
        <v>128</v>
      </c>
      <c r="T327" s="114">
        <v>133</v>
      </c>
      <c r="U327" s="114">
        <v>79</v>
      </c>
      <c r="V327" s="114">
        <v>84</v>
      </c>
      <c r="W327" s="114">
        <v>54</v>
      </c>
      <c r="X327" s="114">
        <v>14</v>
      </c>
      <c r="Y327" s="114">
        <v>5</v>
      </c>
      <c r="Z327" s="114" t="s">
        <v>1032</v>
      </c>
      <c r="AA327" s="115" t="s">
        <v>1032</v>
      </c>
    </row>
    <row r="328" spans="1:27" ht="16.5" customHeight="1" x14ac:dyDescent="0.15">
      <c r="A328" s="3" t="s">
        <v>122</v>
      </c>
      <c r="B328" s="3" t="s">
        <v>123</v>
      </c>
      <c r="C328" s="111" t="s">
        <v>259</v>
      </c>
      <c r="D328" s="112" t="s">
        <v>1029</v>
      </c>
      <c r="E328" s="113">
        <v>520</v>
      </c>
      <c r="F328" s="114">
        <v>19</v>
      </c>
      <c r="G328" s="114">
        <v>15</v>
      </c>
      <c r="H328" s="114">
        <v>22</v>
      </c>
      <c r="I328" s="114">
        <v>8</v>
      </c>
      <c r="J328" s="114">
        <v>27</v>
      </c>
      <c r="K328" s="114">
        <v>26</v>
      </c>
      <c r="L328" s="114">
        <v>27</v>
      </c>
      <c r="M328" s="114">
        <v>44</v>
      </c>
      <c r="N328" s="114">
        <v>48</v>
      </c>
      <c r="O328" s="114">
        <v>35</v>
      </c>
      <c r="P328" s="114">
        <v>28</v>
      </c>
      <c r="Q328" s="114">
        <v>45</v>
      </c>
      <c r="R328" s="114">
        <v>33</v>
      </c>
      <c r="S328" s="114">
        <v>41</v>
      </c>
      <c r="T328" s="114">
        <v>23</v>
      </c>
      <c r="U328" s="114">
        <v>26</v>
      </c>
      <c r="V328" s="114">
        <v>24</v>
      </c>
      <c r="W328" s="114">
        <v>17</v>
      </c>
      <c r="X328" s="114">
        <v>12</v>
      </c>
      <c r="Y328" s="114" t="s">
        <v>1032</v>
      </c>
      <c r="Z328" s="114" t="s">
        <v>1032</v>
      </c>
      <c r="AA328" s="115" t="s">
        <v>1032</v>
      </c>
    </row>
    <row r="329" spans="1:27" ht="16.5" customHeight="1" x14ac:dyDescent="0.15">
      <c r="A329" s="3" t="s">
        <v>122</v>
      </c>
      <c r="B329" s="3" t="s">
        <v>123</v>
      </c>
      <c r="C329" s="111" t="s">
        <v>260</v>
      </c>
      <c r="D329" s="112" t="s">
        <v>1029</v>
      </c>
      <c r="E329" s="113">
        <v>1999</v>
      </c>
      <c r="F329" s="114">
        <v>62</v>
      </c>
      <c r="G329" s="114">
        <v>73</v>
      </c>
      <c r="H329" s="114">
        <v>86</v>
      </c>
      <c r="I329" s="114">
        <v>66</v>
      </c>
      <c r="J329" s="114">
        <v>66</v>
      </c>
      <c r="K329" s="114">
        <v>101</v>
      </c>
      <c r="L329" s="114">
        <v>120</v>
      </c>
      <c r="M329" s="114">
        <v>121</v>
      </c>
      <c r="N329" s="114">
        <v>124</v>
      </c>
      <c r="O329" s="114">
        <v>156</v>
      </c>
      <c r="P329" s="114">
        <v>131</v>
      </c>
      <c r="Q329" s="114">
        <v>148</v>
      </c>
      <c r="R329" s="114">
        <v>158</v>
      </c>
      <c r="S329" s="114">
        <v>171</v>
      </c>
      <c r="T329" s="114">
        <v>128</v>
      </c>
      <c r="U329" s="114">
        <v>104</v>
      </c>
      <c r="V329" s="114">
        <v>90</v>
      </c>
      <c r="W329" s="114">
        <v>70</v>
      </c>
      <c r="X329" s="114">
        <v>16</v>
      </c>
      <c r="Y329" s="114">
        <v>7</v>
      </c>
      <c r="Z329" s="114">
        <v>1</v>
      </c>
      <c r="AA329" s="115" t="s">
        <v>1032</v>
      </c>
    </row>
    <row r="330" spans="1:27" ht="16.5" customHeight="1" x14ac:dyDescent="0.15">
      <c r="A330" s="3" t="s">
        <v>104</v>
      </c>
      <c r="B330" s="3" t="s">
        <v>105</v>
      </c>
      <c r="C330" s="111" t="s">
        <v>261</v>
      </c>
      <c r="D330" s="112" t="s">
        <v>1029</v>
      </c>
      <c r="E330" s="113">
        <v>3287</v>
      </c>
      <c r="F330" s="114">
        <v>101</v>
      </c>
      <c r="G330" s="114">
        <v>126</v>
      </c>
      <c r="H330" s="114">
        <v>169</v>
      </c>
      <c r="I330" s="114">
        <v>140</v>
      </c>
      <c r="J330" s="114">
        <v>94</v>
      </c>
      <c r="K330" s="114">
        <v>125</v>
      </c>
      <c r="L330" s="114">
        <v>142</v>
      </c>
      <c r="M330" s="114">
        <v>161</v>
      </c>
      <c r="N330" s="114">
        <v>199</v>
      </c>
      <c r="O330" s="114">
        <v>248</v>
      </c>
      <c r="P330" s="114">
        <v>198</v>
      </c>
      <c r="Q330" s="114">
        <v>244</v>
      </c>
      <c r="R330" s="114">
        <v>239</v>
      </c>
      <c r="S330" s="114">
        <v>305</v>
      </c>
      <c r="T330" s="114">
        <v>282</v>
      </c>
      <c r="U330" s="114">
        <v>159</v>
      </c>
      <c r="V330" s="114">
        <v>161</v>
      </c>
      <c r="W330" s="114">
        <v>117</v>
      </c>
      <c r="X330" s="114">
        <v>63</v>
      </c>
      <c r="Y330" s="114">
        <v>13</v>
      </c>
      <c r="Z330" s="114">
        <v>1</v>
      </c>
      <c r="AA330" s="115" t="s">
        <v>1032</v>
      </c>
    </row>
    <row r="331" spans="1:27" ht="16.5" customHeight="1" x14ac:dyDescent="0.15">
      <c r="A331" s="3" t="s">
        <v>88</v>
      </c>
      <c r="B331" s="3" t="s">
        <v>89</v>
      </c>
      <c r="C331" s="111" t="s">
        <v>262</v>
      </c>
      <c r="D331" s="112" t="s">
        <v>1029</v>
      </c>
      <c r="E331" s="113">
        <v>1781</v>
      </c>
      <c r="F331" s="114">
        <v>42</v>
      </c>
      <c r="G331" s="114">
        <v>79</v>
      </c>
      <c r="H331" s="114">
        <v>73</v>
      </c>
      <c r="I331" s="114">
        <v>49</v>
      </c>
      <c r="J331" s="114">
        <v>58</v>
      </c>
      <c r="K331" s="114">
        <v>72</v>
      </c>
      <c r="L331" s="114">
        <v>65</v>
      </c>
      <c r="M331" s="114">
        <v>82</v>
      </c>
      <c r="N331" s="114">
        <v>136</v>
      </c>
      <c r="O331" s="114">
        <v>135</v>
      </c>
      <c r="P331" s="114">
        <v>115</v>
      </c>
      <c r="Q331" s="114">
        <v>137</v>
      </c>
      <c r="R331" s="114">
        <v>111</v>
      </c>
      <c r="S331" s="114">
        <v>142</v>
      </c>
      <c r="T331" s="114">
        <v>161</v>
      </c>
      <c r="U331" s="114">
        <v>105</v>
      </c>
      <c r="V331" s="114">
        <v>93</v>
      </c>
      <c r="W331" s="114">
        <v>83</v>
      </c>
      <c r="X331" s="114">
        <v>33</v>
      </c>
      <c r="Y331" s="114">
        <v>5</v>
      </c>
      <c r="Z331" s="114">
        <v>1</v>
      </c>
      <c r="AA331" s="115">
        <v>4</v>
      </c>
    </row>
    <row r="332" spans="1:27" ht="16.5" customHeight="1" x14ac:dyDescent="0.15">
      <c r="A332" s="3" t="s">
        <v>88</v>
      </c>
      <c r="B332" s="3" t="s">
        <v>89</v>
      </c>
      <c r="C332" s="111" t="s">
        <v>263</v>
      </c>
      <c r="D332" s="112" t="s">
        <v>1029</v>
      </c>
      <c r="E332" s="113">
        <v>1285</v>
      </c>
      <c r="F332" s="114">
        <v>28</v>
      </c>
      <c r="G332" s="114">
        <v>38</v>
      </c>
      <c r="H332" s="114">
        <v>55</v>
      </c>
      <c r="I332" s="114">
        <v>38</v>
      </c>
      <c r="J332" s="114">
        <v>33</v>
      </c>
      <c r="K332" s="114">
        <v>37</v>
      </c>
      <c r="L332" s="114">
        <v>42</v>
      </c>
      <c r="M332" s="114">
        <v>62</v>
      </c>
      <c r="N332" s="114">
        <v>64</v>
      </c>
      <c r="O332" s="114">
        <v>103</v>
      </c>
      <c r="P332" s="114">
        <v>72</v>
      </c>
      <c r="Q332" s="114">
        <v>76</v>
      </c>
      <c r="R332" s="114">
        <v>92</v>
      </c>
      <c r="S332" s="114">
        <v>120</v>
      </c>
      <c r="T332" s="114">
        <v>128</v>
      </c>
      <c r="U332" s="114">
        <v>98</v>
      </c>
      <c r="V332" s="114">
        <v>79</v>
      </c>
      <c r="W332" s="114">
        <v>58</v>
      </c>
      <c r="X332" s="114">
        <v>24</v>
      </c>
      <c r="Y332" s="114">
        <v>6</v>
      </c>
      <c r="Z332" s="114">
        <v>3</v>
      </c>
      <c r="AA332" s="115">
        <v>29</v>
      </c>
    </row>
    <row r="333" spans="1:27" ht="16.5" customHeight="1" x14ac:dyDescent="0.15">
      <c r="A333" s="3" t="s">
        <v>110</v>
      </c>
      <c r="B333" s="3" t="s">
        <v>111</v>
      </c>
      <c r="C333" s="111" t="s">
        <v>264</v>
      </c>
      <c r="D333" s="112" t="s">
        <v>1029</v>
      </c>
      <c r="E333" s="113">
        <v>7706</v>
      </c>
      <c r="F333" s="114">
        <v>136</v>
      </c>
      <c r="G333" s="114">
        <v>180</v>
      </c>
      <c r="H333" s="114">
        <v>241</v>
      </c>
      <c r="I333" s="114">
        <v>390</v>
      </c>
      <c r="J333" s="114">
        <v>234</v>
      </c>
      <c r="K333" s="114">
        <v>237</v>
      </c>
      <c r="L333" s="114">
        <v>277</v>
      </c>
      <c r="M333" s="114">
        <v>297</v>
      </c>
      <c r="N333" s="114">
        <v>423</v>
      </c>
      <c r="O333" s="114">
        <v>523</v>
      </c>
      <c r="P333" s="114">
        <v>490</v>
      </c>
      <c r="Q333" s="114">
        <v>475</v>
      </c>
      <c r="R333" s="114">
        <v>562</v>
      </c>
      <c r="S333" s="114">
        <v>798</v>
      </c>
      <c r="T333" s="114">
        <v>849</v>
      </c>
      <c r="U333" s="114">
        <v>693</v>
      </c>
      <c r="V333" s="114">
        <v>492</v>
      </c>
      <c r="W333" s="114">
        <v>286</v>
      </c>
      <c r="X333" s="114">
        <v>81</v>
      </c>
      <c r="Y333" s="114">
        <v>12</v>
      </c>
      <c r="Z333" s="114">
        <v>1</v>
      </c>
      <c r="AA333" s="115">
        <v>29</v>
      </c>
    </row>
    <row r="334" spans="1:27" ht="16.5" customHeight="1" x14ac:dyDescent="0.15">
      <c r="A334" s="3" t="s">
        <v>110</v>
      </c>
      <c r="B334" s="3" t="s">
        <v>111</v>
      </c>
      <c r="C334" s="111" t="s">
        <v>265</v>
      </c>
      <c r="D334" s="112" t="s">
        <v>1029</v>
      </c>
      <c r="E334" s="113">
        <v>2249</v>
      </c>
      <c r="F334" s="114">
        <v>93</v>
      </c>
      <c r="G334" s="114">
        <v>106</v>
      </c>
      <c r="H334" s="114">
        <v>103</v>
      </c>
      <c r="I334" s="114">
        <v>77</v>
      </c>
      <c r="J334" s="114">
        <v>83</v>
      </c>
      <c r="K334" s="114">
        <v>123</v>
      </c>
      <c r="L334" s="114">
        <v>110</v>
      </c>
      <c r="M334" s="114">
        <v>116</v>
      </c>
      <c r="N334" s="114">
        <v>132</v>
      </c>
      <c r="O334" s="114">
        <v>162</v>
      </c>
      <c r="P334" s="114">
        <v>114</v>
      </c>
      <c r="Q334" s="114">
        <v>136</v>
      </c>
      <c r="R334" s="114">
        <v>154</v>
      </c>
      <c r="S334" s="114">
        <v>179</v>
      </c>
      <c r="T334" s="114">
        <v>184</v>
      </c>
      <c r="U334" s="114">
        <v>138</v>
      </c>
      <c r="V334" s="114">
        <v>107</v>
      </c>
      <c r="W334" s="114">
        <v>76</v>
      </c>
      <c r="X334" s="114">
        <v>38</v>
      </c>
      <c r="Y334" s="114">
        <v>5</v>
      </c>
      <c r="Z334" s="114">
        <v>1</v>
      </c>
      <c r="AA334" s="115">
        <v>12</v>
      </c>
    </row>
    <row r="335" spans="1:27" ht="16.5" customHeight="1" x14ac:dyDescent="0.15">
      <c r="A335" s="3" t="s">
        <v>88</v>
      </c>
      <c r="B335" s="3" t="s">
        <v>89</v>
      </c>
      <c r="C335" s="111" t="s">
        <v>266</v>
      </c>
      <c r="D335" s="112" t="s">
        <v>1029</v>
      </c>
      <c r="E335" s="113">
        <v>3909</v>
      </c>
      <c r="F335" s="114">
        <v>106</v>
      </c>
      <c r="G335" s="114">
        <v>115</v>
      </c>
      <c r="H335" s="114">
        <v>140</v>
      </c>
      <c r="I335" s="114">
        <v>143</v>
      </c>
      <c r="J335" s="114">
        <v>126</v>
      </c>
      <c r="K335" s="114">
        <v>117</v>
      </c>
      <c r="L335" s="114">
        <v>155</v>
      </c>
      <c r="M335" s="114">
        <v>191</v>
      </c>
      <c r="N335" s="114">
        <v>205</v>
      </c>
      <c r="O335" s="114">
        <v>232</v>
      </c>
      <c r="P335" s="114">
        <v>266</v>
      </c>
      <c r="Q335" s="114">
        <v>252</v>
      </c>
      <c r="R335" s="114">
        <v>294</v>
      </c>
      <c r="S335" s="114">
        <v>368</v>
      </c>
      <c r="T335" s="114">
        <v>382</v>
      </c>
      <c r="U335" s="114">
        <v>295</v>
      </c>
      <c r="V335" s="114">
        <v>264</v>
      </c>
      <c r="W335" s="114">
        <v>162</v>
      </c>
      <c r="X335" s="114">
        <v>60</v>
      </c>
      <c r="Y335" s="114">
        <v>15</v>
      </c>
      <c r="Z335" s="114">
        <v>2</v>
      </c>
      <c r="AA335" s="115">
        <v>19</v>
      </c>
    </row>
    <row r="336" spans="1:27" ht="16.5" customHeight="1" x14ac:dyDescent="0.15">
      <c r="A336" s="3" t="s">
        <v>110</v>
      </c>
      <c r="B336" s="3" t="s">
        <v>111</v>
      </c>
      <c r="C336" s="111" t="s">
        <v>267</v>
      </c>
      <c r="D336" s="112" t="s">
        <v>1029</v>
      </c>
      <c r="E336" s="113">
        <v>3632</v>
      </c>
      <c r="F336" s="114">
        <v>102</v>
      </c>
      <c r="G336" s="114">
        <v>124</v>
      </c>
      <c r="H336" s="114">
        <v>135</v>
      </c>
      <c r="I336" s="114">
        <v>129</v>
      </c>
      <c r="J336" s="114">
        <v>179</v>
      </c>
      <c r="K336" s="114">
        <v>176</v>
      </c>
      <c r="L336" s="114">
        <v>152</v>
      </c>
      <c r="M336" s="114">
        <v>170</v>
      </c>
      <c r="N336" s="114">
        <v>211</v>
      </c>
      <c r="O336" s="114">
        <v>282</v>
      </c>
      <c r="P336" s="114">
        <v>281</v>
      </c>
      <c r="Q336" s="114">
        <v>253</v>
      </c>
      <c r="R336" s="114">
        <v>260</v>
      </c>
      <c r="S336" s="114">
        <v>278</v>
      </c>
      <c r="T336" s="114">
        <v>310</v>
      </c>
      <c r="U336" s="114">
        <v>242</v>
      </c>
      <c r="V336" s="114">
        <v>176</v>
      </c>
      <c r="W336" s="114">
        <v>103</v>
      </c>
      <c r="X336" s="114">
        <v>59</v>
      </c>
      <c r="Y336" s="114">
        <v>8</v>
      </c>
      <c r="Z336" s="114">
        <v>1</v>
      </c>
      <c r="AA336" s="115">
        <v>1</v>
      </c>
    </row>
    <row r="337" spans="1:27" ht="16.5" customHeight="1" x14ac:dyDescent="0.15">
      <c r="A337" s="3" t="s">
        <v>110</v>
      </c>
      <c r="B337" s="3" t="s">
        <v>111</v>
      </c>
      <c r="C337" s="111" t="s">
        <v>268</v>
      </c>
      <c r="D337" s="112" t="s">
        <v>1029</v>
      </c>
      <c r="E337" s="113">
        <v>3779</v>
      </c>
      <c r="F337" s="114">
        <v>92</v>
      </c>
      <c r="G337" s="114">
        <v>130</v>
      </c>
      <c r="H337" s="114">
        <v>130</v>
      </c>
      <c r="I337" s="114">
        <v>148</v>
      </c>
      <c r="J337" s="114">
        <v>118</v>
      </c>
      <c r="K337" s="114">
        <v>133</v>
      </c>
      <c r="L337" s="114">
        <v>199</v>
      </c>
      <c r="M337" s="114">
        <v>223</v>
      </c>
      <c r="N337" s="114">
        <v>191</v>
      </c>
      <c r="O337" s="114">
        <v>254</v>
      </c>
      <c r="P337" s="114">
        <v>209</v>
      </c>
      <c r="Q337" s="114">
        <v>294</v>
      </c>
      <c r="R337" s="114">
        <v>266</v>
      </c>
      <c r="S337" s="114">
        <v>370</v>
      </c>
      <c r="T337" s="114">
        <v>324</v>
      </c>
      <c r="U337" s="114">
        <v>246</v>
      </c>
      <c r="V337" s="114">
        <v>201</v>
      </c>
      <c r="W337" s="114">
        <v>152</v>
      </c>
      <c r="X337" s="114">
        <v>57</v>
      </c>
      <c r="Y337" s="114">
        <v>10</v>
      </c>
      <c r="Z337" s="114">
        <v>1</v>
      </c>
      <c r="AA337" s="115">
        <v>31</v>
      </c>
    </row>
    <row r="338" spans="1:27" ht="16.5" customHeight="1" x14ac:dyDescent="0.15">
      <c r="A338" s="3" t="s">
        <v>269</v>
      </c>
      <c r="B338" s="3" t="s">
        <v>270</v>
      </c>
      <c r="C338" s="111" t="s">
        <v>271</v>
      </c>
      <c r="D338" s="112" t="s">
        <v>1029</v>
      </c>
      <c r="E338" s="113">
        <v>5712</v>
      </c>
      <c r="F338" s="114">
        <v>168</v>
      </c>
      <c r="G338" s="114">
        <v>206</v>
      </c>
      <c r="H338" s="114">
        <v>256</v>
      </c>
      <c r="I338" s="114">
        <v>195</v>
      </c>
      <c r="J338" s="114">
        <v>195</v>
      </c>
      <c r="K338" s="114">
        <v>230</v>
      </c>
      <c r="L338" s="114">
        <v>291</v>
      </c>
      <c r="M338" s="114">
        <v>392</v>
      </c>
      <c r="N338" s="114">
        <v>439</v>
      </c>
      <c r="O338" s="114">
        <v>443</v>
      </c>
      <c r="P338" s="114">
        <v>363</v>
      </c>
      <c r="Q338" s="114">
        <v>359</v>
      </c>
      <c r="R338" s="114">
        <v>385</v>
      </c>
      <c r="S338" s="114">
        <v>475</v>
      </c>
      <c r="T338" s="114">
        <v>440</v>
      </c>
      <c r="U338" s="114">
        <v>328</v>
      </c>
      <c r="V338" s="114">
        <v>296</v>
      </c>
      <c r="W338" s="114">
        <v>168</v>
      </c>
      <c r="X338" s="114">
        <v>67</v>
      </c>
      <c r="Y338" s="114">
        <v>15</v>
      </c>
      <c r="Z338" s="114">
        <v>1</v>
      </c>
      <c r="AA338" s="115" t="s">
        <v>1032</v>
      </c>
    </row>
    <row r="339" spans="1:27" ht="16.5" customHeight="1" x14ac:dyDescent="0.15">
      <c r="A339" s="3" t="s">
        <v>269</v>
      </c>
      <c r="B339" s="3" t="s">
        <v>270</v>
      </c>
      <c r="C339" s="111" t="s">
        <v>272</v>
      </c>
      <c r="D339" s="112" t="s">
        <v>1029</v>
      </c>
      <c r="E339" s="113">
        <v>2395</v>
      </c>
      <c r="F339" s="114">
        <v>69</v>
      </c>
      <c r="G339" s="114">
        <v>95</v>
      </c>
      <c r="H339" s="114">
        <v>125</v>
      </c>
      <c r="I339" s="114">
        <v>94</v>
      </c>
      <c r="J339" s="114">
        <v>70</v>
      </c>
      <c r="K339" s="114">
        <v>100</v>
      </c>
      <c r="L339" s="114">
        <v>113</v>
      </c>
      <c r="M339" s="114">
        <v>131</v>
      </c>
      <c r="N339" s="114">
        <v>163</v>
      </c>
      <c r="O339" s="114">
        <v>171</v>
      </c>
      <c r="P339" s="114">
        <v>163</v>
      </c>
      <c r="Q339" s="114">
        <v>189</v>
      </c>
      <c r="R339" s="114">
        <v>183</v>
      </c>
      <c r="S339" s="114">
        <v>180</v>
      </c>
      <c r="T339" s="114">
        <v>202</v>
      </c>
      <c r="U339" s="114">
        <v>134</v>
      </c>
      <c r="V339" s="114">
        <v>106</v>
      </c>
      <c r="W339" s="114">
        <v>73</v>
      </c>
      <c r="X339" s="114">
        <v>24</v>
      </c>
      <c r="Y339" s="114">
        <v>6</v>
      </c>
      <c r="Z339" s="114" t="s">
        <v>1032</v>
      </c>
      <c r="AA339" s="115">
        <v>4</v>
      </c>
    </row>
    <row r="340" spans="1:27" ht="16.5" customHeight="1" x14ac:dyDescent="0.15">
      <c r="A340" s="3" t="s">
        <v>269</v>
      </c>
      <c r="B340" s="3" t="s">
        <v>270</v>
      </c>
      <c r="C340" s="111" t="s">
        <v>273</v>
      </c>
      <c r="D340" s="112" t="s">
        <v>1029</v>
      </c>
      <c r="E340" s="113">
        <v>2603</v>
      </c>
      <c r="F340" s="114">
        <v>96</v>
      </c>
      <c r="G340" s="114">
        <v>105</v>
      </c>
      <c r="H340" s="114">
        <v>115</v>
      </c>
      <c r="I340" s="114">
        <v>99</v>
      </c>
      <c r="J340" s="114">
        <v>67</v>
      </c>
      <c r="K340" s="114">
        <v>114</v>
      </c>
      <c r="L340" s="114">
        <v>158</v>
      </c>
      <c r="M340" s="114">
        <v>174</v>
      </c>
      <c r="N340" s="114">
        <v>199</v>
      </c>
      <c r="O340" s="114">
        <v>225</v>
      </c>
      <c r="P340" s="114">
        <v>154</v>
      </c>
      <c r="Q340" s="114">
        <v>166</v>
      </c>
      <c r="R340" s="114">
        <v>182</v>
      </c>
      <c r="S340" s="114">
        <v>214</v>
      </c>
      <c r="T340" s="114">
        <v>177</v>
      </c>
      <c r="U340" s="114">
        <v>133</v>
      </c>
      <c r="V340" s="114">
        <v>95</v>
      </c>
      <c r="W340" s="114">
        <v>82</v>
      </c>
      <c r="X340" s="114">
        <v>32</v>
      </c>
      <c r="Y340" s="114">
        <v>8</v>
      </c>
      <c r="Z340" s="114" t="s">
        <v>1032</v>
      </c>
      <c r="AA340" s="115">
        <v>8</v>
      </c>
    </row>
    <row r="341" spans="1:27" ht="16.5" customHeight="1" x14ac:dyDescent="0.15">
      <c r="A341" s="3" t="s">
        <v>269</v>
      </c>
      <c r="B341" s="3" t="s">
        <v>274</v>
      </c>
      <c r="C341" s="111" t="s">
        <v>275</v>
      </c>
      <c r="D341" s="112" t="s">
        <v>1029</v>
      </c>
      <c r="E341" s="113">
        <v>5975</v>
      </c>
      <c r="F341" s="114">
        <v>182</v>
      </c>
      <c r="G341" s="114">
        <v>209</v>
      </c>
      <c r="H341" s="114">
        <v>263</v>
      </c>
      <c r="I341" s="114">
        <v>242</v>
      </c>
      <c r="J341" s="114">
        <v>231</v>
      </c>
      <c r="K341" s="114">
        <v>305</v>
      </c>
      <c r="L341" s="114">
        <v>343</v>
      </c>
      <c r="M341" s="114">
        <v>370</v>
      </c>
      <c r="N341" s="114">
        <v>417</v>
      </c>
      <c r="O341" s="114">
        <v>453</v>
      </c>
      <c r="P341" s="114">
        <v>396</v>
      </c>
      <c r="Q341" s="114">
        <v>453</v>
      </c>
      <c r="R341" s="114">
        <v>419</v>
      </c>
      <c r="S341" s="114">
        <v>458</v>
      </c>
      <c r="T341" s="114">
        <v>434</v>
      </c>
      <c r="U341" s="114">
        <v>310</v>
      </c>
      <c r="V341" s="114">
        <v>259</v>
      </c>
      <c r="W341" s="114">
        <v>153</v>
      </c>
      <c r="X341" s="114">
        <v>66</v>
      </c>
      <c r="Y341" s="114">
        <v>11</v>
      </c>
      <c r="Z341" s="114">
        <v>1</v>
      </c>
      <c r="AA341" s="115" t="s">
        <v>1032</v>
      </c>
    </row>
    <row r="342" spans="1:27" ht="16.5" customHeight="1" x14ac:dyDescent="0.15">
      <c r="A342" s="3" t="s">
        <v>269</v>
      </c>
      <c r="B342" s="3" t="s">
        <v>274</v>
      </c>
      <c r="C342" s="111" t="s">
        <v>276</v>
      </c>
      <c r="D342" s="112" t="s">
        <v>1029</v>
      </c>
      <c r="E342" s="113">
        <v>1923</v>
      </c>
      <c r="F342" s="114">
        <v>52</v>
      </c>
      <c r="G342" s="114">
        <v>58</v>
      </c>
      <c r="H342" s="114">
        <v>75</v>
      </c>
      <c r="I342" s="114">
        <v>60</v>
      </c>
      <c r="J342" s="114">
        <v>47</v>
      </c>
      <c r="K342" s="114">
        <v>57</v>
      </c>
      <c r="L342" s="114">
        <v>73</v>
      </c>
      <c r="M342" s="114">
        <v>106</v>
      </c>
      <c r="N342" s="114">
        <v>108</v>
      </c>
      <c r="O342" s="114">
        <v>136</v>
      </c>
      <c r="P342" s="114">
        <v>137</v>
      </c>
      <c r="Q342" s="114">
        <v>125</v>
      </c>
      <c r="R342" s="114">
        <v>135</v>
      </c>
      <c r="S342" s="114">
        <v>219</v>
      </c>
      <c r="T342" s="114">
        <v>197</v>
      </c>
      <c r="U342" s="114">
        <v>115</v>
      </c>
      <c r="V342" s="114">
        <v>120</v>
      </c>
      <c r="W342" s="114">
        <v>73</v>
      </c>
      <c r="X342" s="114">
        <v>23</v>
      </c>
      <c r="Y342" s="114">
        <v>6</v>
      </c>
      <c r="Z342" s="114">
        <v>1</v>
      </c>
      <c r="AA342" s="115" t="s">
        <v>1032</v>
      </c>
    </row>
    <row r="343" spans="1:27" ht="16.5" customHeight="1" x14ac:dyDescent="0.15">
      <c r="A343" s="3" t="s">
        <v>269</v>
      </c>
      <c r="B343" s="3" t="s">
        <v>274</v>
      </c>
      <c r="C343" s="111" t="s">
        <v>277</v>
      </c>
      <c r="D343" s="112" t="s">
        <v>1029</v>
      </c>
      <c r="E343" s="113">
        <v>2230</v>
      </c>
      <c r="F343" s="114">
        <v>73</v>
      </c>
      <c r="G343" s="114">
        <v>85</v>
      </c>
      <c r="H343" s="114">
        <v>113</v>
      </c>
      <c r="I343" s="114">
        <v>105</v>
      </c>
      <c r="J343" s="114">
        <v>92</v>
      </c>
      <c r="K343" s="114">
        <v>122</v>
      </c>
      <c r="L343" s="114">
        <v>108</v>
      </c>
      <c r="M343" s="114">
        <v>140</v>
      </c>
      <c r="N343" s="114">
        <v>155</v>
      </c>
      <c r="O343" s="114">
        <v>172</v>
      </c>
      <c r="P343" s="114">
        <v>145</v>
      </c>
      <c r="Q343" s="114">
        <v>137</v>
      </c>
      <c r="R343" s="114">
        <v>158</v>
      </c>
      <c r="S343" s="114">
        <v>200</v>
      </c>
      <c r="T343" s="114">
        <v>180</v>
      </c>
      <c r="U343" s="114">
        <v>88</v>
      </c>
      <c r="V343" s="114">
        <v>83</v>
      </c>
      <c r="W343" s="114">
        <v>52</v>
      </c>
      <c r="X343" s="114">
        <v>20</v>
      </c>
      <c r="Y343" s="114">
        <v>1</v>
      </c>
      <c r="Z343" s="114" t="s">
        <v>1032</v>
      </c>
      <c r="AA343" s="115">
        <v>1</v>
      </c>
    </row>
    <row r="344" spans="1:27" ht="16.5" customHeight="1" x14ac:dyDescent="0.15">
      <c r="A344" s="3" t="s">
        <v>269</v>
      </c>
      <c r="B344" s="3" t="s">
        <v>270</v>
      </c>
      <c r="C344" s="111" t="s">
        <v>278</v>
      </c>
      <c r="D344" s="112" t="s">
        <v>1029</v>
      </c>
      <c r="E344" s="113">
        <v>10473</v>
      </c>
      <c r="F344" s="114">
        <v>344</v>
      </c>
      <c r="G344" s="114">
        <v>456</v>
      </c>
      <c r="H344" s="114">
        <v>422</v>
      </c>
      <c r="I344" s="114">
        <v>402</v>
      </c>
      <c r="J344" s="114">
        <v>354</v>
      </c>
      <c r="K344" s="114">
        <v>460</v>
      </c>
      <c r="L344" s="114">
        <v>479</v>
      </c>
      <c r="M344" s="114">
        <v>694</v>
      </c>
      <c r="N344" s="114">
        <v>717</v>
      </c>
      <c r="O344" s="114">
        <v>756</v>
      </c>
      <c r="P344" s="114">
        <v>655</v>
      </c>
      <c r="Q344" s="114">
        <v>755</v>
      </c>
      <c r="R344" s="114">
        <v>682</v>
      </c>
      <c r="S344" s="114">
        <v>835</v>
      </c>
      <c r="T344" s="114">
        <v>818</v>
      </c>
      <c r="U344" s="114">
        <v>588</v>
      </c>
      <c r="V344" s="114">
        <v>468</v>
      </c>
      <c r="W344" s="114">
        <v>350</v>
      </c>
      <c r="X344" s="114">
        <v>139</v>
      </c>
      <c r="Y344" s="114">
        <v>33</v>
      </c>
      <c r="Z344" s="114">
        <v>7</v>
      </c>
      <c r="AA344" s="115">
        <v>59</v>
      </c>
    </row>
    <row r="345" spans="1:27" ht="16.5" customHeight="1" x14ac:dyDescent="0.15">
      <c r="A345" s="3" t="s">
        <v>94</v>
      </c>
      <c r="B345" s="3" t="s">
        <v>95</v>
      </c>
      <c r="C345" s="111" t="s">
        <v>279</v>
      </c>
      <c r="D345" s="112" t="s">
        <v>1029</v>
      </c>
      <c r="E345" s="113">
        <v>20630</v>
      </c>
      <c r="F345" s="114">
        <v>799</v>
      </c>
      <c r="G345" s="114">
        <v>933</v>
      </c>
      <c r="H345" s="114">
        <v>1154</v>
      </c>
      <c r="I345" s="114">
        <v>1050</v>
      </c>
      <c r="J345" s="114">
        <v>755</v>
      </c>
      <c r="K345" s="114">
        <v>856</v>
      </c>
      <c r="L345" s="114">
        <v>950</v>
      </c>
      <c r="M345" s="114">
        <v>1179</v>
      </c>
      <c r="N345" s="114">
        <v>1454</v>
      </c>
      <c r="O345" s="114">
        <v>1716</v>
      </c>
      <c r="P345" s="114">
        <v>1464</v>
      </c>
      <c r="Q345" s="114">
        <v>1427</v>
      </c>
      <c r="R345" s="114">
        <v>1319</v>
      </c>
      <c r="S345" s="114">
        <v>1371</v>
      </c>
      <c r="T345" s="114">
        <v>1457</v>
      </c>
      <c r="U345" s="114">
        <v>1008</v>
      </c>
      <c r="V345" s="114">
        <v>821</v>
      </c>
      <c r="W345" s="114">
        <v>540</v>
      </c>
      <c r="X345" s="114">
        <v>224</v>
      </c>
      <c r="Y345" s="114">
        <v>48</v>
      </c>
      <c r="Z345" s="114">
        <v>5</v>
      </c>
      <c r="AA345" s="115">
        <v>100</v>
      </c>
    </row>
    <row r="346" spans="1:27" ht="16.5" customHeight="1" x14ac:dyDescent="0.15">
      <c r="A346" s="3" t="s">
        <v>94</v>
      </c>
      <c r="B346" s="3" t="s">
        <v>95</v>
      </c>
      <c r="C346" s="111" t="s">
        <v>280</v>
      </c>
      <c r="D346" s="112" t="s">
        <v>1029</v>
      </c>
      <c r="E346" s="113">
        <v>2891</v>
      </c>
      <c r="F346" s="114">
        <v>98</v>
      </c>
      <c r="G346" s="114">
        <v>125</v>
      </c>
      <c r="H346" s="114">
        <v>157</v>
      </c>
      <c r="I346" s="114">
        <v>122</v>
      </c>
      <c r="J346" s="114">
        <v>132</v>
      </c>
      <c r="K346" s="114">
        <v>160</v>
      </c>
      <c r="L346" s="114">
        <v>134</v>
      </c>
      <c r="M346" s="114">
        <v>193</v>
      </c>
      <c r="N346" s="114">
        <v>178</v>
      </c>
      <c r="O346" s="114">
        <v>164</v>
      </c>
      <c r="P346" s="114">
        <v>186</v>
      </c>
      <c r="Q346" s="114">
        <v>194</v>
      </c>
      <c r="R346" s="114">
        <v>193</v>
      </c>
      <c r="S346" s="114">
        <v>277</v>
      </c>
      <c r="T346" s="114">
        <v>201</v>
      </c>
      <c r="U346" s="114">
        <v>129</v>
      </c>
      <c r="V346" s="114">
        <v>118</v>
      </c>
      <c r="W346" s="114">
        <v>81</v>
      </c>
      <c r="X346" s="114">
        <v>36</v>
      </c>
      <c r="Y346" s="114">
        <v>5</v>
      </c>
      <c r="Z346" s="114">
        <v>1</v>
      </c>
      <c r="AA346" s="115">
        <v>7</v>
      </c>
    </row>
    <row r="347" spans="1:27" ht="16.5" customHeight="1" x14ac:dyDescent="0.15">
      <c r="A347" s="3" t="s">
        <v>94</v>
      </c>
      <c r="B347" s="3" t="s">
        <v>95</v>
      </c>
      <c r="C347" s="111" t="s">
        <v>281</v>
      </c>
      <c r="D347" s="112" t="s">
        <v>1029</v>
      </c>
      <c r="E347" s="113">
        <v>2343</v>
      </c>
      <c r="F347" s="114">
        <v>89</v>
      </c>
      <c r="G347" s="114">
        <v>87</v>
      </c>
      <c r="H347" s="114">
        <v>106</v>
      </c>
      <c r="I347" s="114">
        <v>59</v>
      </c>
      <c r="J347" s="114">
        <v>101</v>
      </c>
      <c r="K347" s="114">
        <v>152</v>
      </c>
      <c r="L347" s="114">
        <v>137</v>
      </c>
      <c r="M347" s="114">
        <v>136</v>
      </c>
      <c r="N347" s="114">
        <v>168</v>
      </c>
      <c r="O347" s="114">
        <v>143</v>
      </c>
      <c r="P347" s="114">
        <v>137</v>
      </c>
      <c r="Q347" s="114">
        <v>138</v>
      </c>
      <c r="R347" s="114">
        <v>177</v>
      </c>
      <c r="S347" s="114">
        <v>166</v>
      </c>
      <c r="T347" s="114">
        <v>169</v>
      </c>
      <c r="U347" s="114">
        <v>126</v>
      </c>
      <c r="V347" s="114">
        <v>130</v>
      </c>
      <c r="W347" s="114">
        <v>71</v>
      </c>
      <c r="X347" s="114">
        <v>37</v>
      </c>
      <c r="Y347" s="114">
        <v>13</v>
      </c>
      <c r="Z347" s="114">
        <v>1</v>
      </c>
      <c r="AA347" s="115" t="s">
        <v>1032</v>
      </c>
    </row>
    <row r="348" spans="1:27" ht="16.5" customHeight="1" x14ac:dyDescent="0.15">
      <c r="A348" s="3" t="s">
        <v>94</v>
      </c>
      <c r="B348" s="3" t="s">
        <v>95</v>
      </c>
      <c r="C348" s="111" t="s">
        <v>282</v>
      </c>
      <c r="D348" s="112" t="s">
        <v>1029</v>
      </c>
      <c r="E348" s="113">
        <v>2572</v>
      </c>
      <c r="F348" s="114">
        <v>101</v>
      </c>
      <c r="G348" s="114">
        <v>116</v>
      </c>
      <c r="H348" s="114">
        <v>136</v>
      </c>
      <c r="I348" s="114">
        <v>150</v>
      </c>
      <c r="J348" s="114">
        <v>120</v>
      </c>
      <c r="K348" s="114">
        <v>120</v>
      </c>
      <c r="L348" s="114">
        <v>150</v>
      </c>
      <c r="M348" s="114">
        <v>163</v>
      </c>
      <c r="N348" s="114">
        <v>156</v>
      </c>
      <c r="O348" s="114">
        <v>174</v>
      </c>
      <c r="P348" s="114">
        <v>157</v>
      </c>
      <c r="Q348" s="114">
        <v>163</v>
      </c>
      <c r="R348" s="114">
        <v>144</v>
      </c>
      <c r="S348" s="114">
        <v>192</v>
      </c>
      <c r="T348" s="114">
        <v>173</v>
      </c>
      <c r="U348" s="114">
        <v>122</v>
      </c>
      <c r="V348" s="114">
        <v>104</v>
      </c>
      <c r="W348" s="114">
        <v>90</v>
      </c>
      <c r="X348" s="114">
        <v>31</v>
      </c>
      <c r="Y348" s="114">
        <v>6</v>
      </c>
      <c r="Z348" s="114" t="s">
        <v>1032</v>
      </c>
      <c r="AA348" s="115">
        <v>4</v>
      </c>
    </row>
    <row r="349" spans="1:27" ht="16.5" customHeight="1" x14ac:dyDescent="0.15">
      <c r="A349" s="3" t="s">
        <v>94</v>
      </c>
      <c r="B349" s="3" t="s">
        <v>95</v>
      </c>
      <c r="C349" s="111" t="s">
        <v>283</v>
      </c>
      <c r="D349" s="112" t="s">
        <v>1029</v>
      </c>
      <c r="E349" s="113">
        <v>2900</v>
      </c>
      <c r="F349" s="114">
        <v>86</v>
      </c>
      <c r="G349" s="114">
        <v>115</v>
      </c>
      <c r="H349" s="114">
        <v>114</v>
      </c>
      <c r="I349" s="114">
        <v>92</v>
      </c>
      <c r="J349" s="114">
        <v>101</v>
      </c>
      <c r="K349" s="114">
        <v>138</v>
      </c>
      <c r="L349" s="114">
        <v>149</v>
      </c>
      <c r="M349" s="114">
        <v>152</v>
      </c>
      <c r="N349" s="114">
        <v>183</v>
      </c>
      <c r="O349" s="114">
        <v>202</v>
      </c>
      <c r="P349" s="114">
        <v>181</v>
      </c>
      <c r="Q349" s="114">
        <v>206</v>
      </c>
      <c r="R349" s="114">
        <v>218</v>
      </c>
      <c r="S349" s="114">
        <v>229</v>
      </c>
      <c r="T349" s="114">
        <v>238</v>
      </c>
      <c r="U349" s="114">
        <v>194</v>
      </c>
      <c r="V349" s="114">
        <v>163</v>
      </c>
      <c r="W349" s="114">
        <v>96</v>
      </c>
      <c r="X349" s="114">
        <v>39</v>
      </c>
      <c r="Y349" s="114">
        <v>4</v>
      </c>
      <c r="Z349" s="114" t="s">
        <v>1032</v>
      </c>
      <c r="AA349" s="115" t="s">
        <v>1032</v>
      </c>
    </row>
    <row r="350" spans="1:27" ht="16.5" customHeight="1" x14ac:dyDescent="0.15">
      <c r="A350" s="3" t="s">
        <v>94</v>
      </c>
      <c r="B350" s="3" t="s">
        <v>95</v>
      </c>
      <c r="C350" s="111" t="s">
        <v>284</v>
      </c>
      <c r="D350" s="112" t="s">
        <v>1029</v>
      </c>
      <c r="E350" s="113">
        <v>4478</v>
      </c>
      <c r="F350" s="114">
        <v>117</v>
      </c>
      <c r="G350" s="114">
        <v>163</v>
      </c>
      <c r="H350" s="114">
        <v>186</v>
      </c>
      <c r="I350" s="114">
        <v>174</v>
      </c>
      <c r="J350" s="114">
        <v>151</v>
      </c>
      <c r="K350" s="114">
        <v>208</v>
      </c>
      <c r="L350" s="114">
        <v>227</v>
      </c>
      <c r="M350" s="114">
        <v>226</v>
      </c>
      <c r="N350" s="114">
        <v>285</v>
      </c>
      <c r="O350" s="114">
        <v>283</v>
      </c>
      <c r="P350" s="114">
        <v>293</v>
      </c>
      <c r="Q350" s="114">
        <v>261</v>
      </c>
      <c r="R350" s="114">
        <v>272</v>
      </c>
      <c r="S350" s="114">
        <v>365</v>
      </c>
      <c r="T350" s="114">
        <v>362</v>
      </c>
      <c r="U350" s="114">
        <v>264</v>
      </c>
      <c r="V350" s="114">
        <v>229</v>
      </c>
      <c r="W350" s="114">
        <v>165</v>
      </c>
      <c r="X350" s="114">
        <v>66</v>
      </c>
      <c r="Y350" s="114">
        <v>20</v>
      </c>
      <c r="Z350" s="114" t="s">
        <v>1032</v>
      </c>
      <c r="AA350" s="115">
        <v>161</v>
      </c>
    </row>
    <row r="351" spans="1:27" ht="16.5" customHeight="1" x14ac:dyDescent="0.15">
      <c r="A351" s="3" t="s">
        <v>94</v>
      </c>
      <c r="B351" s="3" t="s">
        <v>95</v>
      </c>
      <c r="C351" s="111" t="s">
        <v>285</v>
      </c>
      <c r="D351" s="112" t="s">
        <v>1029</v>
      </c>
      <c r="E351" s="113">
        <v>8612</v>
      </c>
      <c r="F351" s="114">
        <v>311</v>
      </c>
      <c r="G351" s="114">
        <v>436</v>
      </c>
      <c r="H351" s="114">
        <v>507</v>
      </c>
      <c r="I351" s="114">
        <v>424</v>
      </c>
      <c r="J351" s="114">
        <v>271</v>
      </c>
      <c r="K351" s="114">
        <v>266</v>
      </c>
      <c r="L351" s="114">
        <v>421</v>
      </c>
      <c r="M351" s="114">
        <v>487</v>
      </c>
      <c r="N351" s="114">
        <v>592</v>
      </c>
      <c r="O351" s="114">
        <v>703</v>
      </c>
      <c r="P351" s="114">
        <v>563</v>
      </c>
      <c r="Q351" s="114">
        <v>650</v>
      </c>
      <c r="R351" s="114">
        <v>528</v>
      </c>
      <c r="S351" s="114">
        <v>653</v>
      </c>
      <c r="T351" s="114">
        <v>615</v>
      </c>
      <c r="U351" s="114">
        <v>426</v>
      </c>
      <c r="V351" s="114">
        <v>359</v>
      </c>
      <c r="W351" s="114">
        <v>249</v>
      </c>
      <c r="X351" s="114">
        <v>98</v>
      </c>
      <c r="Y351" s="114">
        <v>17</v>
      </c>
      <c r="Z351" s="114">
        <v>6</v>
      </c>
      <c r="AA351" s="115">
        <v>30</v>
      </c>
    </row>
    <row r="352" spans="1:27" ht="16.5" customHeight="1" x14ac:dyDescent="0.15">
      <c r="A352" s="3" t="s">
        <v>94</v>
      </c>
      <c r="B352" s="3" t="s">
        <v>95</v>
      </c>
      <c r="C352" s="111" t="s">
        <v>286</v>
      </c>
      <c r="D352" s="112" t="s">
        <v>1029</v>
      </c>
      <c r="E352" s="113">
        <v>1880</v>
      </c>
      <c r="F352" s="114">
        <v>59</v>
      </c>
      <c r="G352" s="114">
        <v>96</v>
      </c>
      <c r="H352" s="114">
        <v>86</v>
      </c>
      <c r="I352" s="114">
        <v>117</v>
      </c>
      <c r="J352" s="114">
        <v>79</v>
      </c>
      <c r="K352" s="114">
        <v>93</v>
      </c>
      <c r="L352" s="114">
        <v>100</v>
      </c>
      <c r="M352" s="114">
        <v>92</v>
      </c>
      <c r="N352" s="114">
        <v>124</v>
      </c>
      <c r="O352" s="114">
        <v>138</v>
      </c>
      <c r="P352" s="114">
        <v>144</v>
      </c>
      <c r="Q352" s="114">
        <v>139</v>
      </c>
      <c r="R352" s="114">
        <v>150</v>
      </c>
      <c r="S352" s="114">
        <v>112</v>
      </c>
      <c r="T352" s="114">
        <v>111</v>
      </c>
      <c r="U352" s="114">
        <v>74</v>
      </c>
      <c r="V352" s="114">
        <v>88</v>
      </c>
      <c r="W352" s="114">
        <v>50</v>
      </c>
      <c r="X352" s="114">
        <v>23</v>
      </c>
      <c r="Y352" s="114">
        <v>5</v>
      </c>
      <c r="Z352" s="114" t="s">
        <v>1032</v>
      </c>
      <c r="AA352" s="115" t="s">
        <v>1032</v>
      </c>
    </row>
    <row r="353" spans="1:27" ht="16.5" customHeight="1" x14ac:dyDescent="0.15">
      <c r="A353" s="3" t="s">
        <v>94</v>
      </c>
      <c r="B353" s="3" t="s">
        <v>95</v>
      </c>
      <c r="C353" s="111" t="s">
        <v>287</v>
      </c>
      <c r="D353" s="112" t="s">
        <v>1029</v>
      </c>
      <c r="E353" s="113">
        <v>1519</v>
      </c>
      <c r="F353" s="114">
        <v>68</v>
      </c>
      <c r="G353" s="114">
        <v>73</v>
      </c>
      <c r="H353" s="114">
        <v>80</v>
      </c>
      <c r="I353" s="114">
        <v>57</v>
      </c>
      <c r="J353" s="114">
        <v>50</v>
      </c>
      <c r="K353" s="114">
        <v>66</v>
      </c>
      <c r="L353" s="114">
        <v>92</v>
      </c>
      <c r="M353" s="114">
        <v>93</v>
      </c>
      <c r="N353" s="114">
        <v>99</v>
      </c>
      <c r="O353" s="114">
        <v>115</v>
      </c>
      <c r="P353" s="114">
        <v>94</v>
      </c>
      <c r="Q353" s="114">
        <v>99</v>
      </c>
      <c r="R353" s="114">
        <v>113</v>
      </c>
      <c r="S353" s="114">
        <v>125</v>
      </c>
      <c r="T353" s="114">
        <v>83</v>
      </c>
      <c r="U353" s="114">
        <v>55</v>
      </c>
      <c r="V353" s="114">
        <v>74</v>
      </c>
      <c r="W353" s="114">
        <v>50</v>
      </c>
      <c r="X353" s="114">
        <v>29</v>
      </c>
      <c r="Y353" s="114">
        <v>4</v>
      </c>
      <c r="Z353" s="114" t="s">
        <v>1032</v>
      </c>
      <c r="AA353" s="115" t="s">
        <v>1032</v>
      </c>
    </row>
    <row r="354" spans="1:27" ht="16.5" customHeight="1" x14ac:dyDescent="0.15">
      <c r="A354" s="3" t="s">
        <v>94</v>
      </c>
      <c r="B354" s="3" t="s">
        <v>95</v>
      </c>
      <c r="C354" s="111" t="s">
        <v>288</v>
      </c>
      <c r="D354" s="112" t="s">
        <v>1029</v>
      </c>
      <c r="E354" s="113">
        <v>2714</v>
      </c>
      <c r="F354" s="114">
        <v>89</v>
      </c>
      <c r="G354" s="114">
        <v>110</v>
      </c>
      <c r="H354" s="114">
        <v>114</v>
      </c>
      <c r="I354" s="114">
        <v>62</v>
      </c>
      <c r="J354" s="114">
        <v>123</v>
      </c>
      <c r="K354" s="114">
        <v>150</v>
      </c>
      <c r="L354" s="114">
        <v>181</v>
      </c>
      <c r="M354" s="114">
        <v>174</v>
      </c>
      <c r="N354" s="114">
        <v>185</v>
      </c>
      <c r="O354" s="114">
        <v>182</v>
      </c>
      <c r="P354" s="114">
        <v>146</v>
      </c>
      <c r="Q354" s="114">
        <v>160</v>
      </c>
      <c r="R354" s="114">
        <v>157</v>
      </c>
      <c r="S354" s="114">
        <v>210</v>
      </c>
      <c r="T354" s="114">
        <v>209</v>
      </c>
      <c r="U354" s="114">
        <v>166</v>
      </c>
      <c r="V354" s="114">
        <v>125</v>
      </c>
      <c r="W354" s="114">
        <v>109</v>
      </c>
      <c r="X354" s="114">
        <v>49</v>
      </c>
      <c r="Y354" s="114">
        <v>11</v>
      </c>
      <c r="Z354" s="114">
        <v>2</v>
      </c>
      <c r="AA354" s="115" t="s">
        <v>1032</v>
      </c>
    </row>
    <row r="355" spans="1:27" ht="16.5" customHeight="1" x14ac:dyDescent="0.15">
      <c r="A355" s="3" t="s">
        <v>94</v>
      </c>
      <c r="B355" s="3" t="s">
        <v>95</v>
      </c>
      <c r="C355" s="111" t="s">
        <v>289</v>
      </c>
      <c r="D355" s="112" t="s">
        <v>1029</v>
      </c>
      <c r="E355" s="113">
        <v>3096</v>
      </c>
      <c r="F355" s="114">
        <v>92</v>
      </c>
      <c r="G355" s="114">
        <v>97</v>
      </c>
      <c r="H355" s="114">
        <v>113</v>
      </c>
      <c r="I355" s="114">
        <v>109</v>
      </c>
      <c r="J355" s="114">
        <v>104</v>
      </c>
      <c r="K355" s="114">
        <v>141</v>
      </c>
      <c r="L355" s="114">
        <v>141</v>
      </c>
      <c r="M355" s="114">
        <v>149</v>
      </c>
      <c r="N355" s="114">
        <v>169</v>
      </c>
      <c r="O355" s="114">
        <v>231</v>
      </c>
      <c r="P355" s="114">
        <v>202</v>
      </c>
      <c r="Q355" s="114">
        <v>226</v>
      </c>
      <c r="R355" s="114">
        <v>235</v>
      </c>
      <c r="S355" s="114">
        <v>293</v>
      </c>
      <c r="T355" s="114">
        <v>253</v>
      </c>
      <c r="U355" s="114">
        <v>190</v>
      </c>
      <c r="V355" s="114">
        <v>175</v>
      </c>
      <c r="W355" s="114">
        <v>115</v>
      </c>
      <c r="X355" s="114">
        <v>41</v>
      </c>
      <c r="Y355" s="114">
        <v>7</v>
      </c>
      <c r="Z355" s="114">
        <v>1</v>
      </c>
      <c r="AA355" s="115">
        <v>12</v>
      </c>
    </row>
    <row r="356" spans="1:27" ht="16.5" customHeight="1" x14ac:dyDescent="0.15">
      <c r="A356" s="3" t="s">
        <v>94</v>
      </c>
      <c r="B356" s="3" t="s">
        <v>95</v>
      </c>
      <c r="C356" s="111" t="s">
        <v>290</v>
      </c>
      <c r="D356" s="112" t="s">
        <v>1029</v>
      </c>
      <c r="E356" s="113">
        <v>12243</v>
      </c>
      <c r="F356" s="114">
        <v>484</v>
      </c>
      <c r="G356" s="114">
        <v>594</v>
      </c>
      <c r="H356" s="114">
        <v>578</v>
      </c>
      <c r="I356" s="114">
        <v>540</v>
      </c>
      <c r="J356" s="114">
        <v>353</v>
      </c>
      <c r="K356" s="114">
        <v>427</v>
      </c>
      <c r="L356" s="114">
        <v>555</v>
      </c>
      <c r="M356" s="114">
        <v>634</v>
      </c>
      <c r="N356" s="114">
        <v>836</v>
      </c>
      <c r="O356" s="114">
        <v>940</v>
      </c>
      <c r="P356" s="114">
        <v>777</v>
      </c>
      <c r="Q356" s="114">
        <v>846</v>
      </c>
      <c r="R356" s="114">
        <v>855</v>
      </c>
      <c r="S356" s="114">
        <v>961</v>
      </c>
      <c r="T356" s="114">
        <v>992</v>
      </c>
      <c r="U356" s="114">
        <v>741</v>
      </c>
      <c r="V356" s="114">
        <v>571</v>
      </c>
      <c r="W356" s="114">
        <v>345</v>
      </c>
      <c r="X356" s="114">
        <v>142</v>
      </c>
      <c r="Y356" s="114">
        <v>41</v>
      </c>
      <c r="Z356" s="114">
        <v>5</v>
      </c>
      <c r="AA356" s="115">
        <v>26</v>
      </c>
    </row>
    <row r="357" spans="1:27" ht="16.5" customHeight="1" x14ac:dyDescent="0.15">
      <c r="A357" s="3" t="s">
        <v>94</v>
      </c>
      <c r="B357" s="3" t="s">
        <v>95</v>
      </c>
      <c r="C357" s="111" t="s">
        <v>291</v>
      </c>
      <c r="D357" s="112" t="s">
        <v>1029</v>
      </c>
      <c r="E357" s="113">
        <v>2967</v>
      </c>
      <c r="F357" s="114">
        <v>77</v>
      </c>
      <c r="G357" s="114">
        <v>85</v>
      </c>
      <c r="H357" s="114">
        <v>96</v>
      </c>
      <c r="I357" s="114">
        <v>108</v>
      </c>
      <c r="J357" s="114">
        <v>102</v>
      </c>
      <c r="K357" s="114">
        <v>112</v>
      </c>
      <c r="L357" s="114">
        <v>123</v>
      </c>
      <c r="M357" s="114">
        <v>123</v>
      </c>
      <c r="N357" s="114">
        <v>152</v>
      </c>
      <c r="O357" s="114">
        <v>211</v>
      </c>
      <c r="P357" s="114">
        <v>201</v>
      </c>
      <c r="Q357" s="114">
        <v>215</v>
      </c>
      <c r="R357" s="114">
        <v>211</v>
      </c>
      <c r="S357" s="114">
        <v>256</v>
      </c>
      <c r="T357" s="114">
        <v>289</v>
      </c>
      <c r="U357" s="114">
        <v>227</v>
      </c>
      <c r="V357" s="114">
        <v>183</v>
      </c>
      <c r="W357" s="114">
        <v>125</v>
      </c>
      <c r="X357" s="114">
        <v>52</v>
      </c>
      <c r="Y357" s="114">
        <v>13</v>
      </c>
      <c r="Z357" s="114">
        <v>4</v>
      </c>
      <c r="AA357" s="115">
        <v>2</v>
      </c>
    </row>
    <row r="358" spans="1:27" ht="16.5" customHeight="1" x14ac:dyDescent="0.15">
      <c r="A358" s="3" t="s">
        <v>94</v>
      </c>
      <c r="B358" s="3" t="s">
        <v>95</v>
      </c>
      <c r="C358" s="111" t="s">
        <v>292</v>
      </c>
      <c r="D358" s="112" t="s">
        <v>1029</v>
      </c>
      <c r="E358" s="113">
        <v>1478</v>
      </c>
      <c r="F358" s="114">
        <v>46</v>
      </c>
      <c r="G358" s="114">
        <v>41</v>
      </c>
      <c r="H358" s="114">
        <v>60</v>
      </c>
      <c r="I358" s="114">
        <v>45</v>
      </c>
      <c r="J358" s="114">
        <v>39</v>
      </c>
      <c r="K358" s="114">
        <v>70</v>
      </c>
      <c r="L358" s="114">
        <v>72</v>
      </c>
      <c r="M358" s="114">
        <v>85</v>
      </c>
      <c r="N358" s="114">
        <v>88</v>
      </c>
      <c r="O358" s="114">
        <v>89</v>
      </c>
      <c r="P358" s="114">
        <v>89</v>
      </c>
      <c r="Q358" s="114">
        <v>97</v>
      </c>
      <c r="R358" s="114">
        <v>133</v>
      </c>
      <c r="S358" s="114">
        <v>116</v>
      </c>
      <c r="T358" s="114">
        <v>123</v>
      </c>
      <c r="U358" s="114">
        <v>94</v>
      </c>
      <c r="V358" s="114">
        <v>93</v>
      </c>
      <c r="W358" s="114">
        <v>60</v>
      </c>
      <c r="X358" s="114">
        <v>30</v>
      </c>
      <c r="Y358" s="114">
        <v>7</v>
      </c>
      <c r="Z358" s="114">
        <v>1</v>
      </c>
      <c r="AA358" s="115" t="s">
        <v>1032</v>
      </c>
    </row>
    <row r="359" spans="1:27" ht="16.5" customHeight="1" x14ac:dyDescent="0.15">
      <c r="A359" s="3" t="s">
        <v>94</v>
      </c>
      <c r="B359" s="3" t="s">
        <v>95</v>
      </c>
      <c r="C359" s="111" t="s">
        <v>293</v>
      </c>
      <c r="D359" s="112" t="s">
        <v>1029</v>
      </c>
      <c r="E359" s="113">
        <v>3228</v>
      </c>
      <c r="F359" s="114">
        <v>91</v>
      </c>
      <c r="G359" s="114">
        <v>107</v>
      </c>
      <c r="H359" s="114">
        <v>117</v>
      </c>
      <c r="I359" s="114">
        <v>152</v>
      </c>
      <c r="J359" s="114">
        <v>139</v>
      </c>
      <c r="K359" s="114">
        <v>145</v>
      </c>
      <c r="L359" s="114">
        <v>124</v>
      </c>
      <c r="M359" s="114">
        <v>154</v>
      </c>
      <c r="N359" s="114">
        <v>186</v>
      </c>
      <c r="O359" s="114">
        <v>200</v>
      </c>
      <c r="P359" s="114">
        <v>197</v>
      </c>
      <c r="Q359" s="114">
        <v>233</v>
      </c>
      <c r="R359" s="114">
        <v>233</v>
      </c>
      <c r="S359" s="114">
        <v>281</v>
      </c>
      <c r="T359" s="114">
        <v>290</v>
      </c>
      <c r="U359" s="114">
        <v>210</v>
      </c>
      <c r="V359" s="114">
        <v>182</v>
      </c>
      <c r="W359" s="114">
        <v>125</v>
      </c>
      <c r="X359" s="114">
        <v>53</v>
      </c>
      <c r="Y359" s="114">
        <v>7</v>
      </c>
      <c r="Z359" s="114">
        <v>1</v>
      </c>
      <c r="AA359" s="115">
        <v>1</v>
      </c>
    </row>
    <row r="360" spans="1:27" ht="16.5" customHeight="1" x14ac:dyDescent="0.15">
      <c r="A360" s="3" t="s">
        <v>94</v>
      </c>
      <c r="B360" s="3" t="s">
        <v>95</v>
      </c>
      <c r="C360" s="111" t="s">
        <v>294</v>
      </c>
      <c r="D360" s="112" t="s">
        <v>1029</v>
      </c>
      <c r="E360" s="113">
        <v>3215</v>
      </c>
      <c r="F360" s="114">
        <v>115</v>
      </c>
      <c r="G360" s="114">
        <v>129</v>
      </c>
      <c r="H360" s="114">
        <v>147</v>
      </c>
      <c r="I360" s="114">
        <v>118</v>
      </c>
      <c r="J360" s="114">
        <v>87</v>
      </c>
      <c r="K360" s="114">
        <v>106</v>
      </c>
      <c r="L360" s="114">
        <v>131</v>
      </c>
      <c r="M360" s="114">
        <v>181</v>
      </c>
      <c r="N360" s="114">
        <v>193</v>
      </c>
      <c r="O360" s="114">
        <v>229</v>
      </c>
      <c r="P360" s="114">
        <v>189</v>
      </c>
      <c r="Q360" s="114">
        <v>218</v>
      </c>
      <c r="R360" s="114">
        <v>213</v>
      </c>
      <c r="S360" s="114">
        <v>267</v>
      </c>
      <c r="T360" s="114">
        <v>287</v>
      </c>
      <c r="U360" s="114">
        <v>207</v>
      </c>
      <c r="V360" s="114">
        <v>195</v>
      </c>
      <c r="W360" s="114">
        <v>127</v>
      </c>
      <c r="X360" s="114">
        <v>47</v>
      </c>
      <c r="Y360" s="114">
        <v>15</v>
      </c>
      <c r="Z360" s="114">
        <v>1</v>
      </c>
      <c r="AA360" s="115">
        <v>13</v>
      </c>
    </row>
    <row r="361" spans="1:27" ht="16.5" customHeight="1" x14ac:dyDescent="0.15">
      <c r="A361" s="3" t="s">
        <v>94</v>
      </c>
      <c r="B361" s="3" t="s">
        <v>95</v>
      </c>
      <c r="C361" s="111" t="s">
        <v>295</v>
      </c>
      <c r="D361" s="112" t="s">
        <v>1029</v>
      </c>
      <c r="E361" s="113">
        <v>1138</v>
      </c>
      <c r="F361" s="114">
        <v>35</v>
      </c>
      <c r="G361" s="114">
        <v>34</v>
      </c>
      <c r="H361" s="114">
        <v>44</v>
      </c>
      <c r="I361" s="114">
        <v>24</v>
      </c>
      <c r="J361" s="114">
        <v>31</v>
      </c>
      <c r="K361" s="114">
        <v>62</v>
      </c>
      <c r="L361" s="114">
        <v>54</v>
      </c>
      <c r="M361" s="114">
        <v>61</v>
      </c>
      <c r="N361" s="114">
        <v>73</v>
      </c>
      <c r="O361" s="114">
        <v>86</v>
      </c>
      <c r="P361" s="114">
        <v>81</v>
      </c>
      <c r="Q361" s="114">
        <v>89</v>
      </c>
      <c r="R361" s="114">
        <v>78</v>
      </c>
      <c r="S361" s="114">
        <v>104</v>
      </c>
      <c r="T361" s="114">
        <v>77</v>
      </c>
      <c r="U361" s="114">
        <v>75</v>
      </c>
      <c r="V361" s="114">
        <v>66</v>
      </c>
      <c r="W361" s="114">
        <v>43</v>
      </c>
      <c r="X361" s="114">
        <v>17</v>
      </c>
      <c r="Y361" s="114">
        <v>4</v>
      </c>
      <c r="Z361" s="114" t="s">
        <v>1032</v>
      </c>
      <c r="AA361" s="115" t="s">
        <v>1032</v>
      </c>
    </row>
    <row r="362" spans="1:27" ht="16.5" customHeight="1" x14ac:dyDescent="0.15">
      <c r="A362" s="3" t="s">
        <v>94</v>
      </c>
      <c r="B362" s="3" t="s">
        <v>95</v>
      </c>
      <c r="C362" s="111" t="s">
        <v>296</v>
      </c>
      <c r="D362" s="112" t="s">
        <v>1029</v>
      </c>
      <c r="E362" s="113">
        <v>2138</v>
      </c>
      <c r="F362" s="114">
        <v>50</v>
      </c>
      <c r="G362" s="114">
        <v>91</v>
      </c>
      <c r="H362" s="114">
        <v>79</v>
      </c>
      <c r="I362" s="114">
        <v>55</v>
      </c>
      <c r="J362" s="114">
        <v>67</v>
      </c>
      <c r="K362" s="114">
        <v>100</v>
      </c>
      <c r="L362" s="114">
        <v>111</v>
      </c>
      <c r="M362" s="114">
        <v>115</v>
      </c>
      <c r="N362" s="114">
        <v>112</v>
      </c>
      <c r="O362" s="114">
        <v>123</v>
      </c>
      <c r="P362" s="114">
        <v>106</v>
      </c>
      <c r="Q362" s="114">
        <v>175</v>
      </c>
      <c r="R362" s="114">
        <v>154</v>
      </c>
      <c r="S362" s="114">
        <v>218</v>
      </c>
      <c r="T362" s="114">
        <v>194</v>
      </c>
      <c r="U362" s="114">
        <v>130</v>
      </c>
      <c r="V362" s="114">
        <v>127</v>
      </c>
      <c r="W362" s="114">
        <v>78</v>
      </c>
      <c r="X362" s="114">
        <v>41</v>
      </c>
      <c r="Y362" s="114">
        <v>2</v>
      </c>
      <c r="Z362" s="114">
        <v>1</v>
      </c>
      <c r="AA362" s="115">
        <v>9</v>
      </c>
    </row>
    <row r="363" spans="1:27" ht="16.5" customHeight="1" x14ac:dyDescent="0.15">
      <c r="A363" s="3" t="s">
        <v>91</v>
      </c>
      <c r="B363" s="3" t="s">
        <v>92</v>
      </c>
      <c r="C363" s="111" t="s">
        <v>297</v>
      </c>
      <c r="D363" s="112" t="s">
        <v>1029</v>
      </c>
      <c r="E363" s="113">
        <v>9101</v>
      </c>
      <c r="F363" s="114">
        <v>354</v>
      </c>
      <c r="G363" s="114">
        <v>360</v>
      </c>
      <c r="H363" s="114">
        <v>406</v>
      </c>
      <c r="I363" s="114">
        <v>401</v>
      </c>
      <c r="J363" s="114">
        <v>352</v>
      </c>
      <c r="K363" s="114">
        <v>435</v>
      </c>
      <c r="L363" s="114">
        <v>505</v>
      </c>
      <c r="M363" s="114">
        <v>529</v>
      </c>
      <c r="N363" s="114">
        <v>594</v>
      </c>
      <c r="O363" s="114">
        <v>661</v>
      </c>
      <c r="P363" s="114">
        <v>590</v>
      </c>
      <c r="Q363" s="114">
        <v>651</v>
      </c>
      <c r="R363" s="114">
        <v>703</v>
      </c>
      <c r="S363" s="114">
        <v>800</v>
      </c>
      <c r="T363" s="114">
        <v>681</v>
      </c>
      <c r="U363" s="114">
        <v>408</v>
      </c>
      <c r="V363" s="114">
        <v>314</v>
      </c>
      <c r="W363" s="114">
        <v>179</v>
      </c>
      <c r="X363" s="114">
        <v>64</v>
      </c>
      <c r="Y363" s="114">
        <v>8</v>
      </c>
      <c r="Z363" s="114">
        <v>1</v>
      </c>
      <c r="AA363" s="115">
        <v>105</v>
      </c>
    </row>
    <row r="364" spans="1:27" ht="16.5" customHeight="1" x14ac:dyDescent="0.15">
      <c r="A364" s="3" t="s">
        <v>91</v>
      </c>
      <c r="B364" s="3" t="s">
        <v>92</v>
      </c>
      <c r="C364" s="111" t="s">
        <v>298</v>
      </c>
      <c r="D364" s="112" t="s">
        <v>1029</v>
      </c>
      <c r="E364" s="113">
        <v>4173</v>
      </c>
      <c r="F364" s="114">
        <v>107</v>
      </c>
      <c r="G364" s="114">
        <v>179</v>
      </c>
      <c r="H364" s="114">
        <v>172</v>
      </c>
      <c r="I364" s="114">
        <v>164</v>
      </c>
      <c r="J364" s="114">
        <v>160</v>
      </c>
      <c r="K364" s="114">
        <v>205</v>
      </c>
      <c r="L364" s="114">
        <v>202</v>
      </c>
      <c r="M364" s="114">
        <v>208</v>
      </c>
      <c r="N364" s="114">
        <v>249</v>
      </c>
      <c r="O364" s="114">
        <v>297</v>
      </c>
      <c r="P364" s="114">
        <v>288</v>
      </c>
      <c r="Q364" s="114">
        <v>298</v>
      </c>
      <c r="R364" s="114">
        <v>311</v>
      </c>
      <c r="S364" s="114">
        <v>369</v>
      </c>
      <c r="T364" s="114">
        <v>317</v>
      </c>
      <c r="U364" s="114">
        <v>229</v>
      </c>
      <c r="V364" s="114">
        <v>207</v>
      </c>
      <c r="W364" s="114">
        <v>146</v>
      </c>
      <c r="X364" s="114">
        <v>55</v>
      </c>
      <c r="Y364" s="114">
        <v>8</v>
      </c>
      <c r="Z364" s="114">
        <v>1</v>
      </c>
      <c r="AA364" s="115">
        <v>1</v>
      </c>
    </row>
    <row r="365" spans="1:27" ht="16.5" customHeight="1" x14ac:dyDescent="0.15">
      <c r="A365" s="3" t="s">
        <v>91</v>
      </c>
      <c r="B365" s="3" t="s">
        <v>92</v>
      </c>
      <c r="C365" s="111" t="s">
        <v>299</v>
      </c>
      <c r="D365" s="112" t="s">
        <v>1029</v>
      </c>
      <c r="E365" s="113">
        <v>2726</v>
      </c>
      <c r="F365" s="114">
        <v>110</v>
      </c>
      <c r="G365" s="114">
        <v>111</v>
      </c>
      <c r="H365" s="114">
        <v>106</v>
      </c>
      <c r="I365" s="114">
        <v>90</v>
      </c>
      <c r="J365" s="114">
        <v>105</v>
      </c>
      <c r="K365" s="114">
        <v>129</v>
      </c>
      <c r="L365" s="114">
        <v>160</v>
      </c>
      <c r="M365" s="114">
        <v>155</v>
      </c>
      <c r="N365" s="114">
        <v>173</v>
      </c>
      <c r="O365" s="114">
        <v>187</v>
      </c>
      <c r="P365" s="114">
        <v>181</v>
      </c>
      <c r="Q365" s="114">
        <v>209</v>
      </c>
      <c r="R365" s="114">
        <v>206</v>
      </c>
      <c r="S365" s="114">
        <v>260</v>
      </c>
      <c r="T365" s="114">
        <v>204</v>
      </c>
      <c r="U365" s="114">
        <v>139</v>
      </c>
      <c r="V365" s="114">
        <v>92</v>
      </c>
      <c r="W365" s="114">
        <v>68</v>
      </c>
      <c r="X365" s="114">
        <v>32</v>
      </c>
      <c r="Y365" s="114">
        <v>4</v>
      </c>
      <c r="Z365" s="114" t="s">
        <v>1032</v>
      </c>
      <c r="AA365" s="115">
        <v>5</v>
      </c>
    </row>
    <row r="366" spans="1:27" ht="16.5" customHeight="1" x14ac:dyDescent="0.15">
      <c r="A366" s="3" t="s">
        <v>91</v>
      </c>
      <c r="B366" s="3" t="s">
        <v>92</v>
      </c>
      <c r="C366" s="111" t="s">
        <v>300</v>
      </c>
      <c r="D366" s="112" t="s">
        <v>1029</v>
      </c>
      <c r="E366" s="113">
        <v>3471</v>
      </c>
      <c r="F366" s="114">
        <v>123</v>
      </c>
      <c r="G366" s="114">
        <v>149</v>
      </c>
      <c r="H366" s="114">
        <v>165</v>
      </c>
      <c r="I366" s="114">
        <v>143</v>
      </c>
      <c r="J366" s="114">
        <v>109</v>
      </c>
      <c r="K366" s="114">
        <v>137</v>
      </c>
      <c r="L366" s="114">
        <v>188</v>
      </c>
      <c r="M366" s="114">
        <v>218</v>
      </c>
      <c r="N366" s="114">
        <v>221</v>
      </c>
      <c r="O366" s="114">
        <v>209</v>
      </c>
      <c r="P366" s="114">
        <v>211</v>
      </c>
      <c r="Q366" s="114">
        <v>257</v>
      </c>
      <c r="R366" s="114">
        <v>267</v>
      </c>
      <c r="S366" s="114">
        <v>289</v>
      </c>
      <c r="T366" s="114">
        <v>278</v>
      </c>
      <c r="U366" s="114">
        <v>177</v>
      </c>
      <c r="V366" s="114">
        <v>151</v>
      </c>
      <c r="W366" s="114">
        <v>115</v>
      </c>
      <c r="X366" s="114">
        <v>50</v>
      </c>
      <c r="Y366" s="114">
        <v>12</v>
      </c>
      <c r="Z366" s="114">
        <v>2</v>
      </c>
      <c r="AA366" s="115" t="s">
        <v>1032</v>
      </c>
    </row>
    <row r="367" spans="1:27" ht="16.5" customHeight="1" x14ac:dyDescent="0.15">
      <c r="A367" s="3" t="s">
        <v>91</v>
      </c>
      <c r="B367" s="3" t="s">
        <v>92</v>
      </c>
      <c r="C367" s="111" t="s">
        <v>301</v>
      </c>
      <c r="D367" s="112" t="s">
        <v>1029</v>
      </c>
      <c r="E367" s="113">
        <v>3314</v>
      </c>
      <c r="F367" s="114">
        <v>72</v>
      </c>
      <c r="G367" s="114">
        <v>120</v>
      </c>
      <c r="H367" s="114">
        <v>113</v>
      </c>
      <c r="I367" s="114">
        <v>101</v>
      </c>
      <c r="J367" s="114">
        <v>81</v>
      </c>
      <c r="K367" s="114">
        <v>113</v>
      </c>
      <c r="L367" s="114">
        <v>134</v>
      </c>
      <c r="M367" s="114">
        <v>161</v>
      </c>
      <c r="N367" s="114">
        <v>195</v>
      </c>
      <c r="O367" s="114">
        <v>237</v>
      </c>
      <c r="P367" s="114">
        <v>213</v>
      </c>
      <c r="Q367" s="114">
        <v>245</v>
      </c>
      <c r="R367" s="114">
        <v>263</v>
      </c>
      <c r="S367" s="114">
        <v>310</v>
      </c>
      <c r="T367" s="114">
        <v>307</v>
      </c>
      <c r="U367" s="114">
        <v>252</v>
      </c>
      <c r="V367" s="114">
        <v>186</v>
      </c>
      <c r="W367" s="114">
        <v>125</v>
      </c>
      <c r="X367" s="114">
        <v>38</v>
      </c>
      <c r="Y367" s="114">
        <v>7</v>
      </c>
      <c r="Z367" s="114">
        <v>2</v>
      </c>
      <c r="AA367" s="115">
        <v>39</v>
      </c>
    </row>
    <row r="368" spans="1:27" ht="16.5" customHeight="1" x14ac:dyDescent="0.15">
      <c r="A368" s="3" t="s">
        <v>91</v>
      </c>
      <c r="B368" s="3" t="s">
        <v>92</v>
      </c>
      <c r="C368" s="111" t="s">
        <v>302</v>
      </c>
      <c r="D368" s="112" t="s">
        <v>1029</v>
      </c>
      <c r="E368" s="113">
        <v>1254</v>
      </c>
      <c r="F368" s="114">
        <v>39</v>
      </c>
      <c r="G368" s="114">
        <v>38</v>
      </c>
      <c r="H368" s="114">
        <v>71</v>
      </c>
      <c r="I368" s="114">
        <v>58</v>
      </c>
      <c r="J368" s="114">
        <v>45</v>
      </c>
      <c r="K368" s="114">
        <v>41</v>
      </c>
      <c r="L368" s="114">
        <v>61</v>
      </c>
      <c r="M368" s="114">
        <v>60</v>
      </c>
      <c r="N368" s="114">
        <v>80</v>
      </c>
      <c r="O368" s="114">
        <v>93</v>
      </c>
      <c r="P368" s="114">
        <v>74</v>
      </c>
      <c r="Q368" s="114">
        <v>87</v>
      </c>
      <c r="R368" s="114">
        <v>103</v>
      </c>
      <c r="S368" s="114">
        <v>111</v>
      </c>
      <c r="T368" s="114">
        <v>95</v>
      </c>
      <c r="U368" s="114">
        <v>61</v>
      </c>
      <c r="V368" s="114">
        <v>53</v>
      </c>
      <c r="W368" s="114">
        <v>47</v>
      </c>
      <c r="X368" s="114">
        <v>26</v>
      </c>
      <c r="Y368" s="114">
        <v>4</v>
      </c>
      <c r="Z368" s="114" t="s">
        <v>1032</v>
      </c>
      <c r="AA368" s="115">
        <v>7</v>
      </c>
    </row>
    <row r="369" spans="1:27" ht="16.5" customHeight="1" x14ac:dyDescent="0.15">
      <c r="A369" s="3" t="s">
        <v>91</v>
      </c>
      <c r="B369" s="3" t="s">
        <v>92</v>
      </c>
      <c r="C369" s="111" t="s">
        <v>303</v>
      </c>
      <c r="D369" s="112" t="s">
        <v>1029</v>
      </c>
      <c r="E369" s="113">
        <v>3414</v>
      </c>
      <c r="F369" s="114">
        <v>73</v>
      </c>
      <c r="G369" s="114">
        <v>87</v>
      </c>
      <c r="H369" s="114">
        <v>140</v>
      </c>
      <c r="I369" s="114">
        <v>144</v>
      </c>
      <c r="J369" s="114">
        <v>102</v>
      </c>
      <c r="K369" s="114">
        <v>125</v>
      </c>
      <c r="L369" s="114">
        <v>131</v>
      </c>
      <c r="M369" s="114">
        <v>170</v>
      </c>
      <c r="N369" s="114">
        <v>185</v>
      </c>
      <c r="O369" s="114">
        <v>221</v>
      </c>
      <c r="P369" s="114">
        <v>243</v>
      </c>
      <c r="Q369" s="114">
        <v>231</v>
      </c>
      <c r="R369" s="114">
        <v>260</v>
      </c>
      <c r="S369" s="114">
        <v>359</v>
      </c>
      <c r="T369" s="114">
        <v>336</v>
      </c>
      <c r="U369" s="114">
        <v>224</v>
      </c>
      <c r="V369" s="114">
        <v>210</v>
      </c>
      <c r="W369" s="114">
        <v>130</v>
      </c>
      <c r="X369" s="114">
        <v>34</v>
      </c>
      <c r="Y369" s="114">
        <v>7</v>
      </c>
      <c r="Z369" s="114" t="s">
        <v>1032</v>
      </c>
      <c r="AA369" s="115">
        <v>2</v>
      </c>
    </row>
    <row r="370" spans="1:27" ht="16.5" customHeight="1" x14ac:dyDescent="0.15">
      <c r="A370" s="3" t="s">
        <v>304</v>
      </c>
      <c r="B370" s="3" t="s">
        <v>305</v>
      </c>
      <c r="C370" s="111" t="s">
        <v>306</v>
      </c>
      <c r="D370" s="112" t="s">
        <v>1029</v>
      </c>
      <c r="E370" s="113">
        <v>7286</v>
      </c>
      <c r="F370" s="114">
        <v>272</v>
      </c>
      <c r="G370" s="114">
        <v>310</v>
      </c>
      <c r="H370" s="114">
        <v>373</v>
      </c>
      <c r="I370" s="114">
        <v>287</v>
      </c>
      <c r="J370" s="114">
        <v>302</v>
      </c>
      <c r="K370" s="114">
        <v>366</v>
      </c>
      <c r="L370" s="114">
        <v>445</v>
      </c>
      <c r="M370" s="114">
        <v>445</v>
      </c>
      <c r="N370" s="114">
        <v>513</v>
      </c>
      <c r="O370" s="114">
        <v>503</v>
      </c>
      <c r="P370" s="114">
        <v>410</v>
      </c>
      <c r="Q370" s="114">
        <v>449</v>
      </c>
      <c r="R370" s="114">
        <v>490</v>
      </c>
      <c r="S370" s="114">
        <v>575</v>
      </c>
      <c r="T370" s="114">
        <v>474</v>
      </c>
      <c r="U370" s="114">
        <v>304</v>
      </c>
      <c r="V370" s="114">
        <v>193</v>
      </c>
      <c r="W370" s="114">
        <v>165</v>
      </c>
      <c r="X370" s="114">
        <v>65</v>
      </c>
      <c r="Y370" s="114">
        <v>18</v>
      </c>
      <c r="Z370" s="114">
        <v>1</v>
      </c>
      <c r="AA370" s="115">
        <v>326</v>
      </c>
    </row>
    <row r="371" spans="1:27" ht="16.5" customHeight="1" x14ac:dyDescent="0.15">
      <c r="A371" s="3" t="s">
        <v>304</v>
      </c>
      <c r="B371" s="3" t="s">
        <v>305</v>
      </c>
      <c r="C371" s="111" t="s">
        <v>307</v>
      </c>
      <c r="D371" s="112" t="s">
        <v>1029</v>
      </c>
      <c r="E371" s="113">
        <v>11339</v>
      </c>
      <c r="F371" s="114">
        <v>432</v>
      </c>
      <c r="G371" s="114">
        <v>511</v>
      </c>
      <c r="H371" s="114">
        <v>600</v>
      </c>
      <c r="I371" s="114">
        <v>566</v>
      </c>
      <c r="J371" s="114">
        <v>408</v>
      </c>
      <c r="K371" s="114">
        <v>595</v>
      </c>
      <c r="L371" s="114">
        <v>623</v>
      </c>
      <c r="M371" s="114">
        <v>773</v>
      </c>
      <c r="N371" s="114">
        <v>892</v>
      </c>
      <c r="O371" s="114">
        <v>932</v>
      </c>
      <c r="P371" s="114">
        <v>783</v>
      </c>
      <c r="Q371" s="114">
        <v>806</v>
      </c>
      <c r="R371" s="114">
        <v>687</v>
      </c>
      <c r="S371" s="114">
        <v>752</v>
      </c>
      <c r="T371" s="114">
        <v>758</v>
      </c>
      <c r="U371" s="114">
        <v>453</v>
      </c>
      <c r="V371" s="114">
        <v>373</v>
      </c>
      <c r="W371" s="114">
        <v>227</v>
      </c>
      <c r="X371" s="114">
        <v>85</v>
      </c>
      <c r="Y371" s="114">
        <v>13</v>
      </c>
      <c r="Z371" s="114">
        <v>1</v>
      </c>
      <c r="AA371" s="115">
        <v>69</v>
      </c>
    </row>
    <row r="372" spans="1:27" ht="16.5" customHeight="1" x14ac:dyDescent="0.15">
      <c r="A372" s="3" t="s">
        <v>304</v>
      </c>
      <c r="B372" s="3" t="s">
        <v>305</v>
      </c>
      <c r="C372" s="111" t="s">
        <v>308</v>
      </c>
      <c r="D372" s="112" t="s">
        <v>1029</v>
      </c>
      <c r="E372" s="113">
        <v>2465</v>
      </c>
      <c r="F372" s="114">
        <v>97</v>
      </c>
      <c r="G372" s="114">
        <v>111</v>
      </c>
      <c r="H372" s="114">
        <v>104</v>
      </c>
      <c r="I372" s="114">
        <v>87</v>
      </c>
      <c r="J372" s="114">
        <v>105</v>
      </c>
      <c r="K372" s="114">
        <v>114</v>
      </c>
      <c r="L372" s="114">
        <v>128</v>
      </c>
      <c r="M372" s="114">
        <v>143</v>
      </c>
      <c r="N372" s="114">
        <v>170</v>
      </c>
      <c r="O372" s="114">
        <v>209</v>
      </c>
      <c r="P372" s="114">
        <v>173</v>
      </c>
      <c r="Q372" s="114">
        <v>163</v>
      </c>
      <c r="R372" s="114">
        <v>167</v>
      </c>
      <c r="S372" s="114">
        <v>186</v>
      </c>
      <c r="T372" s="114">
        <v>183</v>
      </c>
      <c r="U372" s="114">
        <v>126</v>
      </c>
      <c r="V372" s="114">
        <v>104</v>
      </c>
      <c r="W372" s="114">
        <v>55</v>
      </c>
      <c r="X372" s="114">
        <v>22</v>
      </c>
      <c r="Y372" s="114">
        <v>2</v>
      </c>
      <c r="Z372" s="114" t="s">
        <v>1032</v>
      </c>
      <c r="AA372" s="115">
        <v>16</v>
      </c>
    </row>
    <row r="373" spans="1:27" ht="16.5" customHeight="1" x14ac:dyDescent="0.15">
      <c r="A373" s="3" t="s">
        <v>304</v>
      </c>
      <c r="B373" s="3" t="s">
        <v>305</v>
      </c>
      <c r="C373" s="111" t="s">
        <v>309</v>
      </c>
      <c r="D373" s="112" t="s">
        <v>1029</v>
      </c>
      <c r="E373" s="113">
        <v>2346</v>
      </c>
      <c r="F373" s="114">
        <v>68</v>
      </c>
      <c r="G373" s="114">
        <v>85</v>
      </c>
      <c r="H373" s="114">
        <v>98</v>
      </c>
      <c r="I373" s="114">
        <v>86</v>
      </c>
      <c r="J373" s="114">
        <v>63</v>
      </c>
      <c r="K373" s="114">
        <v>102</v>
      </c>
      <c r="L373" s="114">
        <v>121</v>
      </c>
      <c r="M373" s="114">
        <v>143</v>
      </c>
      <c r="N373" s="114">
        <v>139</v>
      </c>
      <c r="O373" s="114">
        <v>187</v>
      </c>
      <c r="P373" s="114">
        <v>210</v>
      </c>
      <c r="Q373" s="114">
        <v>218</v>
      </c>
      <c r="R373" s="114">
        <v>191</v>
      </c>
      <c r="S373" s="114">
        <v>198</v>
      </c>
      <c r="T373" s="114">
        <v>153</v>
      </c>
      <c r="U373" s="114">
        <v>100</v>
      </c>
      <c r="V373" s="114">
        <v>94</v>
      </c>
      <c r="W373" s="114">
        <v>53</v>
      </c>
      <c r="X373" s="114">
        <v>26</v>
      </c>
      <c r="Y373" s="114">
        <v>5</v>
      </c>
      <c r="Z373" s="114">
        <v>2</v>
      </c>
      <c r="AA373" s="115">
        <v>4</v>
      </c>
    </row>
    <row r="374" spans="1:27" ht="16.5" customHeight="1" x14ac:dyDescent="0.15">
      <c r="A374" s="3" t="s">
        <v>69</v>
      </c>
      <c r="B374" s="3" t="s">
        <v>70</v>
      </c>
      <c r="C374" s="106" t="s">
        <v>1031</v>
      </c>
      <c r="D374" s="107" t="s">
        <v>1030</v>
      </c>
      <c r="E374" s="108">
        <v>1054713</v>
      </c>
      <c r="F374" s="109">
        <v>31926</v>
      </c>
      <c r="G374" s="109">
        <v>35848</v>
      </c>
      <c r="H374" s="109">
        <v>37396</v>
      </c>
      <c r="I374" s="109">
        <v>42097</v>
      </c>
      <c r="J374" s="109">
        <v>49179</v>
      </c>
      <c r="K374" s="109">
        <v>52100</v>
      </c>
      <c r="L374" s="109">
        <v>55627</v>
      </c>
      <c r="M374" s="109">
        <v>62600</v>
      </c>
      <c r="N374" s="109">
        <v>71035</v>
      </c>
      <c r="O374" s="109">
        <v>81289</v>
      </c>
      <c r="P374" s="109">
        <v>72577</v>
      </c>
      <c r="Q374" s="109">
        <v>68646</v>
      </c>
      <c r="R374" s="109">
        <v>63700</v>
      </c>
      <c r="S374" s="109">
        <v>71974</v>
      </c>
      <c r="T374" s="109">
        <v>77834</v>
      </c>
      <c r="U374" s="109">
        <v>57096</v>
      </c>
      <c r="V374" s="109">
        <v>46100</v>
      </c>
      <c r="W374" s="109">
        <v>36522</v>
      </c>
      <c r="X374" s="109">
        <v>19826</v>
      </c>
      <c r="Y374" s="109">
        <v>5932</v>
      </c>
      <c r="Z374" s="109">
        <v>992</v>
      </c>
      <c r="AA374" s="110">
        <v>14417</v>
      </c>
    </row>
    <row r="375" spans="1:27" ht="16.5" customHeight="1" x14ac:dyDescent="0.15">
      <c r="A375" s="3" t="s">
        <v>81</v>
      </c>
      <c r="B375" s="3" t="s">
        <v>82</v>
      </c>
      <c r="C375" s="111" t="s">
        <v>83</v>
      </c>
      <c r="D375" s="112" t="s">
        <v>1030</v>
      </c>
      <c r="E375" s="113">
        <v>137119</v>
      </c>
      <c r="F375" s="114">
        <v>3293</v>
      </c>
      <c r="G375" s="114">
        <v>3969</v>
      </c>
      <c r="H375" s="114">
        <v>4314</v>
      </c>
      <c r="I375" s="114">
        <v>4723</v>
      </c>
      <c r="J375" s="114">
        <v>4465</v>
      </c>
      <c r="K375" s="114">
        <v>4733</v>
      </c>
      <c r="L375" s="114">
        <v>5218</v>
      </c>
      <c r="M375" s="114">
        <v>6447</v>
      </c>
      <c r="N375" s="114">
        <v>7859</v>
      </c>
      <c r="O375" s="114">
        <v>9510</v>
      </c>
      <c r="P375" s="114">
        <v>8877</v>
      </c>
      <c r="Q375" s="114">
        <v>8889</v>
      </c>
      <c r="R375" s="114">
        <v>9261</v>
      </c>
      <c r="S375" s="114">
        <v>11244</v>
      </c>
      <c r="T375" s="114">
        <v>12826</v>
      </c>
      <c r="U375" s="114">
        <v>10021</v>
      </c>
      <c r="V375" s="114">
        <v>8564</v>
      </c>
      <c r="W375" s="114">
        <v>6568</v>
      </c>
      <c r="X375" s="114">
        <v>3488</v>
      </c>
      <c r="Y375" s="114">
        <v>1042</v>
      </c>
      <c r="Z375" s="114">
        <v>162</v>
      </c>
      <c r="AA375" s="115">
        <v>1646</v>
      </c>
    </row>
    <row r="376" spans="1:27" ht="16.5" customHeight="1" x14ac:dyDescent="0.15">
      <c r="A376" s="3" t="s">
        <v>84</v>
      </c>
      <c r="B376" s="3" t="s">
        <v>85</v>
      </c>
      <c r="C376" s="111" t="s">
        <v>85</v>
      </c>
      <c r="D376" s="112" t="s">
        <v>1030</v>
      </c>
      <c r="E376" s="113">
        <v>61163</v>
      </c>
      <c r="F376" s="114">
        <v>1171</v>
      </c>
      <c r="G376" s="114">
        <v>1516</v>
      </c>
      <c r="H376" s="114">
        <v>1804</v>
      </c>
      <c r="I376" s="114">
        <v>2176</v>
      </c>
      <c r="J376" s="114">
        <v>2060</v>
      </c>
      <c r="K376" s="114">
        <v>1704</v>
      </c>
      <c r="L376" s="114">
        <v>1818</v>
      </c>
      <c r="M376" s="114">
        <v>2311</v>
      </c>
      <c r="N376" s="114">
        <v>3138</v>
      </c>
      <c r="O376" s="114">
        <v>3992</v>
      </c>
      <c r="P376" s="114">
        <v>3858</v>
      </c>
      <c r="Q376" s="114">
        <v>3888</v>
      </c>
      <c r="R376" s="114">
        <v>3908</v>
      </c>
      <c r="S376" s="114">
        <v>5396</v>
      </c>
      <c r="T376" s="114">
        <v>6494</v>
      </c>
      <c r="U376" s="114">
        <v>5152</v>
      </c>
      <c r="V376" s="114">
        <v>4351</v>
      </c>
      <c r="W376" s="114">
        <v>3370</v>
      </c>
      <c r="X376" s="114">
        <v>1941</v>
      </c>
      <c r="Y376" s="114">
        <v>637</v>
      </c>
      <c r="Z376" s="114">
        <v>76</v>
      </c>
      <c r="AA376" s="115">
        <v>402</v>
      </c>
    </row>
    <row r="377" spans="1:27" ht="16.5" customHeight="1" x14ac:dyDescent="0.15">
      <c r="A377" s="3" t="s">
        <v>86</v>
      </c>
      <c r="B377" s="3" t="s">
        <v>87</v>
      </c>
      <c r="C377" s="111" t="s">
        <v>87</v>
      </c>
      <c r="D377" s="112" t="s">
        <v>1030</v>
      </c>
      <c r="E377" s="113">
        <v>177198</v>
      </c>
      <c r="F377" s="114">
        <v>4952</v>
      </c>
      <c r="G377" s="114">
        <v>5841</v>
      </c>
      <c r="H377" s="114">
        <v>6101</v>
      </c>
      <c r="I377" s="114">
        <v>6734</v>
      </c>
      <c r="J377" s="114">
        <v>6042</v>
      </c>
      <c r="K377" s="114">
        <v>6428</v>
      </c>
      <c r="L377" s="114">
        <v>7266</v>
      </c>
      <c r="M377" s="114">
        <v>8868</v>
      </c>
      <c r="N377" s="114">
        <v>10695</v>
      </c>
      <c r="O377" s="114">
        <v>12451</v>
      </c>
      <c r="P377" s="114">
        <v>11353</v>
      </c>
      <c r="Q377" s="114">
        <v>11159</v>
      </c>
      <c r="R377" s="114">
        <v>11489</v>
      </c>
      <c r="S377" s="114">
        <v>13945</v>
      </c>
      <c r="T377" s="114">
        <v>15809</v>
      </c>
      <c r="U377" s="114">
        <v>12440</v>
      </c>
      <c r="V377" s="114">
        <v>10122</v>
      </c>
      <c r="W377" s="114">
        <v>7576</v>
      </c>
      <c r="X377" s="114">
        <v>4188</v>
      </c>
      <c r="Y377" s="114">
        <v>1335</v>
      </c>
      <c r="Z377" s="114">
        <v>228</v>
      </c>
      <c r="AA377" s="115">
        <v>2176</v>
      </c>
    </row>
    <row r="378" spans="1:27" ht="16.5" customHeight="1" x14ac:dyDescent="0.15">
      <c r="A378" s="3" t="s">
        <v>88</v>
      </c>
      <c r="B378" s="3" t="s">
        <v>89</v>
      </c>
      <c r="C378" s="111" t="s">
        <v>90</v>
      </c>
      <c r="D378" s="112" t="s">
        <v>1030</v>
      </c>
      <c r="E378" s="113">
        <v>41993</v>
      </c>
      <c r="F378" s="114">
        <v>1173</v>
      </c>
      <c r="G378" s="114">
        <v>1335</v>
      </c>
      <c r="H378" s="114">
        <v>1345</v>
      </c>
      <c r="I378" s="114">
        <v>1600</v>
      </c>
      <c r="J378" s="114">
        <v>1479</v>
      </c>
      <c r="K378" s="114">
        <v>1442</v>
      </c>
      <c r="L378" s="114">
        <v>1539</v>
      </c>
      <c r="M378" s="114">
        <v>1854</v>
      </c>
      <c r="N378" s="114">
        <v>2169</v>
      </c>
      <c r="O378" s="114">
        <v>2759</v>
      </c>
      <c r="P378" s="114">
        <v>2490</v>
      </c>
      <c r="Q378" s="114">
        <v>2448</v>
      </c>
      <c r="R378" s="114">
        <v>2359</v>
      </c>
      <c r="S378" s="114">
        <v>3344</v>
      </c>
      <c r="T378" s="114">
        <v>4268</v>
      </c>
      <c r="U378" s="114">
        <v>3667</v>
      </c>
      <c r="V378" s="114">
        <v>2948</v>
      </c>
      <c r="W378" s="114">
        <v>2086</v>
      </c>
      <c r="X378" s="114">
        <v>1063</v>
      </c>
      <c r="Y378" s="114">
        <v>335</v>
      </c>
      <c r="Z378" s="114">
        <v>54</v>
      </c>
      <c r="AA378" s="115">
        <v>236</v>
      </c>
    </row>
    <row r="379" spans="1:27" ht="16.5" customHeight="1" x14ac:dyDescent="0.15">
      <c r="A379" s="3" t="s">
        <v>91</v>
      </c>
      <c r="B379" s="3" t="s">
        <v>92</v>
      </c>
      <c r="C379" s="111" t="s">
        <v>93</v>
      </c>
      <c r="D379" s="112" t="s">
        <v>1030</v>
      </c>
      <c r="E379" s="113">
        <v>87571</v>
      </c>
      <c r="F379" s="114">
        <v>2231</v>
      </c>
      <c r="G379" s="114">
        <v>2735</v>
      </c>
      <c r="H379" s="114">
        <v>3173</v>
      </c>
      <c r="I379" s="114">
        <v>3458</v>
      </c>
      <c r="J379" s="114">
        <v>3165</v>
      </c>
      <c r="K379" s="114">
        <v>3177</v>
      </c>
      <c r="L379" s="114">
        <v>3513</v>
      </c>
      <c r="M379" s="114">
        <v>4275</v>
      </c>
      <c r="N379" s="114">
        <v>5213</v>
      </c>
      <c r="O379" s="114">
        <v>6062</v>
      </c>
      <c r="P379" s="114">
        <v>5479</v>
      </c>
      <c r="Q379" s="114">
        <v>5590</v>
      </c>
      <c r="R379" s="114">
        <v>5777</v>
      </c>
      <c r="S379" s="114">
        <v>7510</v>
      </c>
      <c r="T379" s="114">
        <v>7849</v>
      </c>
      <c r="U379" s="114">
        <v>6076</v>
      </c>
      <c r="V379" s="114">
        <v>5093</v>
      </c>
      <c r="W379" s="114">
        <v>3719</v>
      </c>
      <c r="X379" s="114">
        <v>1944</v>
      </c>
      <c r="Y379" s="114">
        <v>599</v>
      </c>
      <c r="Z379" s="114">
        <v>100</v>
      </c>
      <c r="AA379" s="115">
        <v>833</v>
      </c>
    </row>
    <row r="380" spans="1:27" ht="16.5" customHeight="1" x14ac:dyDescent="0.15">
      <c r="A380" s="3" t="s">
        <v>94</v>
      </c>
      <c r="B380" s="3" t="s">
        <v>95</v>
      </c>
      <c r="C380" s="111" t="s">
        <v>96</v>
      </c>
      <c r="D380" s="112" t="s">
        <v>1030</v>
      </c>
      <c r="E380" s="113">
        <v>86913</v>
      </c>
      <c r="F380" s="114">
        <v>2887</v>
      </c>
      <c r="G380" s="114">
        <v>3196</v>
      </c>
      <c r="H380" s="114">
        <v>3228</v>
      </c>
      <c r="I380" s="114">
        <v>3394</v>
      </c>
      <c r="J380" s="114">
        <v>3836</v>
      </c>
      <c r="K380" s="114">
        <v>4006</v>
      </c>
      <c r="L380" s="114">
        <v>4165</v>
      </c>
      <c r="M380" s="114">
        <v>4741</v>
      </c>
      <c r="N380" s="114">
        <v>5483</v>
      </c>
      <c r="O380" s="114">
        <v>6240</v>
      </c>
      <c r="P380" s="114">
        <v>5657</v>
      </c>
      <c r="Q380" s="114">
        <v>5757</v>
      </c>
      <c r="R380" s="114">
        <v>5428</v>
      </c>
      <c r="S380" s="114">
        <v>6329</v>
      </c>
      <c r="T380" s="114">
        <v>6733</v>
      </c>
      <c r="U380" s="114">
        <v>5204</v>
      </c>
      <c r="V380" s="114">
        <v>4429</v>
      </c>
      <c r="W380" s="114">
        <v>3371</v>
      </c>
      <c r="X380" s="114">
        <v>1717</v>
      </c>
      <c r="Y380" s="114">
        <v>507</v>
      </c>
      <c r="Z380" s="114">
        <v>94</v>
      </c>
      <c r="AA380" s="115">
        <v>511</v>
      </c>
    </row>
    <row r="381" spans="1:27" ht="16.5" customHeight="1" x14ac:dyDescent="0.15">
      <c r="A381" s="3" t="s">
        <v>97</v>
      </c>
      <c r="B381" s="3" t="s">
        <v>98</v>
      </c>
      <c r="C381" s="111" t="s">
        <v>99</v>
      </c>
      <c r="D381" s="112" t="s">
        <v>1030</v>
      </c>
      <c r="E381" s="113">
        <v>60751</v>
      </c>
      <c r="F381" s="114">
        <v>1673</v>
      </c>
      <c r="G381" s="114">
        <v>2025</v>
      </c>
      <c r="H381" s="114">
        <v>2146</v>
      </c>
      <c r="I381" s="114">
        <v>2267</v>
      </c>
      <c r="J381" s="114">
        <v>2056</v>
      </c>
      <c r="K381" s="114">
        <v>2091</v>
      </c>
      <c r="L381" s="114">
        <v>2404</v>
      </c>
      <c r="M381" s="114">
        <v>3051</v>
      </c>
      <c r="N381" s="114">
        <v>3666</v>
      </c>
      <c r="O381" s="114">
        <v>4257</v>
      </c>
      <c r="P381" s="114">
        <v>3787</v>
      </c>
      <c r="Q381" s="114">
        <v>3956</v>
      </c>
      <c r="R381" s="114">
        <v>3969</v>
      </c>
      <c r="S381" s="114">
        <v>4891</v>
      </c>
      <c r="T381" s="114">
        <v>5362</v>
      </c>
      <c r="U381" s="114">
        <v>4061</v>
      </c>
      <c r="V381" s="114">
        <v>3564</v>
      </c>
      <c r="W381" s="114">
        <v>2688</v>
      </c>
      <c r="X381" s="114">
        <v>1496</v>
      </c>
      <c r="Y381" s="114">
        <v>471</v>
      </c>
      <c r="Z381" s="114">
        <v>78</v>
      </c>
      <c r="AA381" s="115">
        <v>792</v>
      </c>
    </row>
    <row r="382" spans="1:27" ht="16.5" customHeight="1" x14ac:dyDescent="0.15">
      <c r="A382" s="3" t="s">
        <v>100</v>
      </c>
      <c r="B382" s="3" t="s">
        <v>101</v>
      </c>
      <c r="C382" s="111" t="s">
        <v>102</v>
      </c>
      <c r="D382" s="112" t="s">
        <v>1030</v>
      </c>
      <c r="E382" s="113">
        <v>3953</v>
      </c>
      <c r="F382" s="114">
        <v>57</v>
      </c>
      <c r="G382" s="114">
        <v>70</v>
      </c>
      <c r="H382" s="114">
        <v>85</v>
      </c>
      <c r="I382" s="114">
        <v>78</v>
      </c>
      <c r="J382" s="114">
        <v>48</v>
      </c>
      <c r="K382" s="114">
        <v>67</v>
      </c>
      <c r="L382" s="114">
        <v>98</v>
      </c>
      <c r="M382" s="114">
        <v>124</v>
      </c>
      <c r="N382" s="114">
        <v>155</v>
      </c>
      <c r="O382" s="114">
        <v>230</v>
      </c>
      <c r="P382" s="114">
        <v>196</v>
      </c>
      <c r="Q382" s="114">
        <v>237</v>
      </c>
      <c r="R382" s="114">
        <v>251</v>
      </c>
      <c r="S382" s="114">
        <v>391</v>
      </c>
      <c r="T382" s="114">
        <v>422</v>
      </c>
      <c r="U382" s="114">
        <v>451</v>
      </c>
      <c r="V382" s="114">
        <v>433</v>
      </c>
      <c r="W382" s="114">
        <v>323</v>
      </c>
      <c r="X382" s="114">
        <v>184</v>
      </c>
      <c r="Y382" s="114">
        <v>43</v>
      </c>
      <c r="Z382" s="114">
        <v>10</v>
      </c>
      <c r="AA382" s="115" t="s">
        <v>1032</v>
      </c>
    </row>
    <row r="383" spans="1:27" ht="16.5" customHeight="1" x14ac:dyDescent="0.15">
      <c r="A383" s="3" t="s">
        <v>100</v>
      </c>
      <c r="B383" s="3" t="s">
        <v>101</v>
      </c>
      <c r="C383" s="111" t="s">
        <v>103</v>
      </c>
      <c r="D383" s="112" t="s">
        <v>1030</v>
      </c>
      <c r="E383" s="113">
        <v>42201</v>
      </c>
      <c r="F383" s="114">
        <v>1076</v>
      </c>
      <c r="G383" s="114">
        <v>1327</v>
      </c>
      <c r="H383" s="114">
        <v>1495</v>
      </c>
      <c r="I383" s="114">
        <v>1702</v>
      </c>
      <c r="J383" s="114">
        <v>1424</v>
      </c>
      <c r="K383" s="114">
        <v>1369</v>
      </c>
      <c r="L383" s="114">
        <v>1539</v>
      </c>
      <c r="M383" s="114">
        <v>1837</v>
      </c>
      <c r="N383" s="114">
        <v>2243</v>
      </c>
      <c r="O383" s="114">
        <v>2906</v>
      </c>
      <c r="P383" s="114">
        <v>2560</v>
      </c>
      <c r="Q383" s="114">
        <v>2804</v>
      </c>
      <c r="R383" s="114">
        <v>3003</v>
      </c>
      <c r="S383" s="114">
        <v>3525</v>
      </c>
      <c r="T383" s="114">
        <v>3871</v>
      </c>
      <c r="U383" s="114">
        <v>3007</v>
      </c>
      <c r="V383" s="114">
        <v>2734</v>
      </c>
      <c r="W383" s="114">
        <v>2180</v>
      </c>
      <c r="X383" s="114">
        <v>1102</v>
      </c>
      <c r="Y383" s="114">
        <v>335</v>
      </c>
      <c r="Z383" s="114">
        <v>64</v>
      </c>
      <c r="AA383" s="115">
        <v>98</v>
      </c>
    </row>
    <row r="384" spans="1:27" ht="16.5" customHeight="1" x14ac:dyDescent="0.15">
      <c r="A384" s="3" t="s">
        <v>104</v>
      </c>
      <c r="B384" s="3" t="s">
        <v>105</v>
      </c>
      <c r="C384" s="111" t="s">
        <v>106</v>
      </c>
      <c r="D384" s="112" t="s">
        <v>1030</v>
      </c>
      <c r="E384" s="113">
        <v>17699</v>
      </c>
      <c r="F384" s="114">
        <v>521</v>
      </c>
      <c r="G384" s="114">
        <v>654</v>
      </c>
      <c r="H384" s="114">
        <v>624</v>
      </c>
      <c r="I384" s="114">
        <v>723</v>
      </c>
      <c r="J384" s="114">
        <v>783</v>
      </c>
      <c r="K384" s="114">
        <v>687</v>
      </c>
      <c r="L384" s="114">
        <v>692</v>
      </c>
      <c r="M384" s="114">
        <v>888</v>
      </c>
      <c r="N384" s="114">
        <v>1045</v>
      </c>
      <c r="O384" s="114">
        <v>1193</v>
      </c>
      <c r="P384" s="114">
        <v>1055</v>
      </c>
      <c r="Q384" s="114">
        <v>1122</v>
      </c>
      <c r="R384" s="114">
        <v>1175</v>
      </c>
      <c r="S384" s="114">
        <v>1453</v>
      </c>
      <c r="T384" s="114">
        <v>1591</v>
      </c>
      <c r="U384" s="114">
        <v>1109</v>
      </c>
      <c r="V384" s="114">
        <v>941</v>
      </c>
      <c r="W384" s="114">
        <v>741</v>
      </c>
      <c r="X384" s="114">
        <v>451</v>
      </c>
      <c r="Y384" s="114">
        <v>133</v>
      </c>
      <c r="Z384" s="114">
        <v>22</v>
      </c>
      <c r="AA384" s="115">
        <v>96</v>
      </c>
    </row>
    <row r="385" spans="1:27" ht="16.5" customHeight="1" x14ac:dyDescent="0.15">
      <c r="A385" s="3" t="s">
        <v>107</v>
      </c>
      <c r="B385" s="3" t="s">
        <v>108</v>
      </c>
      <c r="C385" s="111" t="s">
        <v>109</v>
      </c>
      <c r="D385" s="112" t="s">
        <v>1030</v>
      </c>
      <c r="E385" s="113">
        <v>10465</v>
      </c>
      <c r="F385" s="114">
        <v>234</v>
      </c>
      <c r="G385" s="114">
        <v>283</v>
      </c>
      <c r="H385" s="114">
        <v>309</v>
      </c>
      <c r="I385" s="114">
        <v>278</v>
      </c>
      <c r="J385" s="114">
        <v>284</v>
      </c>
      <c r="K385" s="114">
        <v>324</v>
      </c>
      <c r="L385" s="114">
        <v>350</v>
      </c>
      <c r="M385" s="114">
        <v>456</v>
      </c>
      <c r="N385" s="114">
        <v>541</v>
      </c>
      <c r="O385" s="114">
        <v>607</v>
      </c>
      <c r="P385" s="114">
        <v>603</v>
      </c>
      <c r="Q385" s="114">
        <v>627</v>
      </c>
      <c r="R385" s="114">
        <v>677</v>
      </c>
      <c r="S385" s="114">
        <v>931</v>
      </c>
      <c r="T385" s="114">
        <v>1015</v>
      </c>
      <c r="U385" s="114">
        <v>877</v>
      </c>
      <c r="V385" s="114">
        <v>738</v>
      </c>
      <c r="W385" s="114">
        <v>500</v>
      </c>
      <c r="X385" s="114">
        <v>244</v>
      </c>
      <c r="Y385" s="114">
        <v>103</v>
      </c>
      <c r="Z385" s="114">
        <v>15</v>
      </c>
      <c r="AA385" s="115">
        <v>469</v>
      </c>
    </row>
    <row r="386" spans="1:27" ht="16.5" customHeight="1" x14ac:dyDescent="0.15">
      <c r="A386" s="3" t="s">
        <v>110</v>
      </c>
      <c r="B386" s="3" t="s">
        <v>111</v>
      </c>
      <c r="C386" s="111" t="s">
        <v>112</v>
      </c>
      <c r="D386" s="112" t="s">
        <v>1030</v>
      </c>
      <c r="E386" s="113">
        <v>86591</v>
      </c>
      <c r="F386" s="114">
        <v>2889</v>
      </c>
      <c r="G386" s="114">
        <v>3315</v>
      </c>
      <c r="H386" s="114">
        <v>3629</v>
      </c>
      <c r="I386" s="114">
        <v>3677</v>
      </c>
      <c r="J386" s="114">
        <v>3012</v>
      </c>
      <c r="K386" s="114">
        <v>3528</v>
      </c>
      <c r="L386" s="114">
        <v>4086</v>
      </c>
      <c r="M386" s="114">
        <v>4820</v>
      </c>
      <c r="N386" s="114">
        <v>5901</v>
      </c>
      <c r="O386" s="114">
        <v>6399</v>
      </c>
      <c r="P386" s="114">
        <v>5440</v>
      </c>
      <c r="Q386" s="114">
        <v>5236</v>
      </c>
      <c r="R386" s="114">
        <v>5424</v>
      </c>
      <c r="S386" s="114">
        <v>6774</v>
      </c>
      <c r="T386" s="114">
        <v>7218</v>
      </c>
      <c r="U386" s="114">
        <v>5018</v>
      </c>
      <c r="V386" s="114">
        <v>4193</v>
      </c>
      <c r="W386" s="114">
        <v>2962</v>
      </c>
      <c r="X386" s="114">
        <v>1659</v>
      </c>
      <c r="Y386" s="114">
        <v>490</v>
      </c>
      <c r="Z386" s="114">
        <v>71</v>
      </c>
      <c r="AA386" s="115">
        <v>850</v>
      </c>
    </row>
    <row r="387" spans="1:27" ht="16.5" customHeight="1" x14ac:dyDescent="0.15">
      <c r="A387" s="3" t="s">
        <v>113</v>
      </c>
      <c r="B387" s="3" t="s">
        <v>114</v>
      </c>
      <c r="C387" s="111" t="s">
        <v>115</v>
      </c>
      <c r="D387" s="112" t="s">
        <v>1030</v>
      </c>
      <c r="E387" s="113">
        <v>16912</v>
      </c>
      <c r="F387" s="114">
        <v>502</v>
      </c>
      <c r="G387" s="114">
        <v>557</v>
      </c>
      <c r="H387" s="114">
        <v>619</v>
      </c>
      <c r="I387" s="114">
        <v>660</v>
      </c>
      <c r="J387" s="114">
        <v>547</v>
      </c>
      <c r="K387" s="114">
        <v>604</v>
      </c>
      <c r="L387" s="114">
        <v>689</v>
      </c>
      <c r="M387" s="114">
        <v>843</v>
      </c>
      <c r="N387" s="114">
        <v>1020</v>
      </c>
      <c r="O387" s="114">
        <v>1136</v>
      </c>
      <c r="P387" s="114">
        <v>1110</v>
      </c>
      <c r="Q387" s="114">
        <v>1132</v>
      </c>
      <c r="R387" s="114">
        <v>1163</v>
      </c>
      <c r="S387" s="114">
        <v>1396</v>
      </c>
      <c r="T387" s="114">
        <v>1537</v>
      </c>
      <c r="U387" s="114">
        <v>1217</v>
      </c>
      <c r="V387" s="114">
        <v>1015</v>
      </c>
      <c r="W387" s="114">
        <v>681</v>
      </c>
      <c r="X387" s="114">
        <v>337</v>
      </c>
      <c r="Y387" s="114">
        <v>88</v>
      </c>
      <c r="Z387" s="114">
        <v>15</v>
      </c>
      <c r="AA387" s="115">
        <v>44</v>
      </c>
    </row>
    <row r="388" spans="1:27" ht="16.5" customHeight="1" x14ac:dyDescent="0.15">
      <c r="A388" s="3" t="s">
        <v>100</v>
      </c>
      <c r="B388" s="3" t="s">
        <v>101</v>
      </c>
      <c r="C388" s="111" t="s">
        <v>116</v>
      </c>
      <c r="D388" s="112" t="s">
        <v>1030</v>
      </c>
      <c r="E388" s="113">
        <v>10848</v>
      </c>
      <c r="F388" s="114">
        <v>199</v>
      </c>
      <c r="G388" s="114">
        <v>221</v>
      </c>
      <c r="H388" s="114">
        <v>306</v>
      </c>
      <c r="I388" s="114">
        <v>513</v>
      </c>
      <c r="J388" s="114">
        <v>265</v>
      </c>
      <c r="K388" s="114">
        <v>277</v>
      </c>
      <c r="L388" s="114">
        <v>276</v>
      </c>
      <c r="M388" s="114">
        <v>396</v>
      </c>
      <c r="N388" s="114">
        <v>536</v>
      </c>
      <c r="O388" s="114">
        <v>640</v>
      </c>
      <c r="P388" s="114">
        <v>674</v>
      </c>
      <c r="Q388" s="114">
        <v>689</v>
      </c>
      <c r="R388" s="114">
        <v>760</v>
      </c>
      <c r="S388" s="114">
        <v>954</v>
      </c>
      <c r="T388" s="114">
        <v>1160</v>
      </c>
      <c r="U388" s="114">
        <v>945</v>
      </c>
      <c r="V388" s="114">
        <v>861</v>
      </c>
      <c r="W388" s="114">
        <v>674</v>
      </c>
      <c r="X388" s="114">
        <v>352</v>
      </c>
      <c r="Y388" s="114">
        <v>101</v>
      </c>
      <c r="Z388" s="114">
        <v>20</v>
      </c>
      <c r="AA388" s="115">
        <v>29</v>
      </c>
    </row>
    <row r="389" spans="1:27" ht="16.5" customHeight="1" x14ac:dyDescent="0.15">
      <c r="A389" s="3" t="s">
        <v>65</v>
      </c>
      <c r="B389" s="3" t="s">
        <v>117</v>
      </c>
      <c r="C389" s="111" t="s">
        <v>118</v>
      </c>
      <c r="D389" s="112" t="s">
        <v>1030</v>
      </c>
      <c r="E389" s="113">
        <v>6793</v>
      </c>
      <c r="F389" s="114">
        <v>109</v>
      </c>
      <c r="G389" s="114">
        <v>123</v>
      </c>
      <c r="H389" s="114">
        <v>178</v>
      </c>
      <c r="I389" s="114">
        <v>154</v>
      </c>
      <c r="J389" s="114">
        <v>141</v>
      </c>
      <c r="K389" s="114">
        <v>158</v>
      </c>
      <c r="L389" s="114">
        <v>175</v>
      </c>
      <c r="M389" s="114">
        <v>214</v>
      </c>
      <c r="N389" s="114">
        <v>276</v>
      </c>
      <c r="O389" s="114">
        <v>383</v>
      </c>
      <c r="P389" s="114">
        <v>394</v>
      </c>
      <c r="Q389" s="114">
        <v>435</v>
      </c>
      <c r="R389" s="114">
        <v>521</v>
      </c>
      <c r="S389" s="114">
        <v>641</v>
      </c>
      <c r="T389" s="114">
        <v>782</v>
      </c>
      <c r="U389" s="114">
        <v>682</v>
      </c>
      <c r="V389" s="114">
        <v>650</v>
      </c>
      <c r="W389" s="114">
        <v>456</v>
      </c>
      <c r="X389" s="114">
        <v>227</v>
      </c>
      <c r="Y389" s="114">
        <v>79</v>
      </c>
      <c r="Z389" s="114">
        <v>14</v>
      </c>
      <c r="AA389" s="115">
        <v>1</v>
      </c>
    </row>
    <row r="390" spans="1:27" ht="16.5" customHeight="1" x14ac:dyDescent="0.15">
      <c r="A390" s="3" t="s">
        <v>69</v>
      </c>
      <c r="B390" s="3" t="s">
        <v>119</v>
      </c>
      <c r="C390" s="111" t="s">
        <v>120</v>
      </c>
      <c r="D390" s="112" t="s">
        <v>1030</v>
      </c>
      <c r="E390" s="113">
        <v>63533</v>
      </c>
      <c r="F390" s="114">
        <v>1921</v>
      </c>
      <c r="G390" s="114">
        <v>2278</v>
      </c>
      <c r="H390" s="114">
        <v>2415</v>
      </c>
      <c r="I390" s="114">
        <v>3311</v>
      </c>
      <c r="J390" s="114">
        <v>3201</v>
      </c>
      <c r="K390" s="114">
        <v>2255</v>
      </c>
      <c r="L390" s="114">
        <v>2686</v>
      </c>
      <c r="M390" s="114">
        <v>3090</v>
      </c>
      <c r="N390" s="114">
        <v>3643</v>
      </c>
      <c r="O390" s="114">
        <v>4292</v>
      </c>
      <c r="P390" s="114">
        <v>4238</v>
      </c>
      <c r="Q390" s="114">
        <v>4481</v>
      </c>
      <c r="R390" s="114">
        <v>4346</v>
      </c>
      <c r="S390" s="114">
        <v>4886</v>
      </c>
      <c r="T390" s="114">
        <v>4936</v>
      </c>
      <c r="U390" s="114">
        <v>3810</v>
      </c>
      <c r="V390" s="114">
        <v>3098</v>
      </c>
      <c r="W390" s="114">
        <v>2444</v>
      </c>
      <c r="X390" s="114">
        <v>1303</v>
      </c>
      <c r="Y390" s="114">
        <v>371</v>
      </c>
      <c r="Z390" s="114">
        <v>59</v>
      </c>
      <c r="AA390" s="115">
        <v>469</v>
      </c>
    </row>
    <row r="391" spans="1:27" ht="16.5" customHeight="1" x14ac:dyDescent="0.15">
      <c r="A391" s="3" t="s">
        <v>65</v>
      </c>
      <c r="B391" s="3" t="s">
        <v>117</v>
      </c>
      <c r="C391" s="111" t="s">
        <v>121</v>
      </c>
      <c r="D391" s="112" t="s">
        <v>1030</v>
      </c>
      <c r="E391" s="113">
        <v>5310</v>
      </c>
      <c r="F391" s="114">
        <v>81</v>
      </c>
      <c r="G391" s="114">
        <v>99</v>
      </c>
      <c r="H391" s="114">
        <v>124</v>
      </c>
      <c r="I391" s="114">
        <v>130</v>
      </c>
      <c r="J391" s="114">
        <v>104</v>
      </c>
      <c r="K391" s="114">
        <v>121</v>
      </c>
      <c r="L391" s="114">
        <v>116</v>
      </c>
      <c r="M391" s="114">
        <v>180</v>
      </c>
      <c r="N391" s="114">
        <v>230</v>
      </c>
      <c r="O391" s="114">
        <v>262</v>
      </c>
      <c r="P391" s="114">
        <v>278</v>
      </c>
      <c r="Q391" s="114">
        <v>373</v>
      </c>
      <c r="R391" s="114">
        <v>347</v>
      </c>
      <c r="S391" s="114">
        <v>517</v>
      </c>
      <c r="T391" s="114">
        <v>629</v>
      </c>
      <c r="U391" s="114">
        <v>507</v>
      </c>
      <c r="V391" s="114">
        <v>487</v>
      </c>
      <c r="W391" s="114">
        <v>364</v>
      </c>
      <c r="X391" s="114">
        <v>200</v>
      </c>
      <c r="Y391" s="114">
        <v>70</v>
      </c>
      <c r="Z391" s="114">
        <v>17</v>
      </c>
      <c r="AA391" s="115">
        <v>74</v>
      </c>
    </row>
    <row r="392" spans="1:27" ht="16.5" customHeight="1" x14ac:dyDescent="0.15">
      <c r="A392" s="3" t="s">
        <v>122</v>
      </c>
      <c r="B392" s="3" t="s">
        <v>123</v>
      </c>
      <c r="C392" s="111" t="s">
        <v>124</v>
      </c>
      <c r="D392" s="112" t="s">
        <v>1030</v>
      </c>
      <c r="E392" s="113">
        <v>11314</v>
      </c>
      <c r="F392" s="114">
        <v>300</v>
      </c>
      <c r="G392" s="114">
        <v>332</v>
      </c>
      <c r="H392" s="114">
        <v>347</v>
      </c>
      <c r="I392" s="114">
        <v>332</v>
      </c>
      <c r="J392" s="114">
        <v>441</v>
      </c>
      <c r="K392" s="114">
        <v>438</v>
      </c>
      <c r="L392" s="114">
        <v>481</v>
      </c>
      <c r="M392" s="114">
        <v>520</v>
      </c>
      <c r="N392" s="114">
        <v>610</v>
      </c>
      <c r="O392" s="114">
        <v>661</v>
      </c>
      <c r="P392" s="114">
        <v>705</v>
      </c>
      <c r="Q392" s="114">
        <v>780</v>
      </c>
      <c r="R392" s="114">
        <v>765</v>
      </c>
      <c r="S392" s="114">
        <v>924</v>
      </c>
      <c r="T392" s="114">
        <v>1077</v>
      </c>
      <c r="U392" s="114">
        <v>881</v>
      </c>
      <c r="V392" s="114">
        <v>759</v>
      </c>
      <c r="W392" s="114">
        <v>562</v>
      </c>
      <c r="X392" s="114">
        <v>282</v>
      </c>
      <c r="Y392" s="114">
        <v>89</v>
      </c>
      <c r="Z392" s="114">
        <v>19</v>
      </c>
      <c r="AA392" s="115">
        <v>9</v>
      </c>
    </row>
    <row r="393" spans="1:27" ht="16.5" customHeight="1" x14ac:dyDescent="0.15">
      <c r="A393" s="3" t="s">
        <v>125</v>
      </c>
      <c r="B393" s="3" t="s">
        <v>126</v>
      </c>
      <c r="C393" s="111" t="s">
        <v>127</v>
      </c>
      <c r="D393" s="112" t="s">
        <v>1030</v>
      </c>
      <c r="E393" s="113">
        <v>9442</v>
      </c>
      <c r="F393" s="114">
        <v>228</v>
      </c>
      <c r="G393" s="114">
        <v>274</v>
      </c>
      <c r="H393" s="114">
        <v>295</v>
      </c>
      <c r="I393" s="114">
        <v>299</v>
      </c>
      <c r="J393" s="114">
        <v>189</v>
      </c>
      <c r="K393" s="114">
        <v>204</v>
      </c>
      <c r="L393" s="114">
        <v>276</v>
      </c>
      <c r="M393" s="114">
        <v>396</v>
      </c>
      <c r="N393" s="114">
        <v>476</v>
      </c>
      <c r="O393" s="114">
        <v>604</v>
      </c>
      <c r="P393" s="114">
        <v>596</v>
      </c>
      <c r="Q393" s="114">
        <v>617</v>
      </c>
      <c r="R393" s="114">
        <v>656</v>
      </c>
      <c r="S393" s="114">
        <v>839</v>
      </c>
      <c r="T393" s="114">
        <v>939</v>
      </c>
      <c r="U393" s="114">
        <v>787</v>
      </c>
      <c r="V393" s="114">
        <v>769</v>
      </c>
      <c r="W393" s="114">
        <v>509</v>
      </c>
      <c r="X393" s="114">
        <v>318</v>
      </c>
      <c r="Y393" s="114">
        <v>119</v>
      </c>
      <c r="Z393" s="114">
        <v>26</v>
      </c>
      <c r="AA393" s="115">
        <v>26</v>
      </c>
    </row>
    <row r="394" spans="1:27" ht="16.5" customHeight="1" x14ac:dyDescent="0.15">
      <c r="A394" s="3" t="s">
        <v>125</v>
      </c>
      <c r="B394" s="3" t="s">
        <v>126</v>
      </c>
      <c r="C394" s="111" t="s">
        <v>128</v>
      </c>
      <c r="D394" s="112" t="s">
        <v>1030</v>
      </c>
      <c r="E394" s="113">
        <v>13960</v>
      </c>
      <c r="F394" s="114">
        <v>483</v>
      </c>
      <c r="G394" s="114">
        <v>461</v>
      </c>
      <c r="H394" s="114">
        <v>513</v>
      </c>
      <c r="I394" s="114">
        <v>668</v>
      </c>
      <c r="J394" s="114">
        <v>718</v>
      </c>
      <c r="K394" s="114">
        <v>516</v>
      </c>
      <c r="L394" s="114">
        <v>607</v>
      </c>
      <c r="M394" s="114">
        <v>732</v>
      </c>
      <c r="N394" s="114">
        <v>780</v>
      </c>
      <c r="O394" s="114">
        <v>858</v>
      </c>
      <c r="P394" s="114">
        <v>804</v>
      </c>
      <c r="Q394" s="114">
        <v>820</v>
      </c>
      <c r="R394" s="114">
        <v>836</v>
      </c>
      <c r="S394" s="114">
        <v>990</v>
      </c>
      <c r="T394" s="114">
        <v>1167</v>
      </c>
      <c r="U394" s="114">
        <v>930</v>
      </c>
      <c r="V394" s="114">
        <v>880</v>
      </c>
      <c r="W394" s="114">
        <v>632</v>
      </c>
      <c r="X394" s="114">
        <v>331</v>
      </c>
      <c r="Y394" s="114">
        <v>115</v>
      </c>
      <c r="Z394" s="114">
        <v>20</v>
      </c>
      <c r="AA394" s="115">
        <v>99</v>
      </c>
    </row>
    <row r="395" spans="1:27" ht="16.5" customHeight="1" x14ac:dyDescent="0.15">
      <c r="A395" s="3" t="s">
        <v>100</v>
      </c>
      <c r="B395" s="3" t="s">
        <v>101</v>
      </c>
      <c r="C395" s="111" t="s">
        <v>129</v>
      </c>
      <c r="D395" s="112" t="s">
        <v>1030</v>
      </c>
      <c r="E395" s="113">
        <v>4409</v>
      </c>
      <c r="F395" s="114">
        <v>114</v>
      </c>
      <c r="G395" s="114">
        <v>105</v>
      </c>
      <c r="H395" s="114">
        <v>121</v>
      </c>
      <c r="I395" s="114">
        <v>172</v>
      </c>
      <c r="J395" s="114">
        <v>93</v>
      </c>
      <c r="K395" s="114">
        <v>95</v>
      </c>
      <c r="L395" s="114">
        <v>147</v>
      </c>
      <c r="M395" s="114">
        <v>152</v>
      </c>
      <c r="N395" s="114">
        <v>153</v>
      </c>
      <c r="O395" s="114">
        <v>222</v>
      </c>
      <c r="P395" s="114">
        <v>207</v>
      </c>
      <c r="Q395" s="114">
        <v>248</v>
      </c>
      <c r="R395" s="114">
        <v>232</v>
      </c>
      <c r="S395" s="114">
        <v>396</v>
      </c>
      <c r="T395" s="114">
        <v>478</v>
      </c>
      <c r="U395" s="114">
        <v>413</v>
      </c>
      <c r="V395" s="114">
        <v>413</v>
      </c>
      <c r="W395" s="114">
        <v>378</v>
      </c>
      <c r="X395" s="114">
        <v>194</v>
      </c>
      <c r="Y395" s="114">
        <v>68</v>
      </c>
      <c r="Z395" s="114">
        <v>8</v>
      </c>
      <c r="AA395" s="115" t="s">
        <v>1032</v>
      </c>
    </row>
    <row r="396" spans="1:27" ht="16.5" customHeight="1" x14ac:dyDescent="0.15">
      <c r="A396" s="3" t="s">
        <v>130</v>
      </c>
      <c r="B396" s="3" t="s">
        <v>131</v>
      </c>
      <c r="C396" s="111" t="s">
        <v>132</v>
      </c>
      <c r="D396" s="112" t="s">
        <v>1030</v>
      </c>
      <c r="E396" s="113">
        <v>12874</v>
      </c>
      <c r="F396" s="114">
        <v>350</v>
      </c>
      <c r="G396" s="114">
        <v>413</v>
      </c>
      <c r="H396" s="114">
        <v>416</v>
      </c>
      <c r="I396" s="114">
        <v>386</v>
      </c>
      <c r="J396" s="114">
        <v>442</v>
      </c>
      <c r="K396" s="114">
        <v>552</v>
      </c>
      <c r="L396" s="114">
        <v>466</v>
      </c>
      <c r="M396" s="114">
        <v>563</v>
      </c>
      <c r="N396" s="114">
        <v>659</v>
      </c>
      <c r="O396" s="114">
        <v>800</v>
      </c>
      <c r="P396" s="114">
        <v>846</v>
      </c>
      <c r="Q396" s="114">
        <v>925</v>
      </c>
      <c r="R396" s="114">
        <v>899</v>
      </c>
      <c r="S396" s="114">
        <v>1101</v>
      </c>
      <c r="T396" s="114">
        <v>1122</v>
      </c>
      <c r="U396" s="114">
        <v>1021</v>
      </c>
      <c r="V396" s="114">
        <v>895</v>
      </c>
      <c r="W396" s="114">
        <v>555</v>
      </c>
      <c r="X396" s="114">
        <v>303</v>
      </c>
      <c r="Y396" s="114">
        <v>83</v>
      </c>
      <c r="Z396" s="114">
        <v>18</v>
      </c>
      <c r="AA396" s="115">
        <v>59</v>
      </c>
    </row>
    <row r="397" spans="1:27" ht="16.5" customHeight="1" x14ac:dyDescent="0.15">
      <c r="A397" s="3" t="s">
        <v>69</v>
      </c>
      <c r="B397" s="3" t="s">
        <v>133</v>
      </c>
      <c r="C397" s="111" t="s">
        <v>134</v>
      </c>
      <c r="D397" s="112" t="s">
        <v>1030</v>
      </c>
      <c r="E397" s="113">
        <v>48160</v>
      </c>
      <c r="F397" s="114">
        <v>2008</v>
      </c>
      <c r="G397" s="114">
        <v>2145</v>
      </c>
      <c r="H397" s="114">
        <v>2178</v>
      </c>
      <c r="I397" s="114">
        <v>2344</v>
      </c>
      <c r="J397" s="114">
        <v>2856</v>
      </c>
      <c r="K397" s="114">
        <v>2379</v>
      </c>
      <c r="L397" s="114">
        <v>2762</v>
      </c>
      <c r="M397" s="114">
        <v>3109</v>
      </c>
      <c r="N397" s="114">
        <v>3507</v>
      </c>
      <c r="O397" s="114">
        <v>3678</v>
      </c>
      <c r="P397" s="114">
        <v>3125</v>
      </c>
      <c r="Q397" s="114">
        <v>2784</v>
      </c>
      <c r="R397" s="114">
        <v>2616</v>
      </c>
      <c r="S397" s="114">
        <v>2998</v>
      </c>
      <c r="T397" s="114">
        <v>3111</v>
      </c>
      <c r="U397" s="114">
        <v>2398</v>
      </c>
      <c r="V397" s="114">
        <v>1894</v>
      </c>
      <c r="W397" s="114">
        <v>1314</v>
      </c>
      <c r="X397" s="114">
        <v>646</v>
      </c>
      <c r="Y397" s="114">
        <v>210</v>
      </c>
      <c r="Z397" s="114">
        <v>31</v>
      </c>
      <c r="AA397" s="115">
        <v>67</v>
      </c>
    </row>
    <row r="398" spans="1:27" ht="16.5" customHeight="1" x14ac:dyDescent="0.15">
      <c r="A398" s="3" t="s">
        <v>65</v>
      </c>
      <c r="B398" s="3" t="s">
        <v>117</v>
      </c>
      <c r="C398" s="111" t="s">
        <v>135</v>
      </c>
      <c r="D398" s="112" t="s">
        <v>1030</v>
      </c>
      <c r="E398" s="113">
        <v>20658</v>
      </c>
      <c r="F398" s="114">
        <v>555</v>
      </c>
      <c r="G398" s="114">
        <v>652</v>
      </c>
      <c r="H398" s="114">
        <v>684</v>
      </c>
      <c r="I398" s="114">
        <v>730</v>
      </c>
      <c r="J398" s="114">
        <v>661</v>
      </c>
      <c r="K398" s="114">
        <v>714</v>
      </c>
      <c r="L398" s="114">
        <v>842</v>
      </c>
      <c r="M398" s="114">
        <v>997</v>
      </c>
      <c r="N398" s="114">
        <v>1178</v>
      </c>
      <c r="O398" s="114">
        <v>1451</v>
      </c>
      <c r="P398" s="114">
        <v>1288</v>
      </c>
      <c r="Q398" s="114">
        <v>1335</v>
      </c>
      <c r="R398" s="114">
        <v>1263</v>
      </c>
      <c r="S398" s="114">
        <v>1771</v>
      </c>
      <c r="T398" s="114">
        <v>1880</v>
      </c>
      <c r="U398" s="114">
        <v>1517</v>
      </c>
      <c r="V398" s="114">
        <v>1375</v>
      </c>
      <c r="W398" s="114">
        <v>926</v>
      </c>
      <c r="X398" s="114">
        <v>479</v>
      </c>
      <c r="Y398" s="114">
        <v>166</v>
      </c>
      <c r="Z398" s="114">
        <v>25</v>
      </c>
      <c r="AA398" s="115">
        <v>169</v>
      </c>
    </row>
    <row r="399" spans="1:27" ht="16.5" customHeight="1" x14ac:dyDescent="0.15">
      <c r="A399" s="3" t="s">
        <v>65</v>
      </c>
      <c r="B399" s="3" t="s">
        <v>117</v>
      </c>
      <c r="C399" s="111" t="s">
        <v>136</v>
      </c>
      <c r="D399" s="112" t="s">
        <v>1030</v>
      </c>
      <c r="E399" s="113">
        <v>8879</v>
      </c>
      <c r="F399" s="114">
        <v>198</v>
      </c>
      <c r="G399" s="114">
        <v>230</v>
      </c>
      <c r="H399" s="114">
        <v>278</v>
      </c>
      <c r="I399" s="114">
        <v>342</v>
      </c>
      <c r="J399" s="114">
        <v>276</v>
      </c>
      <c r="K399" s="114">
        <v>295</v>
      </c>
      <c r="L399" s="114">
        <v>296</v>
      </c>
      <c r="M399" s="114">
        <v>336</v>
      </c>
      <c r="N399" s="114">
        <v>448</v>
      </c>
      <c r="O399" s="114">
        <v>535</v>
      </c>
      <c r="P399" s="114">
        <v>515</v>
      </c>
      <c r="Q399" s="114">
        <v>562</v>
      </c>
      <c r="R399" s="114">
        <v>548</v>
      </c>
      <c r="S399" s="114">
        <v>738</v>
      </c>
      <c r="T399" s="114">
        <v>824</v>
      </c>
      <c r="U399" s="114">
        <v>686</v>
      </c>
      <c r="V399" s="114">
        <v>658</v>
      </c>
      <c r="W399" s="114">
        <v>489</v>
      </c>
      <c r="X399" s="114">
        <v>263</v>
      </c>
      <c r="Y399" s="114">
        <v>90</v>
      </c>
      <c r="Z399" s="114">
        <v>16</v>
      </c>
      <c r="AA399" s="115">
        <v>256</v>
      </c>
    </row>
    <row r="400" spans="1:27" ht="16.5" customHeight="1" x14ac:dyDescent="0.15">
      <c r="A400" s="3" t="s">
        <v>65</v>
      </c>
      <c r="B400" s="3" t="s">
        <v>117</v>
      </c>
      <c r="C400" s="111" t="s">
        <v>137</v>
      </c>
      <c r="D400" s="112" t="s">
        <v>1030</v>
      </c>
      <c r="E400" s="113">
        <v>1590</v>
      </c>
      <c r="F400" s="114">
        <v>18</v>
      </c>
      <c r="G400" s="114">
        <v>13</v>
      </c>
      <c r="H400" s="114">
        <v>31</v>
      </c>
      <c r="I400" s="114">
        <v>40</v>
      </c>
      <c r="J400" s="114">
        <v>28</v>
      </c>
      <c r="K400" s="114">
        <v>31</v>
      </c>
      <c r="L400" s="114">
        <v>27</v>
      </c>
      <c r="M400" s="114">
        <v>49</v>
      </c>
      <c r="N400" s="114">
        <v>71</v>
      </c>
      <c r="O400" s="114">
        <v>63</v>
      </c>
      <c r="P400" s="114">
        <v>74</v>
      </c>
      <c r="Q400" s="114">
        <v>93</v>
      </c>
      <c r="R400" s="114">
        <v>117</v>
      </c>
      <c r="S400" s="114">
        <v>176</v>
      </c>
      <c r="T400" s="114">
        <v>188</v>
      </c>
      <c r="U400" s="114">
        <v>179</v>
      </c>
      <c r="V400" s="114">
        <v>133</v>
      </c>
      <c r="W400" s="114">
        <v>149</v>
      </c>
      <c r="X400" s="114">
        <v>74</v>
      </c>
      <c r="Y400" s="114">
        <v>26</v>
      </c>
      <c r="Z400" s="114">
        <v>9</v>
      </c>
      <c r="AA400" s="115">
        <v>1</v>
      </c>
    </row>
    <row r="401" spans="1:27" ht="16.5" customHeight="1" x14ac:dyDescent="0.15">
      <c r="A401" s="3" t="s">
        <v>138</v>
      </c>
      <c r="B401" s="3" t="s">
        <v>139</v>
      </c>
      <c r="C401" s="111" t="s">
        <v>140</v>
      </c>
      <c r="D401" s="112" t="s">
        <v>1030</v>
      </c>
      <c r="E401" s="113">
        <v>10677</v>
      </c>
      <c r="F401" s="114">
        <v>215</v>
      </c>
      <c r="G401" s="114">
        <v>288</v>
      </c>
      <c r="H401" s="114">
        <v>278</v>
      </c>
      <c r="I401" s="114">
        <v>392</v>
      </c>
      <c r="J401" s="114">
        <v>305</v>
      </c>
      <c r="K401" s="114">
        <v>268</v>
      </c>
      <c r="L401" s="114">
        <v>276</v>
      </c>
      <c r="M401" s="114">
        <v>414</v>
      </c>
      <c r="N401" s="114">
        <v>514</v>
      </c>
      <c r="O401" s="114">
        <v>637</v>
      </c>
      <c r="P401" s="114">
        <v>682</v>
      </c>
      <c r="Q401" s="114">
        <v>625</v>
      </c>
      <c r="R401" s="114">
        <v>708</v>
      </c>
      <c r="S401" s="114">
        <v>944</v>
      </c>
      <c r="T401" s="114">
        <v>1076</v>
      </c>
      <c r="U401" s="114">
        <v>1003</v>
      </c>
      <c r="V401" s="114">
        <v>820</v>
      </c>
      <c r="W401" s="114">
        <v>698</v>
      </c>
      <c r="X401" s="114">
        <v>361</v>
      </c>
      <c r="Y401" s="114">
        <v>133</v>
      </c>
      <c r="Z401" s="114">
        <v>27</v>
      </c>
      <c r="AA401" s="115">
        <v>13</v>
      </c>
    </row>
    <row r="402" spans="1:27" ht="16.5" customHeight="1" x14ac:dyDescent="0.15">
      <c r="A402" s="3" t="s">
        <v>141</v>
      </c>
      <c r="B402" s="3" t="s">
        <v>142</v>
      </c>
      <c r="C402" s="111" t="s">
        <v>143</v>
      </c>
      <c r="D402" s="112" t="s">
        <v>1030</v>
      </c>
      <c r="E402" s="113">
        <v>11184</v>
      </c>
      <c r="F402" s="114">
        <v>324</v>
      </c>
      <c r="G402" s="114">
        <v>374</v>
      </c>
      <c r="H402" s="114">
        <v>387</v>
      </c>
      <c r="I402" s="114">
        <v>425</v>
      </c>
      <c r="J402" s="114">
        <v>433</v>
      </c>
      <c r="K402" s="114">
        <v>382</v>
      </c>
      <c r="L402" s="114">
        <v>466</v>
      </c>
      <c r="M402" s="114">
        <v>527</v>
      </c>
      <c r="N402" s="114">
        <v>669</v>
      </c>
      <c r="O402" s="114">
        <v>730</v>
      </c>
      <c r="P402" s="114">
        <v>742</v>
      </c>
      <c r="Q402" s="114">
        <v>742</v>
      </c>
      <c r="R402" s="114">
        <v>751</v>
      </c>
      <c r="S402" s="114">
        <v>813</v>
      </c>
      <c r="T402" s="114">
        <v>951</v>
      </c>
      <c r="U402" s="114">
        <v>786</v>
      </c>
      <c r="V402" s="114">
        <v>709</v>
      </c>
      <c r="W402" s="114">
        <v>520</v>
      </c>
      <c r="X402" s="114">
        <v>276</v>
      </c>
      <c r="Y402" s="114">
        <v>110</v>
      </c>
      <c r="Z402" s="114">
        <v>17</v>
      </c>
      <c r="AA402" s="115">
        <v>50</v>
      </c>
    </row>
    <row r="403" spans="1:27" ht="16.5" customHeight="1" x14ac:dyDescent="0.15">
      <c r="A403" s="3" t="s">
        <v>88</v>
      </c>
      <c r="B403" s="3" t="s">
        <v>89</v>
      </c>
      <c r="C403" s="111" t="s">
        <v>144</v>
      </c>
      <c r="D403" s="112" t="s">
        <v>1030</v>
      </c>
      <c r="E403" s="113">
        <v>24245</v>
      </c>
      <c r="F403" s="114">
        <v>677</v>
      </c>
      <c r="G403" s="114">
        <v>728</v>
      </c>
      <c r="H403" s="114">
        <v>890</v>
      </c>
      <c r="I403" s="114">
        <v>882</v>
      </c>
      <c r="J403" s="114">
        <v>717</v>
      </c>
      <c r="K403" s="114">
        <v>765</v>
      </c>
      <c r="L403" s="114">
        <v>910</v>
      </c>
      <c r="M403" s="114">
        <v>1114</v>
      </c>
      <c r="N403" s="114">
        <v>1400</v>
      </c>
      <c r="O403" s="114">
        <v>1692</v>
      </c>
      <c r="P403" s="114">
        <v>1489</v>
      </c>
      <c r="Q403" s="114">
        <v>1508</v>
      </c>
      <c r="R403" s="114">
        <v>1478</v>
      </c>
      <c r="S403" s="114">
        <v>2007</v>
      </c>
      <c r="T403" s="114">
        <v>2457</v>
      </c>
      <c r="U403" s="114">
        <v>1995</v>
      </c>
      <c r="V403" s="114">
        <v>1600</v>
      </c>
      <c r="W403" s="114">
        <v>1084</v>
      </c>
      <c r="X403" s="114">
        <v>551</v>
      </c>
      <c r="Y403" s="114">
        <v>183</v>
      </c>
      <c r="Z403" s="114">
        <v>37</v>
      </c>
      <c r="AA403" s="115">
        <v>81</v>
      </c>
    </row>
    <row r="404" spans="1:27" ht="16.5" customHeight="1" x14ac:dyDescent="0.15">
      <c r="A404" s="3" t="s">
        <v>69</v>
      </c>
      <c r="B404" s="3" t="s">
        <v>133</v>
      </c>
      <c r="C404" s="111" t="s">
        <v>145</v>
      </c>
      <c r="D404" s="112" t="s">
        <v>1030</v>
      </c>
      <c r="E404" s="113">
        <v>36243</v>
      </c>
      <c r="F404" s="114">
        <v>1154</v>
      </c>
      <c r="G404" s="114">
        <v>1485</v>
      </c>
      <c r="H404" s="114">
        <v>1586</v>
      </c>
      <c r="I404" s="114">
        <v>1905</v>
      </c>
      <c r="J404" s="114">
        <v>1779</v>
      </c>
      <c r="K404" s="114">
        <v>1451</v>
      </c>
      <c r="L404" s="114">
        <v>1715</v>
      </c>
      <c r="M404" s="114">
        <v>2058</v>
      </c>
      <c r="N404" s="114">
        <v>2395</v>
      </c>
      <c r="O404" s="114">
        <v>2683</v>
      </c>
      <c r="P404" s="114">
        <v>2381</v>
      </c>
      <c r="Q404" s="114">
        <v>2237</v>
      </c>
      <c r="R404" s="114">
        <v>2122</v>
      </c>
      <c r="S404" s="114">
        <v>2557</v>
      </c>
      <c r="T404" s="114">
        <v>2643</v>
      </c>
      <c r="U404" s="114">
        <v>2028</v>
      </c>
      <c r="V404" s="114">
        <v>1741</v>
      </c>
      <c r="W404" s="114">
        <v>1245</v>
      </c>
      <c r="X404" s="114">
        <v>667</v>
      </c>
      <c r="Y404" s="114">
        <v>193</v>
      </c>
      <c r="Z404" s="114">
        <v>39</v>
      </c>
      <c r="AA404" s="115">
        <v>179</v>
      </c>
    </row>
    <row r="405" spans="1:27" ht="16.5" customHeight="1" x14ac:dyDescent="0.15">
      <c r="A405" s="3" t="s">
        <v>88</v>
      </c>
      <c r="B405" s="3" t="s">
        <v>89</v>
      </c>
      <c r="C405" s="111" t="s">
        <v>146</v>
      </c>
      <c r="D405" s="112" t="s">
        <v>1030</v>
      </c>
      <c r="E405" s="113">
        <v>17650</v>
      </c>
      <c r="F405" s="114">
        <v>421</v>
      </c>
      <c r="G405" s="114">
        <v>557</v>
      </c>
      <c r="H405" s="114">
        <v>663</v>
      </c>
      <c r="I405" s="114">
        <v>604</v>
      </c>
      <c r="J405" s="114">
        <v>496</v>
      </c>
      <c r="K405" s="114">
        <v>538</v>
      </c>
      <c r="L405" s="114">
        <v>599</v>
      </c>
      <c r="M405" s="114">
        <v>792</v>
      </c>
      <c r="N405" s="114">
        <v>1030</v>
      </c>
      <c r="O405" s="114">
        <v>1228</v>
      </c>
      <c r="P405" s="114">
        <v>1128</v>
      </c>
      <c r="Q405" s="114">
        <v>1080</v>
      </c>
      <c r="R405" s="114">
        <v>1169</v>
      </c>
      <c r="S405" s="114">
        <v>1462</v>
      </c>
      <c r="T405" s="114">
        <v>1712</v>
      </c>
      <c r="U405" s="114">
        <v>1389</v>
      </c>
      <c r="V405" s="114">
        <v>1213</v>
      </c>
      <c r="W405" s="114">
        <v>866</v>
      </c>
      <c r="X405" s="114">
        <v>503</v>
      </c>
      <c r="Y405" s="114">
        <v>161</v>
      </c>
      <c r="Z405" s="114">
        <v>27</v>
      </c>
      <c r="AA405" s="115">
        <v>12</v>
      </c>
    </row>
    <row r="406" spans="1:27" ht="16.5" customHeight="1" x14ac:dyDescent="0.15">
      <c r="A406" s="3" t="s">
        <v>69</v>
      </c>
      <c r="B406" s="3" t="s">
        <v>133</v>
      </c>
      <c r="C406" s="111" t="s">
        <v>147</v>
      </c>
      <c r="D406" s="112" t="s">
        <v>1030</v>
      </c>
      <c r="E406" s="113">
        <v>30408</v>
      </c>
      <c r="F406" s="114">
        <v>791</v>
      </c>
      <c r="G406" s="114">
        <v>1077</v>
      </c>
      <c r="H406" s="114">
        <v>1260</v>
      </c>
      <c r="I406" s="114">
        <v>1545</v>
      </c>
      <c r="J406" s="114">
        <v>1117</v>
      </c>
      <c r="K406" s="114">
        <v>906</v>
      </c>
      <c r="L406" s="114">
        <v>1075</v>
      </c>
      <c r="M406" s="114">
        <v>1459</v>
      </c>
      <c r="N406" s="114">
        <v>1846</v>
      </c>
      <c r="O406" s="114">
        <v>2297</v>
      </c>
      <c r="P406" s="114">
        <v>2029</v>
      </c>
      <c r="Q406" s="114">
        <v>1999</v>
      </c>
      <c r="R406" s="114">
        <v>2038</v>
      </c>
      <c r="S406" s="114">
        <v>2525</v>
      </c>
      <c r="T406" s="114">
        <v>2841</v>
      </c>
      <c r="U406" s="114">
        <v>1988</v>
      </c>
      <c r="V406" s="114">
        <v>1510</v>
      </c>
      <c r="W406" s="114">
        <v>1048</v>
      </c>
      <c r="X406" s="114">
        <v>682</v>
      </c>
      <c r="Y406" s="114">
        <v>226</v>
      </c>
      <c r="Z406" s="114">
        <v>46</v>
      </c>
      <c r="AA406" s="115">
        <v>103</v>
      </c>
    </row>
    <row r="407" spans="1:27" ht="16.5" customHeight="1" x14ac:dyDescent="0.15">
      <c r="A407" s="3" t="s">
        <v>69</v>
      </c>
      <c r="B407" s="3" t="s">
        <v>119</v>
      </c>
      <c r="C407" s="111" t="s">
        <v>148</v>
      </c>
      <c r="D407" s="112" t="s">
        <v>1030</v>
      </c>
      <c r="E407" s="113">
        <v>29545</v>
      </c>
      <c r="F407" s="114">
        <v>869</v>
      </c>
      <c r="G407" s="114">
        <v>1163</v>
      </c>
      <c r="H407" s="114">
        <v>1287</v>
      </c>
      <c r="I407" s="114">
        <v>1423</v>
      </c>
      <c r="J407" s="114">
        <v>1038</v>
      </c>
      <c r="K407" s="114">
        <v>889</v>
      </c>
      <c r="L407" s="114">
        <v>1136</v>
      </c>
      <c r="M407" s="114">
        <v>1505</v>
      </c>
      <c r="N407" s="114">
        <v>1989</v>
      </c>
      <c r="O407" s="114">
        <v>2144</v>
      </c>
      <c r="P407" s="114">
        <v>1744</v>
      </c>
      <c r="Q407" s="114">
        <v>1681</v>
      </c>
      <c r="R407" s="114">
        <v>1823</v>
      </c>
      <c r="S407" s="114">
        <v>2571</v>
      </c>
      <c r="T407" s="114">
        <v>2938</v>
      </c>
      <c r="U407" s="114">
        <v>1894</v>
      </c>
      <c r="V407" s="114">
        <v>1419</v>
      </c>
      <c r="W407" s="114">
        <v>1087</v>
      </c>
      <c r="X407" s="114">
        <v>674</v>
      </c>
      <c r="Y407" s="114">
        <v>229</v>
      </c>
      <c r="Z407" s="114">
        <v>41</v>
      </c>
      <c r="AA407" s="115">
        <v>1</v>
      </c>
    </row>
    <row r="408" spans="1:27" ht="16.5" customHeight="1" x14ac:dyDescent="0.15">
      <c r="A408" s="3" t="s">
        <v>149</v>
      </c>
      <c r="B408" s="3" t="s">
        <v>150</v>
      </c>
      <c r="C408" s="111" t="s">
        <v>151</v>
      </c>
      <c r="D408" s="112" t="s">
        <v>1030</v>
      </c>
      <c r="E408" s="113">
        <v>23760</v>
      </c>
      <c r="F408" s="114">
        <v>706</v>
      </c>
      <c r="G408" s="114">
        <v>832</v>
      </c>
      <c r="H408" s="114">
        <v>1098</v>
      </c>
      <c r="I408" s="114">
        <v>1089</v>
      </c>
      <c r="J408" s="114">
        <v>898</v>
      </c>
      <c r="K408" s="114">
        <v>848</v>
      </c>
      <c r="L408" s="114">
        <v>1000</v>
      </c>
      <c r="M408" s="114">
        <v>1174</v>
      </c>
      <c r="N408" s="114">
        <v>1554</v>
      </c>
      <c r="O408" s="114">
        <v>1873</v>
      </c>
      <c r="P408" s="114">
        <v>1699</v>
      </c>
      <c r="Q408" s="114">
        <v>1610</v>
      </c>
      <c r="R408" s="114">
        <v>1505</v>
      </c>
      <c r="S408" s="114">
        <v>1788</v>
      </c>
      <c r="T408" s="114">
        <v>1834</v>
      </c>
      <c r="U408" s="114">
        <v>1396</v>
      </c>
      <c r="V408" s="114">
        <v>1163</v>
      </c>
      <c r="W408" s="114">
        <v>944</v>
      </c>
      <c r="X408" s="114">
        <v>489</v>
      </c>
      <c r="Y408" s="114">
        <v>152</v>
      </c>
      <c r="Z408" s="114">
        <v>25</v>
      </c>
      <c r="AA408" s="115">
        <v>83</v>
      </c>
    </row>
    <row r="409" spans="1:27" ht="16.5" customHeight="1" x14ac:dyDescent="0.15">
      <c r="A409" s="3" t="s">
        <v>69</v>
      </c>
      <c r="B409" s="3" t="s">
        <v>119</v>
      </c>
      <c r="C409" s="111" t="s">
        <v>152</v>
      </c>
      <c r="D409" s="112" t="s">
        <v>1030</v>
      </c>
      <c r="E409" s="113">
        <v>8213</v>
      </c>
      <c r="F409" s="114">
        <v>147</v>
      </c>
      <c r="G409" s="114">
        <v>182</v>
      </c>
      <c r="H409" s="114">
        <v>260</v>
      </c>
      <c r="I409" s="114">
        <v>434</v>
      </c>
      <c r="J409" s="114">
        <v>530</v>
      </c>
      <c r="K409" s="114">
        <v>245</v>
      </c>
      <c r="L409" s="114">
        <v>248</v>
      </c>
      <c r="M409" s="114">
        <v>276</v>
      </c>
      <c r="N409" s="114">
        <v>331</v>
      </c>
      <c r="O409" s="114">
        <v>511</v>
      </c>
      <c r="P409" s="114">
        <v>586</v>
      </c>
      <c r="Q409" s="114">
        <v>694</v>
      </c>
      <c r="R409" s="114">
        <v>619</v>
      </c>
      <c r="S409" s="114">
        <v>645</v>
      </c>
      <c r="T409" s="114">
        <v>749</v>
      </c>
      <c r="U409" s="114">
        <v>578</v>
      </c>
      <c r="V409" s="114">
        <v>479</v>
      </c>
      <c r="W409" s="114">
        <v>347</v>
      </c>
      <c r="X409" s="114">
        <v>195</v>
      </c>
      <c r="Y409" s="114">
        <v>71</v>
      </c>
      <c r="Z409" s="114">
        <v>7</v>
      </c>
      <c r="AA409" s="115">
        <v>79</v>
      </c>
    </row>
    <row r="410" spans="1:27" ht="16.5" customHeight="1" x14ac:dyDescent="0.15">
      <c r="A410" s="3" t="s">
        <v>69</v>
      </c>
      <c r="B410" s="3" t="s">
        <v>119</v>
      </c>
      <c r="C410" s="111" t="s">
        <v>153</v>
      </c>
      <c r="D410" s="112" t="s">
        <v>1030</v>
      </c>
      <c r="E410" s="113">
        <v>1560</v>
      </c>
      <c r="F410" s="114">
        <v>39</v>
      </c>
      <c r="G410" s="114">
        <v>49</v>
      </c>
      <c r="H410" s="114">
        <v>52</v>
      </c>
      <c r="I410" s="114">
        <v>87</v>
      </c>
      <c r="J410" s="114">
        <v>51</v>
      </c>
      <c r="K410" s="114">
        <v>45</v>
      </c>
      <c r="L410" s="114">
        <v>57</v>
      </c>
      <c r="M410" s="114">
        <v>62</v>
      </c>
      <c r="N410" s="114">
        <v>87</v>
      </c>
      <c r="O410" s="114">
        <v>90</v>
      </c>
      <c r="P410" s="114">
        <v>73</v>
      </c>
      <c r="Q410" s="114">
        <v>95</v>
      </c>
      <c r="R410" s="114">
        <v>92</v>
      </c>
      <c r="S410" s="114">
        <v>119</v>
      </c>
      <c r="T410" s="114">
        <v>128</v>
      </c>
      <c r="U410" s="114">
        <v>120</v>
      </c>
      <c r="V410" s="114">
        <v>127</v>
      </c>
      <c r="W410" s="114">
        <v>80</v>
      </c>
      <c r="X410" s="114">
        <v>70</v>
      </c>
      <c r="Y410" s="114">
        <v>25</v>
      </c>
      <c r="Z410" s="114">
        <v>6</v>
      </c>
      <c r="AA410" s="115">
        <v>6</v>
      </c>
    </row>
    <row r="411" spans="1:27" ht="16.5" customHeight="1" x14ac:dyDescent="0.15">
      <c r="A411" s="3" t="s">
        <v>149</v>
      </c>
      <c r="B411" s="3" t="s">
        <v>150</v>
      </c>
      <c r="C411" s="111" t="s">
        <v>154</v>
      </c>
      <c r="D411" s="112" t="s">
        <v>1030</v>
      </c>
      <c r="E411" s="113">
        <v>3455</v>
      </c>
      <c r="F411" s="114">
        <v>63</v>
      </c>
      <c r="G411" s="114">
        <v>53</v>
      </c>
      <c r="H411" s="114">
        <v>74</v>
      </c>
      <c r="I411" s="114">
        <v>63</v>
      </c>
      <c r="J411" s="114">
        <v>46</v>
      </c>
      <c r="K411" s="114">
        <v>90</v>
      </c>
      <c r="L411" s="114">
        <v>85</v>
      </c>
      <c r="M411" s="114">
        <v>96</v>
      </c>
      <c r="N411" s="114">
        <v>149</v>
      </c>
      <c r="O411" s="114">
        <v>171</v>
      </c>
      <c r="P411" s="114">
        <v>192</v>
      </c>
      <c r="Q411" s="114">
        <v>201</v>
      </c>
      <c r="R411" s="114">
        <v>246</v>
      </c>
      <c r="S411" s="114">
        <v>350</v>
      </c>
      <c r="T411" s="114">
        <v>444</v>
      </c>
      <c r="U411" s="114">
        <v>382</v>
      </c>
      <c r="V411" s="114">
        <v>328</v>
      </c>
      <c r="W411" s="114">
        <v>234</v>
      </c>
      <c r="X411" s="114">
        <v>136</v>
      </c>
      <c r="Y411" s="114">
        <v>39</v>
      </c>
      <c r="Z411" s="114">
        <v>10</v>
      </c>
      <c r="AA411" s="115">
        <v>3</v>
      </c>
    </row>
    <row r="412" spans="1:27" ht="16.5" customHeight="1" x14ac:dyDescent="0.15">
      <c r="A412" s="3" t="s">
        <v>149</v>
      </c>
      <c r="B412" s="3" t="s">
        <v>150</v>
      </c>
      <c r="C412" s="111" t="s">
        <v>155</v>
      </c>
      <c r="D412" s="112" t="s">
        <v>1030</v>
      </c>
      <c r="E412" s="113">
        <v>2039</v>
      </c>
      <c r="F412" s="114">
        <v>36</v>
      </c>
      <c r="G412" s="114">
        <v>47</v>
      </c>
      <c r="H412" s="114">
        <v>42</v>
      </c>
      <c r="I412" s="114">
        <v>57</v>
      </c>
      <c r="J412" s="114">
        <v>46</v>
      </c>
      <c r="K412" s="114">
        <v>52</v>
      </c>
      <c r="L412" s="114">
        <v>45</v>
      </c>
      <c r="M412" s="114">
        <v>63</v>
      </c>
      <c r="N412" s="114">
        <v>69</v>
      </c>
      <c r="O412" s="114">
        <v>105</v>
      </c>
      <c r="P412" s="114">
        <v>104</v>
      </c>
      <c r="Q412" s="114">
        <v>129</v>
      </c>
      <c r="R412" s="114">
        <v>170</v>
      </c>
      <c r="S412" s="114">
        <v>231</v>
      </c>
      <c r="T412" s="114">
        <v>233</v>
      </c>
      <c r="U412" s="114">
        <v>199</v>
      </c>
      <c r="V412" s="114">
        <v>188</v>
      </c>
      <c r="W412" s="114">
        <v>126</v>
      </c>
      <c r="X412" s="114">
        <v>79</v>
      </c>
      <c r="Y412" s="114">
        <v>17</v>
      </c>
      <c r="Z412" s="114" t="s">
        <v>1032</v>
      </c>
      <c r="AA412" s="115">
        <v>1</v>
      </c>
    </row>
    <row r="413" spans="1:27" ht="16.5" customHeight="1" x14ac:dyDescent="0.15">
      <c r="A413" s="3" t="s">
        <v>149</v>
      </c>
      <c r="B413" s="3" t="s">
        <v>150</v>
      </c>
      <c r="C413" s="111" t="s">
        <v>156</v>
      </c>
      <c r="D413" s="112" t="s">
        <v>1030</v>
      </c>
      <c r="E413" s="113">
        <v>2107</v>
      </c>
      <c r="F413" s="114">
        <v>45</v>
      </c>
      <c r="G413" s="114">
        <v>68</v>
      </c>
      <c r="H413" s="114">
        <v>68</v>
      </c>
      <c r="I413" s="114">
        <v>60</v>
      </c>
      <c r="J413" s="114">
        <v>50</v>
      </c>
      <c r="K413" s="114">
        <v>77</v>
      </c>
      <c r="L413" s="114">
        <v>73</v>
      </c>
      <c r="M413" s="114">
        <v>90</v>
      </c>
      <c r="N413" s="114">
        <v>106</v>
      </c>
      <c r="O413" s="114">
        <v>125</v>
      </c>
      <c r="P413" s="114">
        <v>130</v>
      </c>
      <c r="Q413" s="114">
        <v>131</v>
      </c>
      <c r="R413" s="114">
        <v>162</v>
      </c>
      <c r="S413" s="114">
        <v>193</v>
      </c>
      <c r="T413" s="114">
        <v>195</v>
      </c>
      <c r="U413" s="114">
        <v>179</v>
      </c>
      <c r="V413" s="114">
        <v>151</v>
      </c>
      <c r="W413" s="114">
        <v>115</v>
      </c>
      <c r="X413" s="114">
        <v>61</v>
      </c>
      <c r="Y413" s="114">
        <v>26</v>
      </c>
      <c r="Z413" s="114">
        <v>2</v>
      </c>
      <c r="AA413" s="115" t="s">
        <v>1032</v>
      </c>
    </row>
    <row r="414" spans="1:27" ht="16.5" customHeight="1" x14ac:dyDescent="0.15">
      <c r="A414" s="3" t="s">
        <v>149</v>
      </c>
      <c r="B414" s="3" t="s">
        <v>150</v>
      </c>
      <c r="C414" s="111" t="s">
        <v>157</v>
      </c>
      <c r="D414" s="112" t="s">
        <v>1030</v>
      </c>
      <c r="E414" s="113">
        <v>2082</v>
      </c>
      <c r="F414" s="114">
        <v>18</v>
      </c>
      <c r="G414" s="114">
        <v>49</v>
      </c>
      <c r="H414" s="114">
        <v>52</v>
      </c>
      <c r="I414" s="114">
        <v>43</v>
      </c>
      <c r="J414" s="114">
        <v>38</v>
      </c>
      <c r="K414" s="114">
        <v>46</v>
      </c>
      <c r="L414" s="114">
        <v>54</v>
      </c>
      <c r="M414" s="114">
        <v>66</v>
      </c>
      <c r="N414" s="114">
        <v>86</v>
      </c>
      <c r="O414" s="114">
        <v>109</v>
      </c>
      <c r="P414" s="114">
        <v>102</v>
      </c>
      <c r="Q414" s="114">
        <v>141</v>
      </c>
      <c r="R414" s="114">
        <v>162</v>
      </c>
      <c r="S414" s="114">
        <v>208</v>
      </c>
      <c r="T414" s="114">
        <v>246</v>
      </c>
      <c r="U414" s="114">
        <v>230</v>
      </c>
      <c r="V414" s="114">
        <v>170</v>
      </c>
      <c r="W414" s="114">
        <v>151</v>
      </c>
      <c r="X414" s="114">
        <v>80</v>
      </c>
      <c r="Y414" s="114">
        <v>24</v>
      </c>
      <c r="Z414" s="114">
        <v>6</v>
      </c>
      <c r="AA414" s="115">
        <v>1</v>
      </c>
    </row>
    <row r="415" spans="1:27" ht="16.5" customHeight="1" x14ac:dyDescent="0.15">
      <c r="A415" s="3" t="s">
        <v>149</v>
      </c>
      <c r="B415" s="3" t="s">
        <v>150</v>
      </c>
      <c r="C415" s="111" t="s">
        <v>158</v>
      </c>
      <c r="D415" s="112" t="s">
        <v>1030</v>
      </c>
      <c r="E415" s="113">
        <v>15007</v>
      </c>
      <c r="F415" s="114">
        <v>437</v>
      </c>
      <c r="G415" s="114">
        <v>560</v>
      </c>
      <c r="H415" s="114">
        <v>581</v>
      </c>
      <c r="I415" s="114">
        <v>544</v>
      </c>
      <c r="J415" s="114">
        <v>430</v>
      </c>
      <c r="K415" s="114">
        <v>478</v>
      </c>
      <c r="L415" s="114">
        <v>608</v>
      </c>
      <c r="M415" s="114">
        <v>744</v>
      </c>
      <c r="N415" s="114">
        <v>896</v>
      </c>
      <c r="O415" s="114">
        <v>1107</v>
      </c>
      <c r="P415" s="114">
        <v>964</v>
      </c>
      <c r="Q415" s="114">
        <v>979</v>
      </c>
      <c r="R415" s="114">
        <v>997</v>
      </c>
      <c r="S415" s="114">
        <v>1278</v>
      </c>
      <c r="T415" s="114">
        <v>1301</v>
      </c>
      <c r="U415" s="114">
        <v>990</v>
      </c>
      <c r="V415" s="114">
        <v>859</v>
      </c>
      <c r="W415" s="114">
        <v>715</v>
      </c>
      <c r="X415" s="114">
        <v>400</v>
      </c>
      <c r="Y415" s="114">
        <v>116</v>
      </c>
      <c r="Z415" s="114">
        <v>20</v>
      </c>
      <c r="AA415" s="115">
        <v>3</v>
      </c>
    </row>
    <row r="416" spans="1:27" ht="16.5" customHeight="1" x14ac:dyDescent="0.15">
      <c r="A416" s="3" t="s">
        <v>149</v>
      </c>
      <c r="B416" s="3" t="s">
        <v>150</v>
      </c>
      <c r="C416" s="111" t="s">
        <v>159</v>
      </c>
      <c r="D416" s="112" t="s">
        <v>1030</v>
      </c>
      <c r="E416" s="113">
        <v>1981</v>
      </c>
      <c r="F416" s="114">
        <v>47</v>
      </c>
      <c r="G416" s="114">
        <v>58</v>
      </c>
      <c r="H416" s="114">
        <v>61</v>
      </c>
      <c r="I416" s="114">
        <v>66</v>
      </c>
      <c r="J416" s="114">
        <v>49</v>
      </c>
      <c r="K416" s="114">
        <v>79</v>
      </c>
      <c r="L416" s="114">
        <v>103</v>
      </c>
      <c r="M416" s="114">
        <v>75</v>
      </c>
      <c r="N416" s="114">
        <v>90</v>
      </c>
      <c r="O416" s="114">
        <v>115</v>
      </c>
      <c r="P416" s="114">
        <v>128</v>
      </c>
      <c r="Q416" s="114">
        <v>116</v>
      </c>
      <c r="R416" s="114">
        <v>161</v>
      </c>
      <c r="S416" s="114">
        <v>181</v>
      </c>
      <c r="T416" s="114">
        <v>237</v>
      </c>
      <c r="U416" s="114">
        <v>188</v>
      </c>
      <c r="V416" s="114">
        <v>112</v>
      </c>
      <c r="W416" s="114">
        <v>69</v>
      </c>
      <c r="X416" s="114">
        <v>37</v>
      </c>
      <c r="Y416" s="114">
        <v>7</v>
      </c>
      <c r="Z416" s="114">
        <v>2</v>
      </c>
      <c r="AA416" s="115" t="s">
        <v>1032</v>
      </c>
    </row>
    <row r="417" spans="1:27" ht="16.5" customHeight="1" x14ac:dyDescent="0.15">
      <c r="A417" s="3" t="s">
        <v>149</v>
      </c>
      <c r="B417" s="3" t="s">
        <v>150</v>
      </c>
      <c r="C417" s="111" t="s">
        <v>160</v>
      </c>
      <c r="D417" s="112" t="s">
        <v>1030</v>
      </c>
      <c r="E417" s="113">
        <v>7680</v>
      </c>
      <c r="F417" s="114">
        <v>170</v>
      </c>
      <c r="G417" s="114">
        <v>243</v>
      </c>
      <c r="H417" s="114">
        <v>269</v>
      </c>
      <c r="I417" s="114">
        <v>276</v>
      </c>
      <c r="J417" s="114">
        <v>276</v>
      </c>
      <c r="K417" s="114">
        <v>227</v>
      </c>
      <c r="L417" s="114">
        <v>250</v>
      </c>
      <c r="M417" s="114">
        <v>355</v>
      </c>
      <c r="N417" s="114">
        <v>407</v>
      </c>
      <c r="O417" s="114">
        <v>489</v>
      </c>
      <c r="P417" s="114">
        <v>468</v>
      </c>
      <c r="Q417" s="114">
        <v>490</v>
      </c>
      <c r="R417" s="114">
        <v>506</v>
      </c>
      <c r="S417" s="114">
        <v>741</v>
      </c>
      <c r="T417" s="114">
        <v>788</v>
      </c>
      <c r="U417" s="114">
        <v>613</v>
      </c>
      <c r="V417" s="114">
        <v>470</v>
      </c>
      <c r="W417" s="114">
        <v>329</v>
      </c>
      <c r="X417" s="114">
        <v>226</v>
      </c>
      <c r="Y417" s="114">
        <v>60</v>
      </c>
      <c r="Z417" s="114">
        <v>16</v>
      </c>
      <c r="AA417" s="115">
        <v>11</v>
      </c>
    </row>
    <row r="418" spans="1:27" ht="16.5" customHeight="1" x14ac:dyDescent="0.15">
      <c r="A418" s="3" t="s">
        <v>161</v>
      </c>
      <c r="B418" s="3" t="s">
        <v>162</v>
      </c>
      <c r="C418" s="111" t="s">
        <v>163</v>
      </c>
      <c r="D418" s="112" t="s">
        <v>1030</v>
      </c>
      <c r="E418" s="113">
        <v>7932</v>
      </c>
      <c r="F418" s="114">
        <v>223</v>
      </c>
      <c r="G418" s="114">
        <v>269</v>
      </c>
      <c r="H418" s="114">
        <v>268</v>
      </c>
      <c r="I418" s="114">
        <v>204</v>
      </c>
      <c r="J418" s="114">
        <v>205</v>
      </c>
      <c r="K418" s="114">
        <v>270</v>
      </c>
      <c r="L418" s="114">
        <v>330</v>
      </c>
      <c r="M418" s="114">
        <v>370</v>
      </c>
      <c r="N418" s="114">
        <v>462</v>
      </c>
      <c r="O418" s="114">
        <v>498</v>
      </c>
      <c r="P418" s="114">
        <v>490</v>
      </c>
      <c r="Q418" s="114">
        <v>525</v>
      </c>
      <c r="R418" s="114">
        <v>550</v>
      </c>
      <c r="S418" s="114">
        <v>728</v>
      </c>
      <c r="T418" s="114">
        <v>743</v>
      </c>
      <c r="U418" s="114">
        <v>549</v>
      </c>
      <c r="V418" s="114">
        <v>455</v>
      </c>
      <c r="W418" s="114">
        <v>389</v>
      </c>
      <c r="X418" s="114">
        <v>237</v>
      </c>
      <c r="Y418" s="114">
        <v>108</v>
      </c>
      <c r="Z418" s="114">
        <v>14</v>
      </c>
      <c r="AA418" s="115">
        <v>45</v>
      </c>
    </row>
    <row r="419" spans="1:27" ht="16.5" customHeight="1" x14ac:dyDescent="0.15">
      <c r="A419" s="3" t="s">
        <v>161</v>
      </c>
      <c r="B419" s="3" t="s">
        <v>162</v>
      </c>
      <c r="C419" s="111" t="s">
        <v>164</v>
      </c>
      <c r="D419" s="112" t="s">
        <v>1030</v>
      </c>
      <c r="E419" s="113">
        <v>2661</v>
      </c>
      <c r="F419" s="114">
        <v>58</v>
      </c>
      <c r="G419" s="114">
        <v>78</v>
      </c>
      <c r="H419" s="114">
        <v>79</v>
      </c>
      <c r="I419" s="114">
        <v>72</v>
      </c>
      <c r="J419" s="114">
        <v>72</v>
      </c>
      <c r="K419" s="114">
        <v>93</v>
      </c>
      <c r="L419" s="114">
        <v>95</v>
      </c>
      <c r="M419" s="114">
        <v>118</v>
      </c>
      <c r="N419" s="114">
        <v>110</v>
      </c>
      <c r="O419" s="114">
        <v>132</v>
      </c>
      <c r="P419" s="114">
        <v>117</v>
      </c>
      <c r="Q419" s="114">
        <v>177</v>
      </c>
      <c r="R419" s="114">
        <v>184</v>
      </c>
      <c r="S419" s="114">
        <v>251</v>
      </c>
      <c r="T419" s="114">
        <v>209</v>
      </c>
      <c r="U419" s="114">
        <v>207</v>
      </c>
      <c r="V419" s="114">
        <v>237</v>
      </c>
      <c r="W419" s="114">
        <v>201</v>
      </c>
      <c r="X419" s="114">
        <v>97</v>
      </c>
      <c r="Y419" s="114">
        <v>27</v>
      </c>
      <c r="Z419" s="114">
        <v>5</v>
      </c>
      <c r="AA419" s="115">
        <v>42</v>
      </c>
    </row>
    <row r="420" spans="1:27" ht="16.5" customHeight="1" x14ac:dyDescent="0.15">
      <c r="A420" s="3" t="s">
        <v>165</v>
      </c>
      <c r="B420" s="3" t="s">
        <v>166</v>
      </c>
      <c r="C420" s="111" t="s">
        <v>167</v>
      </c>
      <c r="D420" s="112" t="s">
        <v>1030</v>
      </c>
      <c r="E420" s="113">
        <v>3859</v>
      </c>
      <c r="F420" s="114">
        <v>84</v>
      </c>
      <c r="G420" s="114">
        <v>95</v>
      </c>
      <c r="H420" s="114">
        <v>115</v>
      </c>
      <c r="I420" s="114">
        <v>140</v>
      </c>
      <c r="J420" s="114">
        <v>150</v>
      </c>
      <c r="K420" s="114">
        <v>111</v>
      </c>
      <c r="L420" s="114">
        <v>118</v>
      </c>
      <c r="M420" s="114">
        <v>147</v>
      </c>
      <c r="N420" s="114">
        <v>204</v>
      </c>
      <c r="O420" s="114">
        <v>257</v>
      </c>
      <c r="P420" s="114">
        <v>251</v>
      </c>
      <c r="Q420" s="114">
        <v>231</v>
      </c>
      <c r="R420" s="114">
        <v>244</v>
      </c>
      <c r="S420" s="114">
        <v>323</v>
      </c>
      <c r="T420" s="114">
        <v>361</v>
      </c>
      <c r="U420" s="114">
        <v>292</v>
      </c>
      <c r="V420" s="114">
        <v>296</v>
      </c>
      <c r="W420" s="114">
        <v>259</v>
      </c>
      <c r="X420" s="114">
        <v>118</v>
      </c>
      <c r="Y420" s="114">
        <v>47</v>
      </c>
      <c r="Z420" s="114">
        <v>5</v>
      </c>
      <c r="AA420" s="115">
        <v>11</v>
      </c>
    </row>
    <row r="421" spans="1:27" ht="16.5" customHeight="1" x14ac:dyDescent="0.15">
      <c r="A421" s="3" t="s">
        <v>165</v>
      </c>
      <c r="B421" s="3" t="s">
        <v>166</v>
      </c>
      <c r="C421" s="111" t="s">
        <v>168</v>
      </c>
      <c r="D421" s="112" t="s">
        <v>1030</v>
      </c>
      <c r="E421" s="113">
        <v>2341</v>
      </c>
      <c r="F421" s="114">
        <v>45</v>
      </c>
      <c r="G421" s="114">
        <v>63</v>
      </c>
      <c r="H421" s="114">
        <v>83</v>
      </c>
      <c r="I421" s="114">
        <v>68</v>
      </c>
      <c r="J421" s="114">
        <v>48</v>
      </c>
      <c r="K421" s="114">
        <v>40</v>
      </c>
      <c r="L421" s="114">
        <v>73</v>
      </c>
      <c r="M421" s="114">
        <v>92</v>
      </c>
      <c r="N421" s="114">
        <v>134</v>
      </c>
      <c r="O421" s="114">
        <v>138</v>
      </c>
      <c r="P421" s="114">
        <v>126</v>
      </c>
      <c r="Q421" s="114">
        <v>161</v>
      </c>
      <c r="R421" s="114">
        <v>181</v>
      </c>
      <c r="S421" s="114">
        <v>209</v>
      </c>
      <c r="T421" s="114">
        <v>248</v>
      </c>
      <c r="U421" s="114">
        <v>234</v>
      </c>
      <c r="V421" s="114">
        <v>177</v>
      </c>
      <c r="W421" s="114">
        <v>139</v>
      </c>
      <c r="X421" s="114">
        <v>58</v>
      </c>
      <c r="Y421" s="114">
        <v>21</v>
      </c>
      <c r="Z421" s="114">
        <v>3</v>
      </c>
      <c r="AA421" s="115" t="s">
        <v>1032</v>
      </c>
    </row>
    <row r="422" spans="1:27" ht="16.5" customHeight="1" x14ac:dyDescent="0.15">
      <c r="A422" s="3" t="s">
        <v>165</v>
      </c>
      <c r="B422" s="3" t="s">
        <v>166</v>
      </c>
      <c r="C422" s="111" t="s">
        <v>169</v>
      </c>
      <c r="D422" s="112" t="s">
        <v>1030</v>
      </c>
      <c r="E422" s="113">
        <v>1875</v>
      </c>
      <c r="F422" s="114">
        <v>38</v>
      </c>
      <c r="G422" s="114">
        <v>65</v>
      </c>
      <c r="H422" s="114">
        <v>55</v>
      </c>
      <c r="I422" s="114">
        <v>42</v>
      </c>
      <c r="J422" s="114">
        <v>34</v>
      </c>
      <c r="K422" s="114">
        <v>46</v>
      </c>
      <c r="L422" s="114">
        <v>60</v>
      </c>
      <c r="M422" s="114">
        <v>88</v>
      </c>
      <c r="N422" s="114">
        <v>81</v>
      </c>
      <c r="O422" s="114">
        <v>118</v>
      </c>
      <c r="P422" s="114">
        <v>89</v>
      </c>
      <c r="Q422" s="114">
        <v>139</v>
      </c>
      <c r="R422" s="114">
        <v>134</v>
      </c>
      <c r="S422" s="114">
        <v>191</v>
      </c>
      <c r="T422" s="114">
        <v>173</v>
      </c>
      <c r="U422" s="114">
        <v>151</v>
      </c>
      <c r="V422" s="114">
        <v>146</v>
      </c>
      <c r="W422" s="114">
        <v>126</v>
      </c>
      <c r="X422" s="114">
        <v>72</v>
      </c>
      <c r="Y422" s="114">
        <v>22</v>
      </c>
      <c r="Z422" s="114">
        <v>5</v>
      </c>
      <c r="AA422" s="115" t="s">
        <v>1032</v>
      </c>
    </row>
    <row r="423" spans="1:27" ht="16.5" customHeight="1" x14ac:dyDescent="0.15">
      <c r="A423" s="3" t="s">
        <v>165</v>
      </c>
      <c r="B423" s="3" t="s">
        <v>166</v>
      </c>
      <c r="C423" s="111" t="s">
        <v>170</v>
      </c>
      <c r="D423" s="112" t="s">
        <v>1030</v>
      </c>
      <c r="E423" s="113">
        <v>1865</v>
      </c>
      <c r="F423" s="114">
        <v>31</v>
      </c>
      <c r="G423" s="114">
        <v>44</v>
      </c>
      <c r="H423" s="114">
        <v>67</v>
      </c>
      <c r="I423" s="114">
        <v>75</v>
      </c>
      <c r="J423" s="114">
        <v>49</v>
      </c>
      <c r="K423" s="114">
        <v>43</v>
      </c>
      <c r="L423" s="114">
        <v>52</v>
      </c>
      <c r="M423" s="114">
        <v>67</v>
      </c>
      <c r="N423" s="114">
        <v>80</v>
      </c>
      <c r="O423" s="114">
        <v>107</v>
      </c>
      <c r="P423" s="114">
        <v>104</v>
      </c>
      <c r="Q423" s="114">
        <v>113</v>
      </c>
      <c r="R423" s="114">
        <v>131</v>
      </c>
      <c r="S423" s="114">
        <v>164</v>
      </c>
      <c r="T423" s="114">
        <v>213</v>
      </c>
      <c r="U423" s="114">
        <v>183</v>
      </c>
      <c r="V423" s="114">
        <v>146</v>
      </c>
      <c r="W423" s="114">
        <v>105</v>
      </c>
      <c r="X423" s="114">
        <v>69</v>
      </c>
      <c r="Y423" s="114">
        <v>18</v>
      </c>
      <c r="Z423" s="114">
        <v>4</v>
      </c>
      <c r="AA423" s="115" t="s">
        <v>1032</v>
      </c>
    </row>
    <row r="424" spans="1:27" ht="16.5" customHeight="1" x14ac:dyDescent="0.15">
      <c r="A424" s="3" t="s">
        <v>165</v>
      </c>
      <c r="B424" s="3" t="s">
        <v>166</v>
      </c>
      <c r="C424" s="111" t="s">
        <v>171</v>
      </c>
      <c r="D424" s="112" t="s">
        <v>1030</v>
      </c>
      <c r="E424" s="113">
        <v>1130</v>
      </c>
      <c r="F424" s="114">
        <v>25</v>
      </c>
      <c r="G424" s="114">
        <v>27</v>
      </c>
      <c r="H424" s="114">
        <v>25</v>
      </c>
      <c r="I424" s="114">
        <v>37</v>
      </c>
      <c r="J424" s="114">
        <v>18</v>
      </c>
      <c r="K424" s="114">
        <v>27</v>
      </c>
      <c r="L424" s="114">
        <v>37</v>
      </c>
      <c r="M424" s="114">
        <v>39</v>
      </c>
      <c r="N424" s="114">
        <v>47</v>
      </c>
      <c r="O424" s="114">
        <v>40</v>
      </c>
      <c r="P424" s="114">
        <v>56</v>
      </c>
      <c r="Q424" s="114">
        <v>75</v>
      </c>
      <c r="R424" s="114">
        <v>100</v>
      </c>
      <c r="S424" s="114">
        <v>115</v>
      </c>
      <c r="T424" s="114">
        <v>126</v>
      </c>
      <c r="U424" s="114">
        <v>107</v>
      </c>
      <c r="V424" s="114">
        <v>102</v>
      </c>
      <c r="W424" s="114">
        <v>61</v>
      </c>
      <c r="X424" s="114">
        <v>50</v>
      </c>
      <c r="Y424" s="114">
        <v>14</v>
      </c>
      <c r="Z424" s="114">
        <v>2</v>
      </c>
      <c r="AA424" s="115" t="s">
        <v>1032</v>
      </c>
    </row>
    <row r="425" spans="1:27" ht="16.5" customHeight="1" x14ac:dyDescent="0.15">
      <c r="A425" s="3" t="s">
        <v>161</v>
      </c>
      <c r="B425" s="3" t="s">
        <v>162</v>
      </c>
      <c r="C425" s="111" t="s">
        <v>172</v>
      </c>
      <c r="D425" s="112" t="s">
        <v>1030</v>
      </c>
      <c r="E425" s="113">
        <v>2626</v>
      </c>
      <c r="F425" s="114">
        <v>62</v>
      </c>
      <c r="G425" s="114">
        <v>92</v>
      </c>
      <c r="H425" s="114">
        <v>78</v>
      </c>
      <c r="I425" s="114">
        <v>107</v>
      </c>
      <c r="J425" s="114">
        <v>32</v>
      </c>
      <c r="K425" s="114">
        <v>71</v>
      </c>
      <c r="L425" s="114">
        <v>77</v>
      </c>
      <c r="M425" s="114">
        <v>123</v>
      </c>
      <c r="N425" s="114">
        <v>138</v>
      </c>
      <c r="O425" s="114">
        <v>147</v>
      </c>
      <c r="P425" s="114">
        <v>140</v>
      </c>
      <c r="Q425" s="114">
        <v>180</v>
      </c>
      <c r="R425" s="114">
        <v>166</v>
      </c>
      <c r="S425" s="114">
        <v>236</v>
      </c>
      <c r="T425" s="114">
        <v>259</v>
      </c>
      <c r="U425" s="114">
        <v>206</v>
      </c>
      <c r="V425" s="114">
        <v>188</v>
      </c>
      <c r="W425" s="114">
        <v>156</v>
      </c>
      <c r="X425" s="114">
        <v>110</v>
      </c>
      <c r="Y425" s="114">
        <v>50</v>
      </c>
      <c r="Z425" s="114">
        <v>8</v>
      </c>
      <c r="AA425" s="115" t="s">
        <v>1032</v>
      </c>
    </row>
    <row r="426" spans="1:27" ht="16.5" customHeight="1" x14ac:dyDescent="0.15">
      <c r="A426" s="3" t="s">
        <v>161</v>
      </c>
      <c r="B426" s="3" t="s">
        <v>162</v>
      </c>
      <c r="C426" s="111" t="s">
        <v>173</v>
      </c>
      <c r="D426" s="112" t="s">
        <v>1030</v>
      </c>
      <c r="E426" s="113">
        <v>3932</v>
      </c>
      <c r="F426" s="114">
        <v>86</v>
      </c>
      <c r="G426" s="114">
        <v>89</v>
      </c>
      <c r="H426" s="114">
        <v>114</v>
      </c>
      <c r="I426" s="114">
        <v>79</v>
      </c>
      <c r="J426" s="114">
        <v>69</v>
      </c>
      <c r="K426" s="114">
        <v>98</v>
      </c>
      <c r="L426" s="114">
        <v>97</v>
      </c>
      <c r="M426" s="114">
        <v>161</v>
      </c>
      <c r="N426" s="114">
        <v>169</v>
      </c>
      <c r="O426" s="114">
        <v>235</v>
      </c>
      <c r="P426" s="114">
        <v>203</v>
      </c>
      <c r="Q426" s="114">
        <v>239</v>
      </c>
      <c r="R426" s="114">
        <v>267</v>
      </c>
      <c r="S426" s="114">
        <v>372</v>
      </c>
      <c r="T426" s="114">
        <v>430</v>
      </c>
      <c r="U426" s="114">
        <v>383</v>
      </c>
      <c r="V426" s="114">
        <v>321</v>
      </c>
      <c r="W426" s="114">
        <v>262</v>
      </c>
      <c r="X426" s="114">
        <v>180</v>
      </c>
      <c r="Y426" s="114">
        <v>58</v>
      </c>
      <c r="Z426" s="114">
        <v>17</v>
      </c>
      <c r="AA426" s="115">
        <v>3</v>
      </c>
    </row>
    <row r="427" spans="1:27" ht="16.5" customHeight="1" x14ac:dyDescent="0.15">
      <c r="A427" s="3" t="s">
        <v>84</v>
      </c>
      <c r="B427" s="3" t="s">
        <v>174</v>
      </c>
      <c r="C427" s="111" t="s">
        <v>175</v>
      </c>
      <c r="D427" s="112" t="s">
        <v>1030</v>
      </c>
      <c r="E427" s="113">
        <v>669</v>
      </c>
      <c r="F427" s="114">
        <v>20</v>
      </c>
      <c r="G427" s="114">
        <v>18</v>
      </c>
      <c r="H427" s="114">
        <v>16</v>
      </c>
      <c r="I427" s="114">
        <v>9</v>
      </c>
      <c r="J427" s="114">
        <v>6</v>
      </c>
      <c r="K427" s="114">
        <v>19</v>
      </c>
      <c r="L427" s="114">
        <v>23</v>
      </c>
      <c r="M427" s="114">
        <v>25</v>
      </c>
      <c r="N427" s="114">
        <v>30</v>
      </c>
      <c r="O427" s="114">
        <v>44</v>
      </c>
      <c r="P427" s="114">
        <v>46</v>
      </c>
      <c r="Q427" s="114">
        <v>38</v>
      </c>
      <c r="R427" s="114">
        <v>44</v>
      </c>
      <c r="S427" s="114">
        <v>60</v>
      </c>
      <c r="T427" s="114">
        <v>61</v>
      </c>
      <c r="U427" s="114">
        <v>81</v>
      </c>
      <c r="V427" s="114">
        <v>68</v>
      </c>
      <c r="W427" s="114">
        <v>39</v>
      </c>
      <c r="X427" s="114">
        <v>19</v>
      </c>
      <c r="Y427" s="114">
        <v>3</v>
      </c>
      <c r="Z427" s="114" t="s">
        <v>1032</v>
      </c>
      <c r="AA427" s="115" t="s">
        <v>1032</v>
      </c>
    </row>
    <row r="428" spans="1:27" ht="16.5" customHeight="1" x14ac:dyDescent="0.15">
      <c r="A428" s="3" t="s">
        <v>84</v>
      </c>
      <c r="B428" s="3" t="s">
        <v>174</v>
      </c>
      <c r="C428" s="111" t="s">
        <v>176</v>
      </c>
      <c r="D428" s="112" t="s">
        <v>1030</v>
      </c>
      <c r="E428" s="113">
        <v>1441</v>
      </c>
      <c r="F428" s="114">
        <v>32</v>
      </c>
      <c r="G428" s="114">
        <v>47</v>
      </c>
      <c r="H428" s="114">
        <v>40</v>
      </c>
      <c r="I428" s="114">
        <v>37</v>
      </c>
      <c r="J428" s="114">
        <v>41</v>
      </c>
      <c r="K428" s="114">
        <v>51</v>
      </c>
      <c r="L428" s="114">
        <v>59</v>
      </c>
      <c r="M428" s="114">
        <v>75</v>
      </c>
      <c r="N428" s="114">
        <v>76</v>
      </c>
      <c r="O428" s="114">
        <v>70</v>
      </c>
      <c r="P428" s="114">
        <v>74</v>
      </c>
      <c r="Q428" s="114">
        <v>79</v>
      </c>
      <c r="R428" s="114">
        <v>100</v>
      </c>
      <c r="S428" s="114">
        <v>126</v>
      </c>
      <c r="T428" s="114">
        <v>132</v>
      </c>
      <c r="U428" s="114">
        <v>134</v>
      </c>
      <c r="V428" s="114">
        <v>106</v>
      </c>
      <c r="W428" s="114">
        <v>86</v>
      </c>
      <c r="X428" s="114">
        <v>59</v>
      </c>
      <c r="Y428" s="114">
        <v>12</v>
      </c>
      <c r="Z428" s="114">
        <v>4</v>
      </c>
      <c r="AA428" s="115">
        <v>1</v>
      </c>
    </row>
    <row r="429" spans="1:27" ht="16.5" customHeight="1" x14ac:dyDescent="0.15">
      <c r="A429" s="3" t="s">
        <v>84</v>
      </c>
      <c r="B429" s="3" t="s">
        <v>174</v>
      </c>
      <c r="C429" s="111" t="s">
        <v>177</v>
      </c>
      <c r="D429" s="112" t="s">
        <v>1030</v>
      </c>
      <c r="E429" s="113">
        <v>1438</v>
      </c>
      <c r="F429" s="114">
        <v>32</v>
      </c>
      <c r="G429" s="114">
        <v>52</v>
      </c>
      <c r="H429" s="114">
        <v>57</v>
      </c>
      <c r="I429" s="114">
        <v>39</v>
      </c>
      <c r="J429" s="114">
        <v>36</v>
      </c>
      <c r="K429" s="114">
        <v>53</v>
      </c>
      <c r="L429" s="114">
        <v>56</v>
      </c>
      <c r="M429" s="114">
        <v>58</v>
      </c>
      <c r="N429" s="114">
        <v>60</v>
      </c>
      <c r="O429" s="114">
        <v>74</v>
      </c>
      <c r="P429" s="114">
        <v>75</v>
      </c>
      <c r="Q429" s="114">
        <v>84</v>
      </c>
      <c r="R429" s="114">
        <v>92</v>
      </c>
      <c r="S429" s="114">
        <v>111</v>
      </c>
      <c r="T429" s="114">
        <v>111</v>
      </c>
      <c r="U429" s="114">
        <v>110</v>
      </c>
      <c r="V429" s="114">
        <v>96</v>
      </c>
      <c r="W429" s="114">
        <v>125</v>
      </c>
      <c r="X429" s="114">
        <v>81</v>
      </c>
      <c r="Y429" s="114">
        <v>30</v>
      </c>
      <c r="Z429" s="114">
        <v>6</v>
      </c>
      <c r="AA429" s="115" t="s">
        <v>1032</v>
      </c>
    </row>
    <row r="430" spans="1:27" ht="16.5" customHeight="1" x14ac:dyDescent="0.15">
      <c r="A430" s="3" t="s">
        <v>84</v>
      </c>
      <c r="B430" s="3" t="s">
        <v>174</v>
      </c>
      <c r="C430" s="111" t="s">
        <v>178</v>
      </c>
      <c r="D430" s="112" t="s">
        <v>1030</v>
      </c>
      <c r="E430" s="113">
        <v>2371</v>
      </c>
      <c r="F430" s="114">
        <v>68</v>
      </c>
      <c r="G430" s="114">
        <v>84</v>
      </c>
      <c r="H430" s="114">
        <v>72</v>
      </c>
      <c r="I430" s="114">
        <v>68</v>
      </c>
      <c r="J430" s="114">
        <v>65</v>
      </c>
      <c r="K430" s="114">
        <v>46</v>
      </c>
      <c r="L430" s="114">
        <v>81</v>
      </c>
      <c r="M430" s="114">
        <v>111</v>
      </c>
      <c r="N430" s="114">
        <v>115</v>
      </c>
      <c r="O430" s="114">
        <v>144</v>
      </c>
      <c r="P430" s="114">
        <v>134</v>
      </c>
      <c r="Q430" s="114">
        <v>167</v>
      </c>
      <c r="R430" s="114">
        <v>174</v>
      </c>
      <c r="S430" s="114">
        <v>198</v>
      </c>
      <c r="T430" s="114">
        <v>224</v>
      </c>
      <c r="U430" s="114">
        <v>184</v>
      </c>
      <c r="V430" s="114">
        <v>163</v>
      </c>
      <c r="W430" s="114">
        <v>145</v>
      </c>
      <c r="X430" s="114">
        <v>93</v>
      </c>
      <c r="Y430" s="114">
        <v>29</v>
      </c>
      <c r="Z430" s="114">
        <v>6</v>
      </c>
      <c r="AA430" s="115" t="s">
        <v>1032</v>
      </c>
    </row>
    <row r="431" spans="1:27" ht="16.5" customHeight="1" x14ac:dyDescent="0.15">
      <c r="A431" s="3" t="s">
        <v>84</v>
      </c>
      <c r="B431" s="3" t="s">
        <v>174</v>
      </c>
      <c r="C431" s="111" t="s">
        <v>179</v>
      </c>
      <c r="D431" s="112" t="s">
        <v>1030</v>
      </c>
      <c r="E431" s="113">
        <v>2450</v>
      </c>
      <c r="F431" s="114">
        <v>98</v>
      </c>
      <c r="G431" s="114">
        <v>107</v>
      </c>
      <c r="H431" s="114">
        <v>75</v>
      </c>
      <c r="I431" s="114">
        <v>67</v>
      </c>
      <c r="J431" s="114">
        <v>49</v>
      </c>
      <c r="K431" s="114">
        <v>80</v>
      </c>
      <c r="L431" s="114">
        <v>115</v>
      </c>
      <c r="M431" s="114">
        <v>168</v>
      </c>
      <c r="N431" s="114">
        <v>193</v>
      </c>
      <c r="O431" s="114">
        <v>199</v>
      </c>
      <c r="P431" s="114">
        <v>156</v>
      </c>
      <c r="Q431" s="114">
        <v>144</v>
      </c>
      <c r="R431" s="114">
        <v>142</v>
      </c>
      <c r="S431" s="114">
        <v>155</v>
      </c>
      <c r="T431" s="114">
        <v>165</v>
      </c>
      <c r="U431" s="114">
        <v>121</v>
      </c>
      <c r="V431" s="114">
        <v>107</v>
      </c>
      <c r="W431" s="114">
        <v>88</v>
      </c>
      <c r="X431" s="114">
        <v>55</v>
      </c>
      <c r="Y431" s="114">
        <v>17</v>
      </c>
      <c r="Z431" s="114">
        <v>4</v>
      </c>
      <c r="AA431" s="115">
        <v>145</v>
      </c>
    </row>
    <row r="432" spans="1:27" ht="16.5" customHeight="1" x14ac:dyDescent="0.15">
      <c r="A432" s="3" t="s">
        <v>84</v>
      </c>
      <c r="B432" s="3" t="s">
        <v>174</v>
      </c>
      <c r="C432" s="111" t="s">
        <v>180</v>
      </c>
      <c r="D432" s="112" t="s">
        <v>1030</v>
      </c>
      <c r="E432" s="113">
        <v>1010</v>
      </c>
      <c r="F432" s="114">
        <v>36</v>
      </c>
      <c r="G432" s="114">
        <v>37</v>
      </c>
      <c r="H432" s="114">
        <v>38</v>
      </c>
      <c r="I432" s="114">
        <v>49</v>
      </c>
      <c r="J432" s="114">
        <v>14</v>
      </c>
      <c r="K432" s="114">
        <v>25</v>
      </c>
      <c r="L432" s="114">
        <v>34</v>
      </c>
      <c r="M432" s="114">
        <v>62</v>
      </c>
      <c r="N432" s="114">
        <v>74</v>
      </c>
      <c r="O432" s="114">
        <v>57</v>
      </c>
      <c r="P432" s="114">
        <v>52</v>
      </c>
      <c r="Q432" s="114">
        <v>58</v>
      </c>
      <c r="R432" s="114">
        <v>71</v>
      </c>
      <c r="S432" s="114">
        <v>72</v>
      </c>
      <c r="T432" s="114">
        <v>90</v>
      </c>
      <c r="U432" s="114">
        <v>73</v>
      </c>
      <c r="V432" s="114">
        <v>53</v>
      </c>
      <c r="W432" s="114">
        <v>63</v>
      </c>
      <c r="X432" s="114">
        <v>38</v>
      </c>
      <c r="Y432" s="114">
        <v>9</v>
      </c>
      <c r="Z432" s="114">
        <v>5</v>
      </c>
      <c r="AA432" s="115" t="s">
        <v>1032</v>
      </c>
    </row>
    <row r="433" spans="1:27" ht="16.5" customHeight="1" x14ac:dyDescent="0.15">
      <c r="A433" s="3" t="s">
        <v>84</v>
      </c>
      <c r="B433" s="3" t="s">
        <v>174</v>
      </c>
      <c r="C433" s="111" t="s">
        <v>181</v>
      </c>
      <c r="D433" s="112" t="s">
        <v>1030</v>
      </c>
      <c r="E433" s="113">
        <v>940</v>
      </c>
      <c r="F433" s="114">
        <v>41</v>
      </c>
      <c r="G433" s="114">
        <v>31</v>
      </c>
      <c r="H433" s="114">
        <v>47</v>
      </c>
      <c r="I433" s="114">
        <v>40</v>
      </c>
      <c r="J433" s="114">
        <v>73</v>
      </c>
      <c r="K433" s="114">
        <v>62</v>
      </c>
      <c r="L433" s="114">
        <v>44</v>
      </c>
      <c r="M433" s="114">
        <v>53</v>
      </c>
      <c r="N433" s="114">
        <v>61</v>
      </c>
      <c r="O433" s="114">
        <v>54</v>
      </c>
      <c r="P433" s="114">
        <v>47</v>
      </c>
      <c r="Q433" s="114">
        <v>52</v>
      </c>
      <c r="R433" s="114">
        <v>60</v>
      </c>
      <c r="S433" s="114">
        <v>62</v>
      </c>
      <c r="T433" s="114">
        <v>49</v>
      </c>
      <c r="U433" s="114">
        <v>47</v>
      </c>
      <c r="V433" s="114">
        <v>44</v>
      </c>
      <c r="W433" s="114">
        <v>38</v>
      </c>
      <c r="X433" s="114">
        <v>31</v>
      </c>
      <c r="Y433" s="114">
        <v>4</v>
      </c>
      <c r="Z433" s="114" t="s">
        <v>1032</v>
      </c>
      <c r="AA433" s="115" t="s">
        <v>1032</v>
      </c>
    </row>
    <row r="434" spans="1:27" ht="16.5" customHeight="1" x14ac:dyDescent="0.15">
      <c r="A434" s="3" t="s">
        <v>84</v>
      </c>
      <c r="B434" s="3" t="s">
        <v>174</v>
      </c>
      <c r="C434" s="111" t="s">
        <v>182</v>
      </c>
      <c r="D434" s="112" t="s">
        <v>1030</v>
      </c>
      <c r="E434" s="113">
        <v>1044</v>
      </c>
      <c r="F434" s="114">
        <v>24</v>
      </c>
      <c r="G434" s="114">
        <v>27</v>
      </c>
      <c r="H434" s="114">
        <v>34</v>
      </c>
      <c r="I434" s="114">
        <v>18</v>
      </c>
      <c r="J434" s="114">
        <v>35</v>
      </c>
      <c r="K434" s="114">
        <v>42</v>
      </c>
      <c r="L434" s="114">
        <v>41</v>
      </c>
      <c r="M434" s="114">
        <v>48</v>
      </c>
      <c r="N434" s="114">
        <v>53</v>
      </c>
      <c r="O434" s="114">
        <v>57</v>
      </c>
      <c r="P434" s="114">
        <v>55</v>
      </c>
      <c r="Q434" s="114">
        <v>71</v>
      </c>
      <c r="R434" s="114">
        <v>64</v>
      </c>
      <c r="S434" s="114">
        <v>76</v>
      </c>
      <c r="T434" s="114">
        <v>95</v>
      </c>
      <c r="U434" s="114">
        <v>88</v>
      </c>
      <c r="V434" s="114">
        <v>74</v>
      </c>
      <c r="W434" s="114">
        <v>49</v>
      </c>
      <c r="X434" s="114">
        <v>43</v>
      </c>
      <c r="Y434" s="114">
        <v>14</v>
      </c>
      <c r="Z434" s="114" t="s">
        <v>1032</v>
      </c>
      <c r="AA434" s="115">
        <v>36</v>
      </c>
    </row>
    <row r="435" spans="1:27" ht="16.5" customHeight="1" x14ac:dyDescent="0.15">
      <c r="A435" s="3" t="s">
        <v>84</v>
      </c>
      <c r="B435" s="3" t="s">
        <v>174</v>
      </c>
      <c r="C435" s="111" t="s">
        <v>183</v>
      </c>
      <c r="D435" s="112" t="s">
        <v>1030</v>
      </c>
      <c r="E435" s="113">
        <v>1521</v>
      </c>
      <c r="F435" s="114">
        <v>35</v>
      </c>
      <c r="G435" s="114">
        <v>42</v>
      </c>
      <c r="H435" s="114">
        <v>62</v>
      </c>
      <c r="I435" s="114">
        <v>39</v>
      </c>
      <c r="J435" s="114">
        <v>29</v>
      </c>
      <c r="K435" s="114">
        <v>52</v>
      </c>
      <c r="L435" s="114">
        <v>63</v>
      </c>
      <c r="M435" s="114">
        <v>65</v>
      </c>
      <c r="N435" s="114">
        <v>98</v>
      </c>
      <c r="O435" s="114">
        <v>109</v>
      </c>
      <c r="P435" s="114">
        <v>79</v>
      </c>
      <c r="Q435" s="114">
        <v>89</v>
      </c>
      <c r="R435" s="114">
        <v>90</v>
      </c>
      <c r="S435" s="114">
        <v>120</v>
      </c>
      <c r="T435" s="114">
        <v>123</v>
      </c>
      <c r="U435" s="114">
        <v>97</v>
      </c>
      <c r="V435" s="114">
        <v>106</v>
      </c>
      <c r="W435" s="114">
        <v>93</v>
      </c>
      <c r="X435" s="114">
        <v>65</v>
      </c>
      <c r="Y435" s="114">
        <v>22</v>
      </c>
      <c r="Z435" s="114">
        <v>5</v>
      </c>
      <c r="AA435" s="115">
        <v>38</v>
      </c>
    </row>
    <row r="436" spans="1:27" ht="16.5" customHeight="1" x14ac:dyDescent="0.15">
      <c r="A436" s="3" t="s">
        <v>84</v>
      </c>
      <c r="B436" s="3" t="s">
        <v>174</v>
      </c>
      <c r="C436" s="111" t="s">
        <v>184</v>
      </c>
      <c r="D436" s="112" t="s">
        <v>1030</v>
      </c>
      <c r="E436" s="113">
        <v>7342</v>
      </c>
      <c r="F436" s="114">
        <v>294</v>
      </c>
      <c r="G436" s="114">
        <v>347</v>
      </c>
      <c r="H436" s="114">
        <v>301</v>
      </c>
      <c r="I436" s="114">
        <v>227</v>
      </c>
      <c r="J436" s="114">
        <v>244</v>
      </c>
      <c r="K436" s="114">
        <v>350</v>
      </c>
      <c r="L436" s="114">
        <v>405</v>
      </c>
      <c r="M436" s="114">
        <v>511</v>
      </c>
      <c r="N436" s="114">
        <v>537</v>
      </c>
      <c r="O436" s="114">
        <v>540</v>
      </c>
      <c r="P436" s="114">
        <v>432</v>
      </c>
      <c r="Q436" s="114">
        <v>437</v>
      </c>
      <c r="R436" s="114">
        <v>418</v>
      </c>
      <c r="S436" s="114">
        <v>458</v>
      </c>
      <c r="T436" s="114">
        <v>534</v>
      </c>
      <c r="U436" s="114">
        <v>385</v>
      </c>
      <c r="V436" s="114">
        <v>337</v>
      </c>
      <c r="W436" s="114">
        <v>230</v>
      </c>
      <c r="X436" s="114">
        <v>127</v>
      </c>
      <c r="Y436" s="114">
        <v>45</v>
      </c>
      <c r="Z436" s="114">
        <v>4</v>
      </c>
      <c r="AA436" s="115">
        <v>179</v>
      </c>
    </row>
    <row r="437" spans="1:27" ht="16.5" customHeight="1" x14ac:dyDescent="0.15">
      <c r="A437" s="3" t="s">
        <v>84</v>
      </c>
      <c r="B437" s="3" t="s">
        <v>185</v>
      </c>
      <c r="C437" s="111" t="s">
        <v>186</v>
      </c>
      <c r="D437" s="112" t="s">
        <v>1030</v>
      </c>
      <c r="E437" s="113">
        <v>2725</v>
      </c>
      <c r="F437" s="114">
        <v>88</v>
      </c>
      <c r="G437" s="114">
        <v>113</v>
      </c>
      <c r="H437" s="114">
        <v>109</v>
      </c>
      <c r="I437" s="114">
        <v>92</v>
      </c>
      <c r="J437" s="114">
        <v>57</v>
      </c>
      <c r="K437" s="114">
        <v>79</v>
      </c>
      <c r="L437" s="114">
        <v>118</v>
      </c>
      <c r="M437" s="114">
        <v>141</v>
      </c>
      <c r="N437" s="114">
        <v>167</v>
      </c>
      <c r="O437" s="114">
        <v>192</v>
      </c>
      <c r="P437" s="114">
        <v>183</v>
      </c>
      <c r="Q437" s="114">
        <v>177</v>
      </c>
      <c r="R437" s="114">
        <v>183</v>
      </c>
      <c r="S437" s="114">
        <v>217</v>
      </c>
      <c r="T437" s="114">
        <v>212</v>
      </c>
      <c r="U437" s="114">
        <v>209</v>
      </c>
      <c r="V437" s="114">
        <v>176</v>
      </c>
      <c r="W437" s="114">
        <v>143</v>
      </c>
      <c r="X437" s="114">
        <v>46</v>
      </c>
      <c r="Y437" s="114">
        <v>18</v>
      </c>
      <c r="Z437" s="114">
        <v>5</v>
      </c>
      <c r="AA437" s="115" t="s">
        <v>1032</v>
      </c>
    </row>
    <row r="438" spans="1:27" ht="16.5" customHeight="1" x14ac:dyDescent="0.15">
      <c r="A438" s="3" t="s">
        <v>84</v>
      </c>
      <c r="B438" s="3" t="s">
        <v>185</v>
      </c>
      <c r="C438" s="111" t="s">
        <v>187</v>
      </c>
      <c r="D438" s="112" t="s">
        <v>1030</v>
      </c>
      <c r="E438" s="113">
        <v>6148</v>
      </c>
      <c r="F438" s="114">
        <v>140</v>
      </c>
      <c r="G438" s="114">
        <v>186</v>
      </c>
      <c r="H438" s="114">
        <v>206</v>
      </c>
      <c r="I438" s="114">
        <v>177</v>
      </c>
      <c r="J438" s="114">
        <v>157</v>
      </c>
      <c r="K438" s="114">
        <v>195</v>
      </c>
      <c r="L438" s="114">
        <v>215</v>
      </c>
      <c r="M438" s="114">
        <v>281</v>
      </c>
      <c r="N438" s="114">
        <v>322</v>
      </c>
      <c r="O438" s="114">
        <v>429</v>
      </c>
      <c r="P438" s="114">
        <v>404</v>
      </c>
      <c r="Q438" s="114">
        <v>434</v>
      </c>
      <c r="R438" s="114">
        <v>394</v>
      </c>
      <c r="S438" s="114">
        <v>538</v>
      </c>
      <c r="T438" s="114">
        <v>616</v>
      </c>
      <c r="U438" s="114">
        <v>517</v>
      </c>
      <c r="V438" s="114">
        <v>484</v>
      </c>
      <c r="W438" s="114">
        <v>259</v>
      </c>
      <c r="X438" s="114">
        <v>146</v>
      </c>
      <c r="Y438" s="114">
        <v>39</v>
      </c>
      <c r="Z438" s="114">
        <v>8</v>
      </c>
      <c r="AA438" s="115">
        <v>1</v>
      </c>
    </row>
    <row r="439" spans="1:27" ht="16.5" customHeight="1" x14ac:dyDescent="0.15">
      <c r="A439" s="3" t="s">
        <v>84</v>
      </c>
      <c r="B439" s="3" t="s">
        <v>185</v>
      </c>
      <c r="C439" s="111" t="s">
        <v>188</v>
      </c>
      <c r="D439" s="112" t="s">
        <v>1030</v>
      </c>
      <c r="E439" s="113">
        <v>785</v>
      </c>
      <c r="F439" s="114">
        <v>22</v>
      </c>
      <c r="G439" s="114">
        <v>19</v>
      </c>
      <c r="H439" s="114">
        <v>26</v>
      </c>
      <c r="I439" s="114">
        <v>26</v>
      </c>
      <c r="J439" s="114">
        <v>19</v>
      </c>
      <c r="K439" s="114">
        <v>26</v>
      </c>
      <c r="L439" s="114">
        <v>20</v>
      </c>
      <c r="M439" s="114">
        <v>27</v>
      </c>
      <c r="N439" s="114">
        <v>41</v>
      </c>
      <c r="O439" s="114">
        <v>44</v>
      </c>
      <c r="P439" s="114">
        <v>37</v>
      </c>
      <c r="Q439" s="114">
        <v>53</v>
      </c>
      <c r="R439" s="114">
        <v>43</v>
      </c>
      <c r="S439" s="114">
        <v>58</v>
      </c>
      <c r="T439" s="114">
        <v>74</v>
      </c>
      <c r="U439" s="114">
        <v>60</v>
      </c>
      <c r="V439" s="114">
        <v>62</v>
      </c>
      <c r="W439" s="114">
        <v>66</v>
      </c>
      <c r="X439" s="114">
        <v>45</v>
      </c>
      <c r="Y439" s="114">
        <v>16</v>
      </c>
      <c r="Z439" s="114">
        <v>1</v>
      </c>
      <c r="AA439" s="115" t="s">
        <v>1032</v>
      </c>
    </row>
    <row r="440" spans="1:27" ht="16.5" customHeight="1" x14ac:dyDescent="0.15">
      <c r="A440" s="3" t="s">
        <v>84</v>
      </c>
      <c r="B440" s="3" t="s">
        <v>185</v>
      </c>
      <c r="C440" s="111" t="s">
        <v>189</v>
      </c>
      <c r="D440" s="112" t="s">
        <v>1030</v>
      </c>
      <c r="E440" s="113">
        <v>470</v>
      </c>
      <c r="F440" s="114">
        <v>8</v>
      </c>
      <c r="G440" s="114">
        <v>12</v>
      </c>
      <c r="H440" s="114">
        <v>17</v>
      </c>
      <c r="I440" s="114">
        <v>8</v>
      </c>
      <c r="J440" s="114">
        <v>6</v>
      </c>
      <c r="K440" s="114">
        <v>5</v>
      </c>
      <c r="L440" s="114">
        <v>10</v>
      </c>
      <c r="M440" s="114">
        <v>11</v>
      </c>
      <c r="N440" s="114">
        <v>19</v>
      </c>
      <c r="O440" s="114">
        <v>23</v>
      </c>
      <c r="P440" s="114">
        <v>27</v>
      </c>
      <c r="Q440" s="114">
        <v>22</v>
      </c>
      <c r="R440" s="114">
        <v>31</v>
      </c>
      <c r="S440" s="114">
        <v>42</v>
      </c>
      <c r="T440" s="114">
        <v>38</v>
      </c>
      <c r="U440" s="114">
        <v>38</v>
      </c>
      <c r="V440" s="114">
        <v>52</v>
      </c>
      <c r="W440" s="114">
        <v>56</v>
      </c>
      <c r="X440" s="114">
        <v>35</v>
      </c>
      <c r="Y440" s="114">
        <v>9</v>
      </c>
      <c r="Z440" s="114">
        <v>1</v>
      </c>
      <c r="AA440" s="115" t="s">
        <v>1032</v>
      </c>
    </row>
    <row r="441" spans="1:27" ht="16.5" customHeight="1" x14ac:dyDescent="0.15">
      <c r="A441" s="3" t="s">
        <v>84</v>
      </c>
      <c r="B441" s="3" t="s">
        <v>174</v>
      </c>
      <c r="C441" s="111" t="s">
        <v>190</v>
      </c>
      <c r="D441" s="112" t="s">
        <v>1030</v>
      </c>
      <c r="E441" s="113">
        <v>976</v>
      </c>
      <c r="F441" s="114">
        <v>24</v>
      </c>
      <c r="G441" s="114">
        <v>16</v>
      </c>
      <c r="H441" s="114">
        <v>27</v>
      </c>
      <c r="I441" s="114">
        <v>23</v>
      </c>
      <c r="J441" s="114">
        <v>10</v>
      </c>
      <c r="K441" s="114">
        <v>29</v>
      </c>
      <c r="L441" s="114">
        <v>22</v>
      </c>
      <c r="M441" s="114">
        <v>24</v>
      </c>
      <c r="N441" s="114">
        <v>38</v>
      </c>
      <c r="O441" s="114">
        <v>62</v>
      </c>
      <c r="P441" s="114">
        <v>57</v>
      </c>
      <c r="Q441" s="114">
        <v>61</v>
      </c>
      <c r="R441" s="114">
        <v>70</v>
      </c>
      <c r="S441" s="114">
        <v>109</v>
      </c>
      <c r="T441" s="114">
        <v>113</v>
      </c>
      <c r="U441" s="114">
        <v>93</v>
      </c>
      <c r="V441" s="114">
        <v>90</v>
      </c>
      <c r="W441" s="114">
        <v>64</v>
      </c>
      <c r="X441" s="114">
        <v>32</v>
      </c>
      <c r="Y441" s="114">
        <v>12</v>
      </c>
      <c r="Z441" s="114" t="s">
        <v>1032</v>
      </c>
      <c r="AA441" s="115" t="s">
        <v>1032</v>
      </c>
    </row>
    <row r="442" spans="1:27" ht="16.5" customHeight="1" x14ac:dyDescent="0.15">
      <c r="A442" s="3" t="s">
        <v>84</v>
      </c>
      <c r="B442" s="3" t="s">
        <v>174</v>
      </c>
      <c r="C442" s="111" t="s">
        <v>191</v>
      </c>
      <c r="D442" s="112" t="s">
        <v>1030</v>
      </c>
      <c r="E442" s="113">
        <v>1438</v>
      </c>
      <c r="F442" s="114">
        <v>23</v>
      </c>
      <c r="G442" s="114">
        <v>30</v>
      </c>
      <c r="H442" s="114">
        <v>43</v>
      </c>
      <c r="I442" s="114">
        <v>33</v>
      </c>
      <c r="J442" s="114">
        <v>42</v>
      </c>
      <c r="K442" s="114">
        <v>38</v>
      </c>
      <c r="L442" s="114">
        <v>31</v>
      </c>
      <c r="M442" s="114">
        <v>61</v>
      </c>
      <c r="N442" s="114">
        <v>57</v>
      </c>
      <c r="O442" s="114">
        <v>95</v>
      </c>
      <c r="P442" s="114">
        <v>88</v>
      </c>
      <c r="Q442" s="114">
        <v>89</v>
      </c>
      <c r="R442" s="114">
        <v>104</v>
      </c>
      <c r="S442" s="114">
        <v>114</v>
      </c>
      <c r="T442" s="114">
        <v>160</v>
      </c>
      <c r="U442" s="114">
        <v>123</v>
      </c>
      <c r="V442" s="114">
        <v>122</v>
      </c>
      <c r="W442" s="114">
        <v>92</v>
      </c>
      <c r="X442" s="114">
        <v>40</v>
      </c>
      <c r="Y442" s="114">
        <v>10</v>
      </c>
      <c r="Z442" s="114">
        <v>1</v>
      </c>
      <c r="AA442" s="115">
        <v>42</v>
      </c>
    </row>
    <row r="443" spans="1:27" ht="16.5" customHeight="1" x14ac:dyDescent="0.15">
      <c r="A443" s="3" t="s">
        <v>84</v>
      </c>
      <c r="B443" s="3" t="s">
        <v>174</v>
      </c>
      <c r="C443" s="111" t="s">
        <v>192</v>
      </c>
      <c r="D443" s="112" t="s">
        <v>1030</v>
      </c>
      <c r="E443" s="113">
        <v>1654</v>
      </c>
      <c r="F443" s="114">
        <v>44</v>
      </c>
      <c r="G443" s="114">
        <v>59</v>
      </c>
      <c r="H443" s="114">
        <v>63</v>
      </c>
      <c r="I443" s="114">
        <v>64</v>
      </c>
      <c r="J443" s="114">
        <v>42</v>
      </c>
      <c r="K443" s="114">
        <v>42</v>
      </c>
      <c r="L443" s="114">
        <v>63</v>
      </c>
      <c r="M443" s="114">
        <v>73</v>
      </c>
      <c r="N443" s="114">
        <v>83</v>
      </c>
      <c r="O443" s="114">
        <v>93</v>
      </c>
      <c r="P443" s="114">
        <v>87</v>
      </c>
      <c r="Q443" s="114">
        <v>99</v>
      </c>
      <c r="R443" s="114">
        <v>105</v>
      </c>
      <c r="S443" s="114">
        <v>144</v>
      </c>
      <c r="T443" s="114">
        <v>167</v>
      </c>
      <c r="U443" s="114">
        <v>141</v>
      </c>
      <c r="V443" s="114">
        <v>126</v>
      </c>
      <c r="W443" s="114">
        <v>78</v>
      </c>
      <c r="X443" s="114">
        <v>53</v>
      </c>
      <c r="Y443" s="114">
        <v>20</v>
      </c>
      <c r="Z443" s="114">
        <v>8</v>
      </c>
      <c r="AA443" s="115" t="s">
        <v>1032</v>
      </c>
    </row>
    <row r="444" spans="1:27" ht="16.5" customHeight="1" x14ac:dyDescent="0.15">
      <c r="A444" s="3" t="s">
        <v>84</v>
      </c>
      <c r="B444" s="3" t="s">
        <v>174</v>
      </c>
      <c r="C444" s="111" t="s">
        <v>193</v>
      </c>
      <c r="D444" s="112" t="s">
        <v>1030</v>
      </c>
      <c r="E444" s="113">
        <v>9658</v>
      </c>
      <c r="F444" s="114">
        <v>229</v>
      </c>
      <c r="G444" s="114">
        <v>273</v>
      </c>
      <c r="H444" s="114">
        <v>326</v>
      </c>
      <c r="I444" s="114">
        <v>321</v>
      </c>
      <c r="J444" s="114">
        <v>280</v>
      </c>
      <c r="K444" s="114">
        <v>303</v>
      </c>
      <c r="L444" s="114">
        <v>306</v>
      </c>
      <c r="M444" s="114">
        <v>376</v>
      </c>
      <c r="N444" s="114">
        <v>490</v>
      </c>
      <c r="O444" s="114">
        <v>580</v>
      </c>
      <c r="P444" s="114">
        <v>579</v>
      </c>
      <c r="Q444" s="114">
        <v>610</v>
      </c>
      <c r="R444" s="114">
        <v>647</v>
      </c>
      <c r="S444" s="114">
        <v>861</v>
      </c>
      <c r="T444" s="114">
        <v>1000</v>
      </c>
      <c r="U444" s="114">
        <v>742</v>
      </c>
      <c r="V444" s="114">
        <v>723</v>
      </c>
      <c r="W444" s="114">
        <v>540</v>
      </c>
      <c r="X444" s="114">
        <v>326</v>
      </c>
      <c r="Y444" s="114">
        <v>110</v>
      </c>
      <c r="Z444" s="114">
        <v>15</v>
      </c>
      <c r="AA444" s="115">
        <v>21</v>
      </c>
    </row>
    <row r="445" spans="1:27" ht="16.5" customHeight="1" x14ac:dyDescent="0.15">
      <c r="A445" s="3" t="s">
        <v>84</v>
      </c>
      <c r="B445" s="3" t="s">
        <v>174</v>
      </c>
      <c r="C445" s="111" t="s">
        <v>194</v>
      </c>
      <c r="D445" s="112" t="s">
        <v>1030</v>
      </c>
      <c r="E445" s="113">
        <v>559</v>
      </c>
      <c r="F445" s="114">
        <v>17</v>
      </c>
      <c r="G445" s="114">
        <v>17</v>
      </c>
      <c r="H445" s="114">
        <v>31</v>
      </c>
      <c r="I445" s="114">
        <v>22</v>
      </c>
      <c r="J445" s="114">
        <v>10</v>
      </c>
      <c r="K445" s="114">
        <v>28</v>
      </c>
      <c r="L445" s="114">
        <v>30</v>
      </c>
      <c r="M445" s="114">
        <v>35</v>
      </c>
      <c r="N445" s="114">
        <v>33</v>
      </c>
      <c r="O445" s="114">
        <v>36</v>
      </c>
      <c r="P445" s="114">
        <v>38</v>
      </c>
      <c r="Q445" s="114">
        <v>29</v>
      </c>
      <c r="R445" s="114">
        <v>28</v>
      </c>
      <c r="S445" s="114">
        <v>44</v>
      </c>
      <c r="T445" s="114">
        <v>47</v>
      </c>
      <c r="U445" s="114">
        <v>40</v>
      </c>
      <c r="V445" s="114">
        <v>37</v>
      </c>
      <c r="W445" s="114">
        <v>20</v>
      </c>
      <c r="X445" s="114">
        <v>12</v>
      </c>
      <c r="Y445" s="114">
        <v>5</v>
      </c>
      <c r="Z445" s="114" t="s">
        <v>1032</v>
      </c>
      <c r="AA445" s="115" t="s">
        <v>1032</v>
      </c>
    </row>
    <row r="446" spans="1:27" ht="16.5" customHeight="1" x14ac:dyDescent="0.15">
      <c r="A446" s="3" t="s">
        <v>195</v>
      </c>
      <c r="B446" s="3" t="s">
        <v>101</v>
      </c>
      <c r="C446" s="111" t="s">
        <v>196</v>
      </c>
      <c r="D446" s="112" t="s">
        <v>1030</v>
      </c>
      <c r="E446" s="113">
        <v>3858</v>
      </c>
      <c r="F446" s="114">
        <v>89</v>
      </c>
      <c r="G446" s="114">
        <v>122</v>
      </c>
      <c r="H446" s="114">
        <v>125</v>
      </c>
      <c r="I446" s="114">
        <v>122</v>
      </c>
      <c r="J446" s="114">
        <v>103</v>
      </c>
      <c r="K446" s="114">
        <v>101</v>
      </c>
      <c r="L446" s="114">
        <v>172</v>
      </c>
      <c r="M446" s="114">
        <v>168</v>
      </c>
      <c r="N446" s="114">
        <v>150</v>
      </c>
      <c r="O446" s="114">
        <v>229</v>
      </c>
      <c r="P446" s="114">
        <v>310</v>
      </c>
      <c r="Q446" s="114">
        <v>374</v>
      </c>
      <c r="R446" s="114">
        <v>347</v>
      </c>
      <c r="S446" s="114">
        <v>314</v>
      </c>
      <c r="T446" s="114">
        <v>325</v>
      </c>
      <c r="U446" s="114">
        <v>237</v>
      </c>
      <c r="V446" s="114">
        <v>251</v>
      </c>
      <c r="W446" s="114">
        <v>182</v>
      </c>
      <c r="X446" s="114">
        <v>88</v>
      </c>
      <c r="Y446" s="114">
        <v>32</v>
      </c>
      <c r="Z446" s="114">
        <v>9</v>
      </c>
      <c r="AA446" s="115">
        <v>8</v>
      </c>
    </row>
    <row r="447" spans="1:27" ht="16.5" customHeight="1" x14ac:dyDescent="0.15">
      <c r="A447" s="3" t="s">
        <v>65</v>
      </c>
      <c r="B447" s="3" t="s">
        <v>117</v>
      </c>
      <c r="C447" s="111" t="s">
        <v>197</v>
      </c>
      <c r="D447" s="112" t="s">
        <v>1030</v>
      </c>
      <c r="E447" s="113">
        <v>2715</v>
      </c>
      <c r="F447" s="114">
        <v>62</v>
      </c>
      <c r="G447" s="114">
        <v>71</v>
      </c>
      <c r="H447" s="114">
        <v>73</v>
      </c>
      <c r="I447" s="114">
        <v>84</v>
      </c>
      <c r="J447" s="114">
        <v>59</v>
      </c>
      <c r="K447" s="114">
        <v>68</v>
      </c>
      <c r="L447" s="114">
        <v>90</v>
      </c>
      <c r="M447" s="114">
        <v>96</v>
      </c>
      <c r="N447" s="114">
        <v>131</v>
      </c>
      <c r="O447" s="114">
        <v>173</v>
      </c>
      <c r="P447" s="114">
        <v>163</v>
      </c>
      <c r="Q447" s="114">
        <v>169</v>
      </c>
      <c r="R447" s="114">
        <v>189</v>
      </c>
      <c r="S447" s="114">
        <v>247</v>
      </c>
      <c r="T447" s="114">
        <v>255</v>
      </c>
      <c r="U447" s="114">
        <v>252</v>
      </c>
      <c r="V447" s="114">
        <v>228</v>
      </c>
      <c r="W447" s="114">
        <v>164</v>
      </c>
      <c r="X447" s="114">
        <v>90</v>
      </c>
      <c r="Y447" s="114">
        <v>39</v>
      </c>
      <c r="Z447" s="114">
        <v>12</v>
      </c>
      <c r="AA447" s="115" t="s">
        <v>1032</v>
      </c>
    </row>
    <row r="448" spans="1:27" ht="16.5" customHeight="1" x14ac:dyDescent="0.15">
      <c r="A448" s="3" t="s">
        <v>65</v>
      </c>
      <c r="B448" s="3" t="s">
        <v>117</v>
      </c>
      <c r="C448" s="111" t="s">
        <v>198</v>
      </c>
      <c r="D448" s="112" t="s">
        <v>1030</v>
      </c>
      <c r="E448" s="113">
        <v>1549</v>
      </c>
      <c r="F448" s="114">
        <v>22</v>
      </c>
      <c r="G448" s="114">
        <v>30</v>
      </c>
      <c r="H448" s="114">
        <v>34</v>
      </c>
      <c r="I448" s="114">
        <v>43</v>
      </c>
      <c r="J448" s="114">
        <v>35</v>
      </c>
      <c r="K448" s="114">
        <v>37</v>
      </c>
      <c r="L448" s="114">
        <v>38</v>
      </c>
      <c r="M448" s="114">
        <v>41</v>
      </c>
      <c r="N448" s="114">
        <v>62</v>
      </c>
      <c r="O448" s="114">
        <v>91</v>
      </c>
      <c r="P448" s="114">
        <v>69</v>
      </c>
      <c r="Q448" s="114">
        <v>81</v>
      </c>
      <c r="R448" s="114">
        <v>91</v>
      </c>
      <c r="S448" s="114">
        <v>138</v>
      </c>
      <c r="T448" s="114">
        <v>167</v>
      </c>
      <c r="U448" s="114">
        <v>188</v>
      </c>
      <c r="V448" s="114">
        <v>163</v>
      </c>
      <c r="W448" s="114">
        <v>120</v>
      </c>
      <c r="X448" s="114">
        <v>78</v>
      </c>
      <c r="Y448" s="114">
        <v>16</v>
      </c>
      <c r="Z448" s="114">
        <v>5</v>
      </c>
      <c r="AA448" s="115" t="s">
        <v>1032</v>
      </c>
    </row>
    <row r="449" spans="1:27" ht="16.5" customHeight="1" x14ac:dyDescent="0.15">
      <c r="A449" s="3" t="s">
        <v>195</v>
      </c>
      <c r="B449" s="3" t="s">
        <v>101</v>
      </c>
      <c r="C449" s="111" t="s">
        <v>199</v>
      </c>
      <c r="D449" s="112" t="s">
        <v>1030</v>
      </c>
      <c r="E449" s="113">
        <v>2520</v>
      </c>
      <c r="F449" s="114">
        <v>46</v>
      </c>
      <c r="G449" s="114">
        <v>70</v>
      </c>
      <c r="H449" s="114">
        <v>66</v>
      </c>
      <c r="I449" s="114">
        <v>82</v>
      </c>
      <c r="J449" s="114">
        <v>49</v>
      </c>
      <c r="K449" s="114">
        <v>52</v>
      </c>
      <c r="L449" s="114">
        <v>80</v>
      </c>
      <c r="M449" s="114">
        <v>89</v>
      </c>
      <c r="N449" s="114">
        <v>124</v>
      </c>
      <c r="O449" s="114">
        <v>132</v>
      </c>
      <c r="P449" s="114">
        <v>153</v>
      </c>
      <c r="Q449" s="114">
        <v>184</v>
      </c>
      <c r="R449" s="114">
        <v>177</v>
      </c>
      <c r="S449" s="114">
        <v>226</v>
      </c>
      <c r="T449" s="114">
        <v>251</v>
      </c>
      <c r="U449" s="114">
        <v>231</v>
      </c>
      <c r="V449" s="114">
        <v>213</v>
      </c>
      <c r="W449" s="114">
        <v>160</v>
      </c>
      <c r="X449" s="114">
        <v>81</v>
      </c>
      <c r="Y449" s="114">
        <v>28</v>
      </c>
      <c r="Z449" s="114">
        <v>3</v>
      </c>
      <c r="AA449" s="115">
        <v>23</v>
      </c>
    </row>
    <row r="450" spans="1:27" ht="16.5" customHeight="1" x14ac:dyDescent="0.15">
      <c r="A450" s="3" t="s">
        <v>195</v>
      </c>
      <c r="B450" s="3" t="s">
        <v>101</v>
      </c>
      <c r="C450" s="111" t="s">
        <v>200</v>
      </c>
      <c r="D450" s="112" t="s">
        <v>1030</v>
      </c>
      <c r="E450" s="113">
        <v>5370</v>
      </c>
      <c r="F450" s="114">
        <v>124</v>
      </c>
      <c r="G450" s="114">
        <v>165</v>
      </c>
      <c r="H450" s="114">
        <v>201</v>
      </c>
      <c r="I450" s="114">
        <v>184</v>
      </c>
      <c r="J450" s="114">
        <v>145</v>
      </c>
      <c r="K450" s="114">
        <v>145</v>
      </c>
      <c r="L450" s="114">
        <v>202</v>
      </c>
      <c r="M450" s="114">
        <v>258</v>
      </c>
      <c r="N450" s="114">
        <v>244</v>
      </c>
      <c r="O450" s="114">
        <v>330</v>
      </c>
      <c r="P450" s="114">
        <v>323</v>
      </c>
      <c r="Q450" s="114">
        <v>374</v>
      </c>
      <c r="R450" s="114">
        <v>374</v>
      </c>
      <c r="S450" s="114">
        <v>437</v>
      </c>
      <c r="T450" s="114">
        <v>484</v>
      </c>
      <c r="U450" s="114">
        <v>403</v>
      </c>
      <c r="V450" s="114">
        <v>378</v>
      </c>
      <c r="W450" s="114">
        <v>311</v>
      </c>
      <c r="X450" s="114">
        <v>201</v>
      </c>
      <c r="Y450" s="114">
        <v>68</v>
      </c>
      <c r="Z450" s="114">
        <v>9</v>
      </c>
      <c r="AA450" s="115">
        <v>10</v>
      </c>
    </row>
    <row r="451" spans="1:27" ht="16.5" customHeight="1" x14ac:dyDescent="0.15">
      <c r="A451" s="3" t="s">
        <v>195</v>
      </c>
      <c r="B451" s="3" t="s">
        <v>101</v>
      </c>
      <c r="C451" s="111" t="s">
        <v>201</v>
      </c>
      <c r="D451" s="112" t="s">
        <v>1030</v>
      </c>
      <c r="E451" s="113">
        <v>6096</v>
      </c>
      <c r="F451" s="114">
        <v>166</v>
      </c>
      <c r="G451" s="114">
        <v>217</v>
      </c>
      <c r="H451" s="114">
        <v>209</v>
      </c>
      <c r="I451" s="114">
        <v>226</v>
      </c>
      <c r="J451" s="114">
        <v>144</v>
      </c>
      <c r="K451" s="114">
        <v>158</v>
      </c>
      <c r="L451" s="114">
        <v>225</v>
      </c>
      <c r="M451" s="114">
        <v>235</v>
      </c>
      <c r="N451" s="114">
        <v>317</v>
      </c>
      <c r="O451" s="114">
        <v>387</v>
      </c>
      <c r="P451" s="114">
        <v>342</v>
      </c>
      <c r="Q451" s="114">
        <v>370</v>
      </c>
      <c r="R451" s="114">
        <v>355</v>
      </c>
      <c r="S451" s="114">
        <v>523</v>
      </c>
      <c r="T451" s="114">
        <v>572</v>
      </c>
      <c r="U451" s="114">
        <v>534</v>
      </c>
      <c r="V451" s="114">
        <v>461</v>
      </c>
      <c r="W451" s="114">
        <v>366</v>
      </c>
      <c r="X451" s="114">
        <v>196</v>
      </c>
      <c r="Y451" s="114">
        <v>72</v>
      </c>
      <c r="Z451" s="114">
        <v>18</v>
      </c>
      <c r="AA451" s="115">
        <v>3</v>
      </c>
    </row>
    <row r="452" spans="1:27" ht="16.5" customHeight="1" x14ac:dyDescent="0.15">
      <c r="A452" s="3" t="s">
        <v>195</v>
      </c>
      <c r="B452" s="3" t="s">
        <v>101</v>
      </c>
      <c r="C452" s="111" t="s">
        <v>202</v>
      </c>
      <c r="D452" s="112" t="s">
        <v>1030</v>
      </c>
      <c r="E452" s="113">
        <v>1506</v>
      </c>
      <c r="F452" s="114">
        <v>29</v>
      </c>
      <c r="G452" s="114">
        <v>31</v>
      </c>
      <c r="H452" s="114">
        <v>41</v>
      </c>
      <c r="I452" s="114">
        <v>28</v>
      </c>
      <c r="J452" s="114">
        <v>46</v>
      </c>
      <c r="K452" s="114">
        <v>39</v>
      </c>
      <c r="L452" s="114">
        <v>53</v>
      </c>
      <c r="M452" s="114">
        <v>58</v>
      </c>
      <c r="N452" s="114">
        <v>62</v>
      </c>
      <c r="O452" s="114">
        <v>67</v>
      </c>
      <c r="P452" s="114">
        <v>86</v>
      </c>
      <c r="Q452" s="114">
        <v>93</v>
      </c>
      <c r="R452" s="114">
        <v>93</v>
      </c>
      <c r="S452" s="114">
        <v>136</v>
      </c>
      <c r="T452" s="114">
        <v>145</v>
      </c>
      <c r="U452" s="114">
        <v>130</v>
      </c>
      <c r="V452" s="114">
        <v>132</v>
      </c>
      <c r="W452" s="114">
        <v>108</v>
      </c>
      <c r="X452" s="114">
        <v>77</v>
      </c>
      <c r="Y452" s="114">
        <v>28</v>
      </c>
      <c r="Z452" s="114">
        <v>10</v>
      </c>
      <c r="AA452" s="115">
        <v>14</v>
      </c>
    </row>
    <row r="453" spans="1:27" ht="16.5" customHeight="1" x14ac:dyDescent="0.15">
      <c r="A453" s="3" t="s">
        <v>65</v>
      </c>
      <c r="B453" s="3" t="s">
        <v>117</v>
      </c>
      <c r="C453" s="111" t="s">
        <v>203</v>
      </c>
      <c r="D453" s="112" t="s">
        <v>1030</v>
      </c>
      <c r="E453" s="113">
        <v>887</v>
      </c>
      <c r="F453" s="114">
        <v>29</v>
      </c>
      <c r="G453" s="114">
        <v>34</v>
      </c>
      <c r="H453" s="114">
        <v>27</v>
      </c>
      <c r="I453" s="114">
        <v>21</v>
      </c>
      <c r="J453" s="114">
        <v>17</v>
      </c>
      <c r="K453" s="114">
        <v>21</v>
      </c>
      <c r="L453" s="114">
        <v>16</v>
      </c>
      <c r="M453" s="114">
        <v>30</v>
      </c>
      <c r="N453" s="114">
        <v>53</v>
      </c>
      <c r="O453" s="114">
        <v>45</v>
      </c>
      <c r="P453" s="114">
        <v>50</v>
      </c>
      <c r="Q453" s="114">
        <v>58</v>
      </c>
      <c r="R453" s="114">
        <v>53</v>
      </c>
      <c r="S453" s="114">
        <v>95</v>
      </c>
      <c r="T453" s="114">
        <v>79</v>
      </c>
      <c r="U453" s="114">
        <v>77</v>
      </c>
      <c r="V453" s="114">
        <v>78</v>
      </c>
      <c r="W453" s="114">
        <v>49</v>
      </c>
      <c r="X453" s="114">
        <v>39</v>
      </c>
      <c r="Y453" s="114">
        <v>12</v>
      </c>
      <c r="Z453" s="114">
        <v>4</v>
      </c>
      <c r="AA453" s="115" t="s">
        <v>1032</v>
      </c>
    </row>
    <row r="454" spans="1:27" ht="16.5" customHeight="1" x14ac:dyDescent="0.15">
      <c r="A454" s="3" t="s">
        <v>65</v>
      </c>
      <c r="B454" s="3" t="s">
        <v>117</v>
      </c>
      <c r="C454" s="111" t="s">
        <v>204</v>
      </c>
      <c r="D454" s="112" t="s">
        <v>1030</v>
      </c>
      <c r="E454" s="113">
        <v>3508</v>
      </c>
      <c r="F454" s="114">
        <v>88</v>
      </c>
      <c r="G454" s="114">
        <v>144</v>
      </c>
      <c r="H454" s="114">
        <v>132</v>
      </c>
      <c r="I454" s="114">
        <v>111</v>
      </c>
      <c r="J454" s="114">
        <v>76</v>
      </c>
      <c r="K454" s="114">
        <v>74</v>
      </c>
      <c r="L454" s="114">
        <v>142</v>
      </c>
      <c r="M454" s="114">
        <v>136</v>
      </c>
      <c r="N454" s="114">
        <v>168</v>
      </c>
      <c r="O454" s="114">
        <v>230</v>
      </c>
      <c r="P454" s="114">
        <v>201</v>
      </c>
      <c r="Q454" s="114">
        <v>201</v>
      </c>
      <c r="R454" s="114">
        <v>225</v>
      </c>
      <c r="S454" s="114">
        <v>279</v>
      </c>
      <c r="T454" s="114">
        <v>345</v>
      </c>
      <c r="U454" s="114">
        <v>264</v>
      </c>
      <c r="V454" s="114">
        <v>306</v>
      </c>
      <c r="W454" s="114">
        <v>208</v>
      </c>
      <c r="X454" s="114">
        <v>116</v>
      </c>
      <c r="Y454" s="114">
        <v>49</v>
      </c>
      <c r="Z454" s="114">
        <v>13</v>
      </c>
      <c r="AA454" s="115" t="s">
        <v>1032</v>
      </c>
    </row>
    <row r="455" spans="1:27" ht="16.5" customHeight="1" x14ac:dyDescent="0.15">
      <c r="A455" s="3" t="s">
        <v>138</v>
      </c>
      <c r="B455" s="3" t="s">
        <v>139</v>
      </c>
      <c r="C455" s="111" t="s">
        <v>205</v>
      </c>
      <c r="D455" s="112" t="s">
        <v>1030</v>
      </c>
      <c r="E455" s="113">
        <v>1403</v>
      </c>
      <c r="F455" s="114">
        <v>24</v>
      </c>
      <c r="G455" s="114">
        <v>39</v>
      </c>
      <c r="H455" s="114">
        <v>43</v>
      </c>
      <c r="I455" s="114">
        <v>35</v>
      </c>
      <c r="J455" s="114">
        <v>29</v>
      </c>
      <c r="K455" s="114">
        <v>24</v>
      </c>
      <c r="L455" s="114">
        <v>32</v>
      </c>
      <c r="M455" s="114">
        <v>46</v>
      </c>
      <c r="N455" s="114">
        <v>63</v>
      </c>
      <c r="O455" s="114">
        <v>75</v>
      </c>
      <c r="P455" s="114">
        <v>97</v>
      </c>
      <c r="Q455" s="114">
        <v>76</v>
      </c>
      <c r="R455" s="114">
        <v>92</v>
      </c>
      <c r="S455" s="114">
        <v>138</v>
      </c>
      <c r="T455" s="114">
        <v>167</v>
      </c>
      <c r="U455" s="114">
        <v>139</v>
      </c>
      <c r="V455" s="114">
        <v>118</v>
      </c>
      <c r="W455" s="114">
        <v>91</v>
      </c>
      <c r="X455" s="114">
        <v>52</v>
      </c>
      <c r="Y455" s="114">
        <v>22</v>
      </c>
      <c r="Z455" s="114">
        <v>1</v>
      </c>
      <c r="AA455" s="115" t="s">
        <v>1032</v>
      </c>
    </row>
    <row r="456" spans="1:27" ht="16.5" customHeight="1" x14ac:dyDescent="0.15">
      <c r="A456" s="3" t="s">
        <v>138</v>
      </c>
      <c r="B456" s="3" t="s">
        <v>139</v>
      </c>
      <c r="C456" s="111" t="s">
        <v>206</v>
      </c>
      <c r="D456" s="112" t="s">
        <v>1030</v>
      </c>
      <c r="E456" s="113">
        <v>1257</v>
      </c>
      <c r="F456" s="114">
        <v>37</v>
      </c>
      <c r="G456" s="114">
        <v>48</v>
      </c>
      <c r="H456" s="114">
        <v>40</v>
      </c>
      <c r="I456" s="114">
        <v>28</v>
      </c>
      <c r="J456" s="114">
        <v>43</v>
      </c>
      <c r="K456" s="114">
        <v>24</v>
      </c>
      <c r="L456" s="114">
        <v>54</v>
      </c>
      <c r="M456" s="114">
        <v>52</v>
      </c>
      <c r="N456" s="114">
        <v>61</v>
      </c>
      <c r="O456" s="114">
        <v>52</v>
      </c>
      <c r="P456" s="114">
        <v>71</v>
      </c>
      <c r="Q456" s="114">
        <v>81</v>
      </c>
      <c r="R456" s="114">
        <v>83</v>
      </c>
      <c r="S456" s="114">
        <v>85</v>
      </c>
      <c r="T456" s="114">
        <v>119</v>
      </c>
      <c r="U456" s="114">
        <v>110</v>
      </c>
      <c r="V456" s="114">
        <v>87</v>
      </c>
      <c r="W456" s="114">
        <v>92</v>
      </c>
      <c r="X456" s="114">
        <v>60</v>
      </c>
      <c r="Y456" s="114">
        <v>18</v>
      </c>
      <c r="Z456" s="114">
        <v>3</v>
      </c>
      <c r="AA456" s="115">
        <v>9</v>
      </c>
    </row>
    <row r="457" spans="1:27" ht="16.5" customHeight="1" x14ac:dyDescent="0.15">
      <c r="A457" s="3" t="s">
        <v>207</v>
      </c>
      <c r="B457" s="3" t="s">
        <v>117</v>
      </c>
      <c r="C457" s="111" t="s">
        <v>208</v>
      </c>
      <c r="D457" s="112" t="s">
        <v>1030</v>
      </c>
      <c r="E457" s="113">
        <v>1224</v>
      </c>
      <c r="F457" s="114">
        <v>22</v>
      </c>
      <c r="G457" s="114">
        <v>42</v>
      </c>
      <c r="H457" s="114">
        <v>29</v>
      </c>
      <c r="I457" s="114">
        <v>77</v>
      </c>
      <c r="J457" s="114">
        <v>30</v>
      </c>
      <c r="K457" s="114">
        <v>24</v>
      </c>
      <c r="L457" s="114">
        <v>22</v>
      </c>
      <c r="M457" s="114">
        <v>52</v>
      </c>
      <c r="N457" s="114">
        <v>58</v>
      </c>
      <c r="O457" s="114">
        <v>65</v>
      </c>
      <c r="P457" s="114">
        <v>54</v>
      </c>
      <c r="Q457" s="114">
        <v>89</v>
      </c>
      <c r="R457" s="114">
        <v>81</v>
      </c>
      <c r="S457" s="114">
        <v>95</v>
      </c>
      <c r="T457" s="114">
        <v>116</v>
      </c>
      <c r="U457" s="114">
        <v>95</v>
      </c>
      <c r="V457" s="114">
        <v>109</v>
      </c>
      <c r="W457" s="114">
        <v>86</v>
      </c>
      <c r="X457" s="114">
        <v>50</v>
      </c>
      <c r="Y457" s="114">
        <v>22</v>
      </c>
      <c r="Z457" s="114">
        <v>6</v>
      </c>
      <c r="AA457" s="115" t="s">
        <v>1032</v>
      </c>
    </row>
    <row r="458" spans="1:27" ht="16.5" customHeight="1" x14ac:dyDescent="0.15">
      <c r="A458" s="3" t="s">
        <v>138</v>
      </c>
      <c r="B458" s="3" t="s">
        <v>139</v>
      </c>
      <c r="C458" s="111" t="s">
        <v>209</v>
      </c>
      <c r="D458" s="112" t="s">
        <v>1030</v>
      </c>
      <c r="E458" s="113">
        <v>901</v>
      </c>
      <c r="F458" s="114">
        <v>25</v>
      </c>
      <c r="G458" s="114">
        <v>28</v>
      </c>
      <c r="H458" s="114">
        <v>32</v>
      </c>
      <c r="I458" s="114">
        <v>26</v>
      </c>
      <c r="J458" s="114">
        <v>13</v>
      </c>
      <c r="K458" s="114">
        <v>25</v>
      </c>
      <c r="L458" s="114">
        <v>31</v>
      </c>
      <c r="M458" s="114">
        <v>35</v>
      </c>
      <c r="N458" s="114">
        <v>46</v>
      </c>
      <c r="O458" s="114">
        <v>41</v>
      </c>
      <c r="P458" s="114">
        <v>50</v>
      </c>
      <c r="Q458" s="114">
        <v>44</v>
      </c>
      <c r="R458" s="114">
        <v>73</v>
      </c>
      <c r="S458" s="114">
        <v>66</v>
      </c>
      <c r="T458" s="114">
        <v>88</v>
      </c>
      <c r="U458" s="114">
        <v>85</v>
      </c>
      <c r="V458" s="114">
        <v>74</v>
      </c>
      <c r="W458" s="114">
        <v>67</v>
      </c>
      <c r="X458" s="114">
        <v>35</v>
      </c>
      <c r="Y458" s="114">
        <v>15</v>
      </c>
      <c r="Z458" s="114">
        <v>2</v>
      </c>
      <c r="AA458" s="115" t="s">
        <v>1032</v>
      </c>
    </row>
    <row r="459" spans="1:27" ht="16.5" customHeight="1" x14ac:dyDescent="0.15">
      <c r="A459" s="3" t="s">
        <v>138</v>
      </c>
      <c r="B459" s="3" t="s">
        <v>139</v>
      </c>
      <c r="C459" s="111" t="s">
        <v>210</v>
      </c>
      <c r="D459" s="112" t="s">
        <v>1030</v>
      </c>
      <c r="E459" s="113">
        <v>1517</v>
      </c>
      <c r="F459" s="114">
        <v>41</v>
      </c>
      <c r="G459" s="114">
        <v>50</v>
      </c>
      <c r="H459" s="114">
        <v>44</v>
      </c>
      <c r="I459" s="114">
        <v>47</v>
      </c>
      <c r="J459" s="114">
        <v>28</v>
      </c>
      <c r="K459" s="114">
        <v>43</v>
      </c>
      <c r="L459" s="114">
        <v>48</v>
      </c>
      <c r="M459" s="114">
        <v>52</v>
      </c>
      <c r="N459" s="114">
        <v>73</v>
      </c>
      <c r="O459" s="114">
        <v>79</v>
      </c>
      <c r="P459" s="114">
        <v>93</v>
      </c>
      <c r="Q459" s="114">
        <v>111</v>
      </c>
      <c r="R459" s="114">
        <v>103</v>
      </c>
      <c r="S459" s="114">
        <v>119</v>
      </c>
      <c r="T459" s="114">
        <v>149</v>
      </c>
      <c r="U459" s="114">
        <v>120</v>
      </c>
      <c r="V459" s="114">
        <v>122</v>
      </c>
      <c r="W459" s="114">
        <v>106</v>
      </c>
      <c r="X459" s="114">
        <v>64</v>
      </c>
      <c r="Y459" s="114">
        <v>21</v>
      </c>
      <c r="Z459" s="114">
        <v>4</v>
      </c>
      <c r="AA459" s="115" t="s">
        <v>1032</v>
      </c>
    </row>
    <row r="460" spans="1:27" ht="16.5" customHeight="1" x14ac:dyDescent="0.15">
      <c r="A460" s="3" t="s">
        <v>86</v>
      </c>
      <c r="B460" s="3" t="s">
        <v>211</v>
      </c>
      <c r="C460" s="111" t="s">
        <v>212</v>
      </c>
      <c r="D460" s="112" t="s">
        <v>1030</v>
      </c>
      <c r="E460" s="113">
        <v>3462</v>
      </c>
      <c r="F460" s="114">
        <v>91</v>
      </c>
      <c r="G460" s="114">
        <v>115</v>
      </c>
      <c r="H460" s="114">
        <v>163</v>
      </c>
      <c r="I460" s="114">
        <v>197</v>
      </c>
      <c r="J460" s="114">
        <v>91</v>
      </c>
      <c r="K460" s="114">
        <v>73</v>
      </c>
      <c r="L460" s="114">
        <v>123</v>
      </c>
      <c r="M460" s="114">
        <v>137</v>
      </c>
      <c r="N460" s="114">
        <v>254</v>
      </c>
      <c r="O460" s="114">
        <v>261</v>
      </c>
      <c r="P460" s="114">
        <v>220</v>
      </c>
      <c r="Q460" s="114">
        <v>218</v>
      </c>
      <c r="R460" s="114">
        <v>238</v>
      </c>
      <c r="S460" s="114">
        <v>275</v>
      </c>
      <c r="T460" s="114">
        <v>301</v>
      </c>
      <c r="U460" s="114">
        <v>234</v>
      </c>
      <c r="V460" s="114">
        <v>202</v>
      </c>
      <c r="W460" s="114">
        <v>152</v>
      </c>
      <c r="X460" s="114">
        <v>84</v>
      </c>
      <c r="Y460" s="114">
        <v>28</v>
      </c>
      <c r="Z460" s="114">
        <v>5</v>
      </c>
      <c r="AA460" s="115" t="s">
        <v>1032</v>
      </c>
    </row>
    <row r="461" spans="1:27" ht="16.5" customHeight="1" x14ac:dyDescent="0.15">
      <c r="A461" s="3" t="s">
        <v>86</v>
      </c>
      <c r="B461" s="3" t="s">
        <v>211</v>
      </c>
      <c r="C461" s="111" t="s">
        <v>213</v>
      </c>
      <c r="D461" s="112" t="s">
        <v>1030</v>
      </c>
      <c r="E461" s="113">
        <v>5425</v>
      </c>
      <c r="F461" s="114">
        <v>219</v>
      </c>
      <c r="G461" s="114">
        <v>250</v>
      </c>
      <c r="H461" s="114">
        <v>281</v>
      </c>
      <c r="I461" s="114">
        <v>255</v>
      </c>
      <c r="J461" s="114">
        <v>159</v>
      </c>
      <c r="K461" s="114">
        <v>159</v>
      </c>
      <c r="L461" s="114">
        <v>220</v>
      </c>
      <c r="M461" s="114">
        <v>311</v>
      </c>
      <c r="N461" s="114">
        <v>350</v>
      </c>
      <c r="O461" s="114">
        <v>426</v>
      </c>
      <c r="P461" s="114">
        <v>404</v>
      </c>
      <c r="Q461" s="114">
        <v>356</v>
      </c>
      <c r="R461" s="114">
        <v>334</v>
      </c>
      <c r="S461" s="114">
        <v>362</v>
      </c>
      <c r="T461" s="114">
        <v>364</v>
      </c>
      <c r="U461" s="114">
        <v>280</v>
      </c>
      <c r="V461" s="114">
        <v>272</v>
      </c>
      <c r="W461" s="114">
        <v>228</v>
      </c>
      <c r="X461" s="114">
        <v>137</v>
      </c>
      <c r="Y461" s="114">
        <v>47</v>
      </c>
      <c r="Z461" s="114">
        <v>7</v>
      </c>
      <c r="AA461" s="115">
        <v>4</v>
      </c>
    </row>
    <row r="462" spans="1:27" ht="16.5" customHeight="1" x14ac:dyDescent="0.15">
      <c r="A462" s="3" t="s">
        <v>86</v>
      </c>
      <c r="B462" s="3" t="s">
        <v>211</v>
      </c>
      <c r="C462" s="111" t="s">
        <v>214</v>
      </c>
      <c r="D462" s="112" t="s">
        <v>1030</v>
      </c>
      <c r="E462" s="113">
        <v>3407</v>
      </c>
      <c r="F462" s="114">
        <v>98</v>
      </c>
      <c r="G462" s="114">
        <v>121</v>
      </c>
      <c r="H462" s="114">
        <v>122</v>
      </c>
      <c r="I462" s="114">
        <v>125</v>
      </c>
      <c r="J462" s="114">
        <v>83</v>
      </c>
      <c r="K462" s="114">
        <v>82</v>
      </c>
      <c r="L462" s="114">
        <v>105</v>
      </c>
      <c r="M462" s="114">
        <v>147</v>
      </c>
      <c r="N462" s="114">
        <v>155</v>
      </c>
      <c r="O462" s="114">
        <v>193</v>
      </c>
      <c r="P462" s="114">
        <v>196</v>
      </c>
      <c r="Q462" s="114">
        <v>219</v>
      </c>
      <c r="R462" s="114">
        <v>226</v>
      </c>
      <c r="S462" s="114">
        <v>267</v>
      </c>
      <c r="T462" s="114">
        <v>314</v>
      </c>
      <c r="U462" s="114">
        <v>263</v>
      </c>
      <c r="V462" s="114">
        <v>283</v>
      </c>
      <c r="W462" s="114">
        <v>215</v>
      </c>
      <c r="X462" s="114">
        <v>135</v>
      </c>
      <c r="Y462" s="114">
        <v>54</v>
      </c>
      <c r="Z462" s="114">
        <v>4</v>
      </c>
      <c r="AA462" s="115" t="s">
        <v>1032</v>
      </c>
    </row>
    <row r="463" spans="1:27" ht="16.5" customHeight="1" x14ac:dyDescent="0.15">
      <c r="A463" s="3" t="s">
        <v>86</v>
      </c>
      <c r="B463" s="3" t="s">
        <v>211</v>
      </c>
      <c r="C463" s="111" t="s">
        <v>215</v>
      </c>
      <c r="D463" s="112" t="s">
        <v>1030</v>
      </c>
      <c r="E463" s="113">
        <v>1858</v>
      </c>
      <c r="F463" s="114">
        <v>44</v>
      </c>
      <c r="G463" s="114">
        <v>68</v>
      </c>
      <c r="H463" s="114">
        <v>67</v>
      </c>
      <c r="I463" s="114">
        <v>61</v>
      </c>
      <c r="J463" s="114">
        <v>33</v>
      </c>
      <c r="K463" s="114">
        <v>46</v>
      </c>
      <c r="L463" s="114">
        <v>54</v>
      </c>
      <c r="M463" s="114">
        <v>89</v>
      </c>
      <c r="N463" s="114">
        <v>87</v>
      </c>
      <c r="O463" s="114">
        <v>115</v>
      </c>
      <c r="P463" s="114">
        <v>104</v>
      </c>
      <c r="Q463" s="114">
        <v>127</v>
      </c>
      <c r="R463" s="114">
        <v>119</v>
      </c>
      <c r="S463" s="114">
        <v>147</v>
      </c>
      <c r="T463" s="114">
        <v>169</v>
      </c>
      <c r="U463" s="114">
        <v>155</v>
      </c>
      <c r="V463" s="114">
        <v>162</v>
      </c>
      <c r="W463" s="114">
        <v>121</v>
      </c>
      <c r="X463" s="114">
        <v>67</v>
      </c>
      <c r="Y463" s="114">
        <v>19</v>
      </c>
      <c r="Z463" s="114">
        <v>4</v>
      </c>
      <c r="AA463" s="115" t="s">
        <v>1032</v>
      </c>
    </row>
    <row r="464" spans="1:27" ht="16.5" customHeight="1" x14ac:dyDescent="0.15">
      <c r="A464" s="3" t="s">
        <v>86</v>
      </c>
      <c r="B464" s="3" t="s">
        <v>211</v>
      </c>
      <c r="C464" s="111" t="s">
        <v>216</v>
      </c>
      <c r="D464" s="112" t="s">
        <v>1030</v>
      </c>
      <c r="E464" s="113">
        <v>1390</v>
      </c>
      <c r="F464" s="114">
        <v>21</v>
      </c>
      <c r="G464" s="114">
        <v>30</v>
      </c>
      <c r="H464" s="114">
        <v>45</v>
      </c>
      <c r="I464" s="114">
        <v>42</v>
      </c>
      <c r="J464" s="114">
        <v>56</v>
      </c>
      <c r="K464" s="114">
        <v>24</v>
      </c>
      <c r="L464" s="114">
        <v>48</v>
      </c>
      <c r="M464" s="114">
        <v>45</v>
      </c>
      <c r="N464" s="114">
        <v>71</v>
      </c>
      <c r="O464" s="114">
        <v>70</v>
      </c>
      <c r="P464" s="114">
        <v>76</v>
      </c>
      <c r="Q464" s="114">
        <v>63</v>
      </c>
      <c r="R464" s="114">
        <v>98</v>
      </c>
      <c r="S464" s="114">
        <v>118</v>
      </c>
      <c r="T464" s="114">
        <v>154</v>
      </c>
      <c r="U464" s="114">
        <v>133</v>
      </c>
      <c r="V464" s="114">
        <v>121</v>
      </c>
      <c r="W464" s="114">
        <v>101</v>
      </c>
      <c r="X464" s="114">
        <v>51</v>
      </c>
      <c r="Y464" s="114">
        <v>19</v>
      </c>
      <c r="Z464" s="114">
        <v>4</v>
      </c>
      <c r="AA464" s="115" t="s">
        <v>1032</v>
      </c>
    </row>
    <row r="465" spans="1:27" ht="16.5" customHeight="1" x14ac:dyDescent="0.15">
      <c r="A465" s="3" t="s">
        <v>86</v>
      </c>
      <c r="B465" s="3" t="s">
        <v>211</v>
      </c>
      <c r="C465" s="111" t="s">
        <v>217</v>
      </c>
      <c r="D465" s="112" t="s">
        <v>1030</v>
      </c>
      <c r="E465" s="113">
        <v>1792</v>
      </c>
      <c r="F465" s="114">
        <v>36</v>
      </c>
      <c r="G465" s="114">
        <v>44</v>
      </c>
      <c r="H465" s="114">
        <v>50</v>
      </c>
      <c r="I465" s="114">
        <v>62</v>
      </c>
      <c r="J465" s="114">
        <v>58</v>
      </c>
      <c r="K465" s="114">
        <v>53</v>
      </c>
      <c r="L465" s="114">
        <v>57</v>
      </c>
      <c r="M465" s="114">
        <v>71</v>
      </c>
      <c r="N465" s="114">
        <v>77</v>
      </c>
      <c r="O465" s="114">
        <v>82</v>
      </c>
      <c r="P465" s="114">
        <v>88</v>
      </c>
      <c r="Q465" s="114">
        <v>96</v>
      </c>
      <c r="R465" s="114">
        <v>112</v>
      </c>
      <c r="S465" s="114">
        <v>169</v>
      </c>
      <c r="T465" s="114">
        <v>199</v>
      </c>
      <c r="U465" s="114">
        <v>161</v>
      </c>
      <c r="V465" s="114">
        <v>176</v>
      </c>
      <c r="W465" s="114">
        <v>129</v>
      </c>
      <c r="X465" s="114">
        <v>55</v>
      </c>
      <c r="Y465" s="114">
        <v>15</v>
      </c>
      <c r="Z465" s="114">
        <v>2</v>
      </c>
      <c r="AA465" s="115" t="s">
        <v>1032</v>
      </c>
    </row>
    <row r="466" spans="1:27" ht="16.5" customHeight="1" x14ac:dyDescent="0.15">
      <c r="A466" s="3" t="s">
        <v>86</v>
      </c>
      <c r="B466" s="3" t="s">
        <v>211</v>
      </c>
      <c r="C466" s="111" t="s">
        <v>218</v>
      </c>
      <c r="D466" s="112" t="s">
        <v>1030</v>
      </c>
      <c r="E466" s="113">
        <v>4437</v>
      </c>
      <c r="F466" s="114">
        <v>158</v>
      </c>
      <c r="G466" s="114">
        <v>184</v>
      </c>
      <c r="H466" s="114">
        <v>196</v>
      </c>
      <c r="I466" s="114">
        <v>203</v>
      </c>
      <c r="J466" s="114">
        <v>179</v>
      </c>
      <c r="K466" s="114">
        <v>156</v>
      </c>
      <c r="L466" s="114">
        <v>185</v>
      </c>
      <c r="M466" s="114">
        <v>245</v>
      </c>
      <c r="N466" s="114">
        <v>291</v>
      </c>
      <c r="O466" s="114">
        <v>332</v>
      </c>
      <c r="P466" s="114">
        <v>267</v>
      </c>
      <c r="Q466" s="114">
        <v>235</v>
      </c>
      <c r="R466" s="114">
        <v>214</v>
      </c>
      <c r="S466" s="114">
        <v>299</v>
      </c>
      <c r="T466" s="114">
        <v>374</v>
      </c>
      <c r="U466" s="114">
        <v>301</v>
      </c>
      <c r="V466" s="114">
        <v>243</v>
      </c>
      <c r="W466" s="114">
        <v>200</v>
      </c>
      <c r="X466" s="114">
        <v>136</v>
      </c>
      <c r="Y466" s="114">
        <v>30</v>
      </c>
      <c r="Z466" s="114">
        <v>8</v>
      </c>
      <c r="AA466" s="115">
        <v>1</v>
      </c>
    </row>
    <row r="467" spans="1:27" ht="16.5" customHeight="1" x14ac:dyDescent="0.15">
      <c r="A467" s="3" t="s">
        <v>86</v>
      </c>
      <c r="B467" s="3" t="s">
        <v>211</v>
      </c>
      <c r="C467" s="111" t="s">
        <v>219</v>
      </c>
      <c r="D467" s="112" t="s">
        <v>1030</v>
      </c>
      <c r="E467" s="113">
        <v>5173</v>
      </c>
      <c r="F467" s="114">
        <v>126</v>
      </c>
      <c r="G467" s="114">
        <v>180</v>
      </c>
      <c r="H467" s="114">
        <v>191</v>
      </c>
      <c r="I467" s="114">
        <v>206</v>
      </c>
      <c r="J467" s="114">
        <v>143</v>
      </c>
      <c r="K467" s="114">
        <v>169</v>
      </c>
      <c r="L467" s="114">
        <v>165</v>
      </c>
      <c r="M467" s="114">
        <v>244</v>
      </c>
      <c r="N467" s="114">
        <v>266</v>
      </c>
      <c r="O467" s="114">
        <v>332</v>
      </c>
      <c r="P467" s="114">
        <v>332</v>
      </c>
      <c r="Q467" s="114">
        <v>346</v>
      </c>
      <c r="R467" s="114">
        <v>310</v>
      </c>
      <c r="S467" s="114">
        <v>419</v>
      </c>
      <c r="T467" s="114">
        <v>443</v>
      </c>
      <c r="U467" s="114">
        <v>381</v>
      </c>
      <c r="V467" s="114">
        <v>371</v>
      </c>
      <c r="W467" s="114">
        <v>324</v>
      </c>
      <c r="X467" s="114">
        <v>170</v>
      </c>
      <c r="Y467" s="114">
        <v>43</v>
      </c>
      <c r="Z467" s="114">
        <v>12</v>
      </c>
      <c r="AA467" s="115" t="s">
        <v>1032</v>
      </c>
    </row>
    <row r="468" spans="1:27" ht="16.5" customHeight="1" x14ac:dyDescent="0.15">
      <c r="A468" s="3" t="s">
        <v>141</v>
      </c>
      <c r="B468" s="3" t="s">
        <v>142</v>
      </c>
      <c r="C468" s="111" t="s">
        <v>220</v>
      </c>
      <c r="D468" s="112" t="s">
        <v>1030</v>
      </c>
      <c r="E468" s="113">
        <v>4985</v>
      </c>
      <c r="F468" s="114">
        <v>158</v>
      </c>
      <c r="G468" s="114">
        <v>180</v>
      </c>
      <c r="H468" s="114">
        <v>215</v>
      </c>
      <c r="I468" s="114">
        <v>204</v>
      </c>
      <c r="J468" s="114">
        <v>137</v>
      </c>
      <c r="K468" s="114">
        <v>179</v>
      </c>
      <c r="L468" s="114">
        <v>205</v>
      </c>
      <c r="M468" s="114">
        <v>271</v>
      </c>
      <c r="N468" s="114">
        <v>303</v>
      </c>
      <c r="O468" s="114">
        <v>319</v>
      </c>
      <c r="P468" s="114">
        <v>302</v>
      </c>
      <c r="Q468" s="114">
        <v>291</v>
      </c>
      <c r="R468" s="114">
        <v>320</v>
      </c>
      <c r="S468" s="114">
        <v>379</v>
      </c>
      <c r="T468" s="114">
        <v>450</v>
      </c>
      <c r="U468" s="114">
        <v>341</v>
      </c>
      <c r="V468" s="114">
        <v>336</v>
      </c>
      <c r="W468" s="114">
        <v>204</v>
      </c>
      <c r="X468" s="114">
        <v>128</v>
      </c>
      <c r="Y468" s="114">
        <v>24</v>
      </c>
      <c r="Z468" s="114">
        <v>6</v>
      </c>
      <c r="AA468" s="115">
        <v>33</v>
      </c>
    </row>
    <row r="469" spans="1:27" ht="16.5" customHeight="1" x14ac:dyDescent="0.15">
      <c r="A469" s="3" t="s">
        <v>141</v>
      </c>
      <c r="B469" s="3" t="s">
        <v>142</v>
      </c>
      <c r="C469" s="111" t="s">
        <v>221</v>
      </c>
      <c r="D469" s="112" t="s">
        <v>1030</v>
      </c>
      <c r="E469" s="113">
        <v>2473</v>
      </c>
      <c r="F469" s="114">
        <v>82</v>
      </c>
      <c r="G469" s="114">
        <v>100</v>
      </c>
      <c r="H469" s="114">
        <v>117</v>
      </c>
      <c r="I469" s="114">
        <v>90</v>
      </c>
      <c r="J469" s="114">
        <v>48</v>
      </c>
      <c r="K469" s="114">
        <v>85</v>
      </c>
      <c r="L469" s="114">
        <v>80</v>
      </c>
      <c r="M469" s="114">
        <v>125</v>
      </c>
      <c r="N469" s="114">
        <v>149</v>
      </c>
      <c r="O469" s="114">
        <v>160</v>
      </c>
      <c r="P469" s="114">
        <v>138</v>
      </c>
      <c r="Q469" s="114">
        <v>168</v>
      </c>
      <c r="R469" s="114">
        <v>164</v>
      </c>
      <c r="S469" s="114">
        <v>194</v>
      </c>
      <c r="T469" s="114">
        <v>198</v>
      </c>
      <c r="U469" s="114">
        <v>169</v>
      </c>
      <c r="V469" s="114">
        <v>177</v>
      </c>
      <c r="W469" s="114">
        <v>145</v>
      </c>
      <c r="X469" s="114">
        <v>57</v>
      </c>
      <c r="Y469" s="114">
        <v>24</v>
      </c>
      <c r="Z469" s="114">
        <v>3</v>
      </c>
      <c r="AA469" s="115" t="s">
        <v>1032</v>
      </c>
    </row>
    <row r="470" spans="1:27" ht="16.5" customHeight="1" x14ac:dyDescent="0.15">
      <c r="A470" s="3" t="s">
        <v>141</v>
      </c>
      <c r="B470" s="3" t="s">
        <v>142</v>
      </c>
      <c r="C470" s="111" t="s">
        <v>222</v>
      </c>
      <c r="D470" s="112" t="s">
        <v>1030</v>
      </c>
      <c r="E470" s="113">
        <v>1148</v>
      </c>
      <c r="F470" s="114">
        <v>38</v>
      </c>
      <c r="G470" s="114">
        <v>55</v>
      </c>
      <c r="H470" s="114">
        <v>34</v>
      </c>
      <c r="I470" s="114">
        <v>40</v>
      </c>
      <c r="J470" s="114">
        <v>22</v>
      </c>
      <c r="K470" s="114">
        <v>48</v>
      </c>
      <c r="L470" s="114">
        <v>58</v>
      </c>
      <c r="M470" s="114">
        <v>69</v>
      </c>
      <c r="N470" s="114">
        <v>47</v>
      </c>
      <c r="O470" s="114">
        <v>67</v>
      </c>
      <c r="P470" s="114">
        <v>92</v>
      </c>
      <c r="Q470" s="114">
        <v>63</v>
      </c>
      <c r="R470" s="114">
        <v>77</v>
      </c>
      <c r="S470" s="114">
        <v>77</v>
      </c>
      <c r="T470" s="114">
        <v>84</v>
      </c>
      <c r="U470" s="114">
        <v>77</v>
      </c>
      <c r="V470" s="114">
        <v>69</v>
      </c>
      <c r="W470" s="114">
        <v>63</v>
      </c>
      <c r="X470" s="114">
        <v>51</v>
      </c>
      <c r="Y470" s="114">
        <v>10</v>
      </c>
      <c r="Z470" s="114">
        <v>7</v>
      </c>
      <c r="AA470" s="115" t="s">
        <v>1032</v>
      </c>
    </row>
    <row r="471" spans="1:27" ht="16.5" customHeight="1" x14ac:dyDescent="0.15">
      <c r="A471" s="3" t="s">
        <v>141</v>
      </c>
      <c r="B471" s="3" t="s">
        <v>142</v>
      </c>
      <c r="C471" s="111" t="s">
        <v>223</v>
      </c>
      <c r="D471" s="112" t="s">
        <v>1030</v>
      </c>
      <c r="E471" s="113">
        <v>653</v>
      </c>
      <c r="F471" s="114">
        <v>18</v>
      </c>
      <c r="G471" s="114">
        <v>15</v>
      </c>
      <c r="H471" s="114">
        <v>21</v>
      </c>
      <c r="I471" s="114">
        <v>18</v>
      </c>
      <c r="J471" s="114">
        <v>55</v>
      </c>
      <c r="K471" s="114">
        <v>63</v>
      </c>
      <c r="L471" s="114">
        <v>36</v>
      </c>
      <c r="M471" s="114">
        <v>34</v>
      </c>
      <c r="N471" s="114">
        <v>46</v>
      </c>
      <c r="O471" s="114">
        <v>52</v>
      </c>
      <c r="P471" s="114">
        <v>35</v>
      </c>
      <c r="Q471" s="114">
        <v>41</v>
      </c>
      <c r="R471" s="114">
        <v>35</v>
      </c>
      <c r="S471" s="114">
        <v>40</v>
      </c>
      <c r="T471" s="114">
        <v>39</v>
      </c>
      <c r="U471" s="114">
        <v>27</v>
      </c>
      <c r="V471" s="114">
        <v>22</v>
      </c>
      <c r="W471" s="114">
        <v>23</v>
      </c>
      <c r="X471" s="114">
        <v>11</v>
      </c>
      <c r="Y471" s="114">
        <v>1</v>
      </c>
      <c r="Z471" s="114" t="s">
        <v>1032</v>
      </c>
      <c r="AA471" s="115">
        <v>21</v>
      </c>
    </row>
    <row r="472" spans="1:27" ht="16.5" customHeight="1" x14ac:dyDescent="0.15">
      <c r="A472" s="3" t="s">
        <v>125</v>
      </c>
      <c r="B472" s="3" t="s">
        <v>126</v>
      </c>
      <c r="C472" s="111" t="s">
        <v>224</v>
      </c>
      <c r="D472" s="112" t="s">
        <v>1030</v>
      </c>
      <c r="E472" s="113">
        <v>1695</v>
      </c>
      <c r="F472" s="114">
        <v>31</v>
      </c>
      <c r="G472" s="114">
        <v>43</v>
      </c>
      <c r="H472" s="114">
        <v>64</v>
      </c>
      <c r="I472" s="114">
        <v>55</v>
      </c>
      <c r="J472" s="114">
        <v>36</v>
      </c>
      <c r="K472" s="114">
        <v>37</v>
      </c>
      <c r="L472" s="114">
        <v>45</v>
      </c>
      <c r="M472" s="114">
        <v>67</v>
      </c>
      <c r="N472" s="114">
        <v>86</v>
      </c>
      <c r="O472" s="114">
        <v>88</v>
      </c>
      <c r="P472" s="114">
        <v>92</v>
      </c>
      <c r="Q472" s="114">
        <v>86</v>
      </c>
      <c r="R472" s="114">
        <v>135</v>
      </c>
      <c r="S472" s="114">
        <v>131</v>
      </c>
      <c r="T472" s="114">
        <v>170</v>
      </c>
      <c r="U472" s="114">
        <v>161</v>
      </c>
      <c r="V472" s="114">
        <v>128</v>
      </c>
      <c r="W472" s="114">
        <v>116</v>
      </c>
      <c r="X472" s="114">
        <v>85</v>
      </c>
      <c r="Y472" s="114">
        <v>29</v>
      </c>
      <c r="Z472" s="114">
        <v>10</v>
      </c>
      <c r="AA472" s="115" t="s">
        <v>1032</v>
      </c>
    </row>
    <row r="473" spans="1:27" ht="16.5" customHeight="1" x14ac:dyDescent="0.15">
      <c r="A473" s="3" t="s">
        <v>125</v>
      </c>
      <c r="B473" s="3" t="s">
        <v>126</v>
      </c>
      <c r="C473" s="111" t="s">
        <v>225</v>
      </c>
      <c r="D473" s="112" t="s">
        <v>1030</v>
      </c>
      <c r="E473" s="113">
        <v>1501</v>
      </c>
      <c r="F473" s="114">
        <v>38</v>
      </c>
      <c r="G473" s="114">
        <v>39</v>
      </c>
      <c r="H473" s="114">
        <v>41</v>
      </c>
      <c r="I473" s="114">
        <v>62</v>
      </c>
      <c r="J473" s="114">
        <v>24</v>
      </c>
      <c r="K473" s="114">
        <v>35</v>
      </c>
      <c r="L473" s="114">
        <v>47</v>
      </c>
      <c r="M473" s="114">
        <v>74</v>
      </c>
      <c r="N473" s="114">
        <v>70</v>
      </c>
      <c r="O473" s="114">
        <v>89</v>
      </c>
      <c r="P473" s="114">
        <v>80</v>
      </c>
      <c r="Q473" s="114">
        <v>98</v>
      </c>
      <c r="R473" s="114">
        <v>123</v>
      </c>
      <c r="S473" s="114">
        <v>150</v>
      </c>
      <c r="T473" s="114">
        <v>124</v>
      </c>
      <c r="U473" s="114">
        <v>121</v>
      </c>
      <c r="V473" s="114">
        <v>111</v>
      </c>
      <c r="W473" s="114">
        <v>93</v>
      </c>
      <c r="X473" s="114">
        <v>57</v>
      </c>
      <c r="Y473" s="114">
        <v>20</v>
      </c>
      <c r="Z473" s="114">
        <v>5</v>
      </c>
      <c r="AA473" s="115" t="s">
        <v>1032</v>
      </c>
    </row>
    <row r="474" spans="1:27" ht="16.5" customHeight="1" x14ac:dyDescent="0.15">
      <c r="A474" s="3" t="s">
        <v>125</v>
      </c>
      <c r="B474" s="3" t="s">
        <v>126</v>
      </c>
      <c r="C474" s="111" t="s">
        <v>226</v>
      </c>
      <c r="D474" s="112" t="s">
        <v>1030</v>
      </c>
      <c r="E474" s="113">
        <v>1635</v>
      </c>
      <c r="F474" s="114">
        <v>49</v>
      </c>
      <c r="G474" s="114">
        <v>51</v>
      </c>
      <c r="H474" s="114">
        <v>56</v>
      </c>
      <c r="I474" s="114">
        <v>45</v>
      </c>
      <c r="J474" s="114">
        <v>30</v>
      </c>
      <c r="K474" s="114">
        <v>45</v>
      </c>
      <c r="L474" s="114">
        <v>50</v>
      </c>
      <c r="M474" s="114">
        <v>74</v>
      </c>
      <c r="N474" s="114">
        <v>100</v>
      </c>
      <c r="O474" s="114">
        <v>105</v>
      </c>
      <c r="P474" s="114">
        <v>81</v>
      </c>
      <c r="Q474" s="114">
        <v>90</v>
      </c>
      <c r="R474" s="114">
        <v>105</v>
      </c>
      <c r="S474" s="114">
        <v>143</v>
      </c>
      <c r="T474" s="114">
        <v>153</v>
      </c>
      <c r="U474" s="114">
        <v>131</v>
      </c>
      <c r="V474" s="114">
        <v>122</v>
      </c>
      <c r="W474" s="114">
        <v>89</v>
      </c>
      <c r="X474" s="114">
        <v>74</v>
      </c>
      <c r="Y474" s="114">
        <v>19</v>
      </c>
      <c r="Z474" s="114">
        <v>3</v>
      </c>
      <c r="AA474" s="115">
        <v>20</v>
      </c>
    </row>
    <row r="475" spans="1:27" ht="16.5" customHeight="1" x14ac:dyDescent="0.15">
      <c r="A475" s="3" t="s">
        <v>125</v>
      </c>
      <c r="B475" s="3" t="s">
        <v>126</v>
      </c>
      <c r="C475" s="111" t="s">
        <v>227</v>
      </c>
      <c r="D475" s="112" t="s">
        <v>1030</v>
      </c>
      <c r="E475" s="113">
        <v>2107</v>
      </c>
      <c r="F475" s="114">
        <v>50</v>
      </c>
      <c r="G475" s="114">
        <v>48</v>
      </c>
      <c r="H475" s="114">
        <v>74</v>
      </c>
      <c r="I475" s="114">
        <v>98</v>
      </c>
      <c r="J475" s="114">
        <v>46</v>
      </c>
      <c r="K475" s="114">
        <v>50</v>
      </c>
      <c r="L475" s="114">
        <v>78</v>
      </c>
      <c r="M475" s="114">
        <v>72</v>
      </c>
      <c r="N475" s="114">
        <v>126</v>
      </c>
      <c r="O475" s="114">
        <v>111</v>
      </c>
      <c r="P475" s="114">
        <v>121</v>
      </c>
      <c r="Q475" s="114">
        <v>133</v>
      </c>
      <c r="R475" s="114">
        <v>145</v>
      </c>
      <c r="S475" s="114">
        <v>196</v>
      </c>
      <c r="T475" s="114">
        <v>180</v>
      </c>
      <c r="U475" s="114">
        <v>167</v>
      </c>
      <c r="V475" s="114">
        <v>180</v>
      </c>
      <c r="W475" s="114">
        <v>123</v>
      </c>
      <c r="X475" s="114">
        <v>85</v>
      </c>
      <c r="Y475" s="114">
        <v>20</v>
      </c>
      <c r="Z475" s="114">
        <v>4</v>
      </c>
      <c r="AA475" s="115" t="s">
        <v>1032</v>
      </c>
    </row>
    <row r="476" spans="1:27" ht="16.5" customHeight="1" x14ac:dyDescent="0.15">
      <c r="A476" s="3" t="s">
        <v>125</v>
      </c>
      <c r="B476" s="3" t="s">
        <v>126</v>
      </c>
      <c r="C476" s="111" t="s">
        <v>228</v>
      </c>
      <c r="D476" s="112" t="s">
        <v>1030</v>
      </c>
      <c r="E476" s="113">
        <v>341</v>
      </c>
      <c r="F476" s="114">
        <v>12</v>
      </c>
      <c r="G476" s="114">
        <v>5</v>
      </c>
      <c r="H476" s="114">
        <v>5</v>
      </c>
      <c r="I476" s="114">
        <v>75</v>
      </c>
      <c r="J476" s="114">
        <v>6</v>
      </c>
      <c r="K476" s="114">
        <v>13</v>
      </c>
      <c r="L476" s="114">
        <v>11</v>
      </c>
      <c r="M476" s="114">
        <v>15</v>
      </c>
      <c r="N476" s="114">
        <v>8</v>
      </c>
      <c r="O476" s="114">
        <v>8</v>
      </c>
      <c r="P476" s="114">
        <v>13</v>
      </c>
      <c r="Q476" s="114">
        <v>16</v>
      </c>
      <c r="R476" s="114">
        <v>29</v>
      </c>
      <c r="S476" s="114">
        <v>25</v>
      </c>
      <c r="T476" s="114">
        <v>20</v>
      </c>
      <c r="U476" s="114">
        <v>20</v>
      </c>
      <c r="V476" s="114">
        <v>22</v>
      </c>
      <c r="W476" s="114">
        <v>12</v>
      </c>
      <c r="X476" s="114">
        <v>9</v>
      </c>
      <c r="Y476" s="114">
        <v>3</v>
      </c>
      <c r="Z476" s="114" t="s">
        <v>1032</v>
      </c>
      <c r="AA476" s="115">
        <v>14</v>
      </c>
    </row>
    <row r="477" spans="1:27" ht="16.5" customHeight="1" x14ac:dyDescent="0.15">
      <c r="A477" s="3" t="s">
        <v>125</v>
      </c>
      <c r="B477" s="3" t="s">
        <v>126</v>
      </c>
      <c r="C477" s="111" t="s">
        <v>229</v>
      </c>
      <c r="D477" s="112" t="s">
        <v>1030</v>
      </c>
      <c r="E477" s="113">
        <v>723</v>
      </c>
      <c r="F477" s="114">
        <v>23</v>
      </c>
      <c r="G477" s="114">
        <v>28</v>
      </c>
      <c r="H477" s="114">
        <v>16</v>
      </c>
      <c r="I477" s="114">
        <v>13</v>
      </c>
      <c r="J477" s="114">
        <v>16</v>
      </c>
      <c r="K477" s="114">
        <v>14</v>
      </c>
      <c r="L477" s="114">
        <v>21</v>
      </c>
      <c r="M477" s="114">
        <v>32</v>
      </c>
      <c r="N477" s="114">
        <v>32</v>
      </c>
      <c r="O477" s="114">
        <v>38</v>
      </c>
      <c r="P477" s="114">
        <v>40</v>
      </c>
      <c r="Q477" s="114">
        <v>49</v>
      </c>
      <c r="R477" s="114">
        <v>59</v>
      </c>
      <c r="S477" s="114">
        <v>60</v>
      </c>
      <c r="T477" s="114">
        <v>60</v>
      </c>
      <c r="U477" s="114">
        <v>62</v>
      </c>
      <c r="V477" s="114">
        <v>65</v>
      </c>
      <c r="W477" s="114">
        <v>41</v>
      </c>
      <c r="X477" s="114">
        <v>27</v>
      </c>
      <c r="Y477" s="114">
        <v>14</v>
      </c>
      <c r="Z477" s="114" t="s">
        <v>1032</v>
      </c>
      <c r="AA477" s="115">
        <v>13</v>
      </c>
    </row>
    <row r="478" spans="1:27" ht="16.5" customHeight="1" x14ac:dyDescent="0.15">
      <c r="A478" s="3" t="s">
        <v>86</v>
      </c>
      <c r="B478" s="3" t="s">
        <v>211</v>
      </c>
      <c r="C478" s="111" t="s">
        <v>230</v>
      </c>
      <c r="D478" s="112" t="s">
        <v>1030</v>
      </c>
      <c r="E478" s="113">
        <v>689</v>
      </c>
      <c r="F478" s="114">
        <v>13</v>
      </c>
      <c r="G478" s="114">
        <v>15</v>
      </c>
      <c r="H478" s="114">
        <v>24</v>
      </c>
      <c r="I478" s="114">
        <v>33</v>
      </c>
      <c r="J478" s="114">
        <v>25</v>
      </c>
      <c r="K478" s="114">
        <v>11</v>
      </c>
      <c r="L478" s="114">
        <v>21</v>
      </c>
      <c r="M478" s="114">
        <v>28</v>
      </c>
      <c r="N478" s="114">
        <v>34</v>
      </c>
      <c r="O478" s="114">
        <v>47</v>
      </c>
      <c r="P478" s="114">
        <v>41</v>
      </c>
      <c r="Q478" s="114">
        <v>40</v>
      </c>
      <c r="R478" s="114">
        <v>41</v>
      </c>
      <c r="S478" s="114">
        <v>49</v>
      </c>
      <c r="T478" s="114">
        <v>66</v>
      </c>
      <c r="U478" s="114">
        <v>58</v>
      </c>
      <c r="V478" s="114">
        <v>60</v>
      </c>
      <c r="W478" s="114">
        <v>54</v>
      </c>
      <c r="X478" s="114">
        <v>19</v>
      </c>
      <c r="Y478" s="114">
        <v>10</v>
      </c>
      <c r="Z478" s="114" t="s">
        <v>1032</v>
      </c>
      <c r="AA478" s="115" t="s">
        <v>1032</v>
      </c>
    </row>
    <row r="479" spans="1:27" ht="16.5" customHeight="1" x14ac:dyDescent="0.15">
      <c r="A479" s="3" t="s">
        <v>107</v>
      </c>
      <c r="B479" s="3" t="s">
        <v>108</v>
      </c>
      <c r="C479" s="111" t="s">
        <v>231</v>
      </c>
      <c r="D479" s="112" t="s">
        <v>1030</v>
      </c>
      <c r="E479" s="113">
        <v>2132</v>
      </c>
      <c r="F479" s="114">
        <v>46</v>
      </c>
      <c r="G479" s="114">
        <v>56</v>
      </c>
      <c r="H479" s="114">
        <v>49</v>
      </c>
      <c r="I479" s="114">
        <v>62</v>
      </c>
      <c r="J479" s="114">
        <v>56</v>
      </c>
      <c r="K479" s="114">
        <v>67</v>
      </c>
      <c r="L479" s="114">
        <v>63</v>
      </c>
      <c r="M479" s="114">
        <v>91</v>
      </c>
      <c r="N479" s="114">
        <v>90</v>
      </c>
      <c r="O479" s="114">
        <v>115</v>
      </c>
      <c r="P479" s="114">
        <v>107</v>
      </c>
      <c r="Q479" s="114">
        <v>142</v>
      </c>
      <c r="R479" s="114">
        <v>127</v>
      </c>
      <c r="S479" s="114">
        <v>223</v>
      </c>
      <c r="T479" s="114">
        <v>218</v>
      </c>
      <c r="U479" s="114">
        <v>192</v>
      </c>
      <c r="V479" s="114">
        <v>172</v>
      </c>
      <c r="W479" s="114">
        <v>144</v>
      </c>
      <c r="X479" s="114">
        <v>78</v>
      </c>
      <c r="Y479" s="114">
        <v>28</v>
      </c>
      <c r="Z479" s="114">
        <v>6</v>
      </c>
      <c r="AA479" s="115" t="s">
        <v>1032</v>
      </c>
    </row>
    <row r="480" spans="1:27" ht="16.5" customHeight="1" x14ac:dyDescent="0.15">
      <c r="A480" s="3" t="s">
        <v>107</v>
      </c>
      <c r="B480" s="3" t="s">
        <v>108</v>
      </c>
      <c r="C480" s="111" t="s">
        <v>232</v>
      </c>
      <c r="D480" s="112" t="s">
        <v>1030</v>
      </c>
      <c r="E480" s="113">
        <v>1563</v>
      </c>
      <c r="F480" s="114">
        <v>39</v>
      </c>
      <c r="G480" s="114">
        <v>41</v>
      </c>
      <c r="H480" s="114">
        <v>39</v>
      </c>
      <c r="I480" s="114">
        <v>48</v>
      </c>
      <c r="J480" s="114">
        <v>46</v>
      </c>
      <c r="K480" s="114">
        <v>55</v>
      </c>
      <c r="L480" s="114">
        <v>53</v>
      </c>
      <c r="M480" s="114">
        <v>76</v>
      </c>
      <c r="N480" s="114">
        <v>69</v>
      </c>
      <c r="O480" s="114">
        <v>93</v>
      </c>
      <c r="P480" s="114">
        <v>98</v>
      </c>
      <c r="Q480" s="114">
        <v>93</v>
      </c>
      <c r="R480" s="114">
        <v>106</v>
      </c>
      <c r="S480" s="114">
        <v>135</v>
      </c>
      <c r="T480" s="114">
        <v>132</v>
      </c>
      <c r="U480" s="114">
        <v>148</v>
      </c>
      <c r="V480" s="114">
        <v>138</v>
      </c>
      <c r="W480" s="114">
        <v>96</v>
      </c>
      <c r="X480" s="114">
        <v>39</v>
      </c>
      <c r="Y480" s="114">
        <v>17</v>
      </c>
      <c r="Z480" s="114">
        <v>2</v>
      </c>
      <c r="AA480" s="115" t="s">
        <v>1032</v>
      </c>
    </row>
    <row r="481" spans="1:27" ht="16.5" customHeight="1" x14ac:dyDescent="0.15">
      <c r="A481" s="3" t="s">
        <v>107</v>
      </c>
      <c r="B481" s="3" t="s">
        <v>108</v>
      </c>
      <c r="C481" s="111" t="s">
        <v>233</v>
      </c>
      <c r="D481" s="112" t="s">
        <v>1030</v>
      </c>
      <c r="E481" s="113">
        <v>1508</v>
      </c>
      <c r="F481" s="114">
        <v>40</v>
      </c>
      <c r="G481" s="114">
        <v>44</v>
      </c>
      <c r="H481" s="114">
        <v>48</v>
      </c>
      <c r="I481" s="114">
        <v>52</v>
      </c>
      <c r="J481" s="114">
        <v>44</v>
      </c>
      <c r="K481" s="114">
        <v>42</v>
      </c>
      <c r="L481" s="114">
        <v>58</v>
      </c>
      <c r="M481" s="114">
        <v>53</v>
      </c>
      <c r="N481" s="114">
        <v>66</v>
      </c>
      <c r="O481" s="114">
        <v>88</v>
      </c>
      <c r="P481" s="114">
        <v>100</v>
      </c>
      <c r="Q481" s="114">
        <v>81</v>
      </c>
      <c r="R481" s="114">
        <v>110</v>
      </c>
      <c r="S481" s="114">
        <v>125</v>
      </c>
      <c r="T481" s="114">
        <v>130</v>
      </c>
      <c r="U481" s="114">
        <v>130</v>
      </c>
      <c r="V481" s="114">
        <v>131</v>
      </c>
      <c r="W481" s="114">
        <v>92</v>
      </c>
      <c r="X481" s="114">
        <v>51</v>
      </c>
      <c r="Y481" s="114">
        <v>18</v>
      </c>
      <c r="Z481" s="114">
        <v>4</v>
      </c>
      <c r="AA481" s="115">
        <v>1</v>
      </c>
    </row>
    <row r="482" spans="1:27" ht="16.5" customHeight="1" x14ac:dyDescent="0.15">
      <c r="A482" s="3" t="s">
        <v>107</v>
      </c>
      <c r="B482" s="3" t="s">
        <v>108</v>
      </c>
      <c r="C482" s="111" t="s">
        <v>234</v>
      </c>
      <c r="D482" s="112" t="s">
        <v>1030</v>
      </c>
      <c r="E482" s="113">
        <v>3385</v>
      </c>
      <c r="F482" s="114">
        <v>69</v>
      </c>
      <c r="G482" s="114">
        <v>108</v>
      </c>
      <c r="H482" s="114">
        <v>105</v>
      </c>
      <c r="I482" s="114">
        <v>98</v>
      </c>
      <c r="J482" s="114">
        <v>62</v>
      </c>
      <c r="K482" s="114">
        <v>80</v>
      </c>
      <c r="L482" s="114">
        <v>112</v>
      </c>
      <c r="M482" s="114">
        <v>127</v>
      </c>
      <c r="N482" s="114">
        <v>158</v>
      </c>
      <c r="O482" s="114">
        <v>197</v>
      </c>
      <c r="P482" s="114">
        <v>179</v>
      </c>
      <c r="Q482" s="114">
        <v>189</v>
      </c>
      <c r="R482" s="114">
        <v>214</v>
      </c>
      <c r="S482" s="114">
        <v>310</v>
      </c>
      <c r="T482" s="114">
        <v>361</v>
      </c>
      <c r="U482" s="114">
        <v>328</v>
      </c>
      <c r="V482" s="114">
        <v>290</v>
      </c>
      <c r="W482" s="114">
        <v>219</v>
      </c>
      <c r="X482" s="114">
        <v>114</v>
      </c>
      <c r="Y482" s="114">
        <v>55</v>
      </c>
      <c r="Z482" s="114">
        <v>10</v>
      </c>
      <c r="AA482" s="115" t="s">
        <v>1032</v>
      </c>
    </row>
    <row r="483" spans="1:27" ht="16.5" customHeight="1" x14ac:dyDescent="0.15">
      <c r="A483" s="3" t="s">
        <v>107</v>
      </c>
      <c r="B483" s="3" t="s">
        <v>108</v>
      </c>
      <c r="C483" s="111" t="s">
        <v>235</v>
      </c>
      <c r="D483" s="112" t="s">
        <v>1030</v>
      </c>
      <c r="E483" s="113">
        <v>562</v>
      </c>
      <c r="F483" s="114">
        <v>11</v>
      </c>
      <c r="G483" s="114">
        <v>20</v>
      </c>
      <c r="H483" s="114">
        <v>13</v>
      </c>
      <c r="I483" s="114">
        <v>21</v>
      </c>
      <c r="J483" s="114">
        <v>21</v>
      </c>
      <c r="K483" s="114">
        <v>20</v>
      </c>
      <c r="L483" s="114">
        <v>24</v>
      </c>
      <c r="M483" s="114">
        <v>12</v>
      </c>
      <c r="N483" s="114">
        <v>20</v>
      </c>
      <c r="O483" s="114">
        <v>36</v>
      </c>
      <c r="P483" s="114">
        <v>47</v>
      </c>
      <c r="Q483" s="114">
        <v>40</v>
      </c>
      <c r="R483" s="114">
        <v>43</v>
      </c>
      <c r="S483" s="114">
        <v>39</v>
      </c>
      <c r="T483" s="114">
        <v>45</v>
      </c>
      <c r="U483" s="114">
        <v>49</v>
      </c>
      <c r="V483" s="114">
        <v>41</v>
      </c>
      <c r="W483" s="114">
        <v>32</v>
      </c>
      <c r="X483" s="114">
        <v>21</v>
      </c>
      <c r="Y483" s="114">
        <v>7</v>
      </c>
      <c r="Z483" s="114" t="s">
        <v>1032</v>
      </c>
      <c r="AA483" s="115" t="s">
        <v>1032</v>
      </c>
    </row>
    <row r="484" spans="1:27" ht="16.5" customHeight="1" x14ac:dyDescent="0.15">
      <c r="A484" s="3" t="s">
        <v>107</v>
      </c>
      <c r="B484" s="3" t="s">
        <v>108</v>
      </c>
      <c r="C484" s="111" t="s">
        <v>236</v>
      </c>
      <c r="D484" s="112" t="s">
        <v>1030</v>
      </c>
      <c r="E484" s="113">
        <v>1298</v>
      </c>
      <c r="F484" s="114">
        <v>34</v>
      </c>
      <c r="G484" s="114">
        <v>47</v>
      </c>
      <c r="H484" s="114">
        <v>38</v>
      </c>
      <c r="I484" s="114">
        <v>46</v>
      </c>
      <c r="J484" s="114">
        <v>28</v>
      </c>
      <c r="K484" s="114">
        <v>39</v>
      </c>
      <c r="L484" s="114">
        <v>58</v>
      </c>
      <c r="M484" s="114">
        <v>47</v>
      </c>
      <c r="N484" s="114">
        <v>53</v>
      </c>
      <c r="O484" s="114">
        <v>69</v>
      </c>
      <c r="P484" s="114">
        <v>67</v>
      </c>
      <c r="Q484" s="114">
        <v>91</v>
      </c>
      <c r="R484" s="114">
        <v>82</v>
      </c>
      <c r="S484" s="114">
        <v>114</v>
      </c>
      <c r="T484" s="114">
        <v>120</v>
      </c>
      <c r="U484" s="114">
        <v>110</v>
      </c>
      <c r="V484" s="114">
        <v>111</v>
      </c>
      <c r="W484" s="114">
        <v>71</v>
      </c>
      <c r="X484" s="114">
        <v>55</v>
      </c>
      <c r="Y484" s="114">
        <v>15</v>
      </c>
      <c r="Z484" s="114">
        <v>3</v>
      </c>
      <c r="AA484" s="115" t="s">
        <v>1032</v>
      </c>
    </row>
    <row r="485" spans="1:27" ht="16.5" customHeight="1" x14ac:dyDescent="0.15">
      <c r="A485" s="3" t="s">
        <v>107</v>
      </c>
      <c r="B485" s="3" t="s">
        <v>108</v>
      </c>
      <c r="C485" s="111" t="s">
        <v>237</v>
      </c>
      <c r="D485" s="112" t="s">
        <v>1030</v>
      </c>
      <c r="E485" s="113">
        <v>1472</v>
      </c>
      <c r="F485" s="114">
        <v>38</v>
      </c>
      <c r="G485" s="114">
        <v>46</v>
      </c>
      <c r="H485" s="114">
        <v>64</v>
      </c>
      <c r="I485" s="114">
        <v>54</v>
      </c>
      <c r="J485" s="114">
        <v>30</v>
      </c>
      <c r="K485" s="114">
        <v>54</v>
      </c>
      <c r="L485" s="114">
        <v>53</v>
      </c>
      <c r="M485" s="114">
        <v>66</v>
      </c>
      <c r="N485" s="114">
        <v>91</v>
      </c>
      <c r="O485" s="114">
        <v>76</v>
      </c>
      <c r="P485" s="114">
        <v>78</v>
      </c>
      <c r="Q485" s="114">
        <v>105</v>
      </c>
      <c r="R485" s="114">
        <v>90</v>
      </c>
      <c r="S485" s="114">
        <v>145</v>
      </c>
      <c r="T485" s="114">
        <v>143</v>
      </c>
      <c r="U485" s="114">
        <v>92</v>
      </c>
      <c r="V485" s="114">
        <v>99</v>
      </c>
      <c r="W485" s="114">
        <v>75</v>
      </c>
      <c r="X485" s="114">
        <v>53</v>
      </c>
      <c r="Y485" s="114">
        <v>12</v>
      </c>
      <c r="Z485" s="114">
        <v>6</v>
      </c>
      <c r="AA485" s="115">
        <v>2</v>
      </c>
    </row>
    <row r="486" spans="1:27" ht="16.5" customHeight="1" x14ac:dyDescent="0.15">
      <c r="A486" s="3" t="s">
        <v>113</v>
      </c>
      <c r="B486" s="3" t="s">
        <v>114</v>
      </c>
      <c r="C486" s="111" t="s">
        <v>238</v>
      </c>
      <c r="D486" s="112" t="s">
        <v>1030</v>
      </c>
      <c r="E486" s="113">
        <v>1326</v>
      </c>
      <c r="F486" s="114">
        <v>50</v>
      </c>
      <c r="G486" s="114">
        <v>64</v>
      </c>
      <c r="H486" s="114">
        <v>69</v>
      </c>
      <c r="I486" s="114">
        <v>46</v>
      </c>
      <c r="J486" s="114">
        <v>82</v>
      </c>
      <c r="K486" s="114">
        <v>86</v>
      </c>
      <c r="L486" s="114">
        <v>82</v>
      </c>
      <c r="M486" s="114">
        <v>79</v>
      </c>
      <c r="N486" s="114">
        <v>80</v>
      </c>
      <c r="O486" s="114">
        <v>70</v>
      </c>
      <c r="P486" s="114">
        <v>82</v>
      </c>
      <c r="Q486" s="114">
        <v>87</v>
      </c>
      <c r="R486" s="114">
        <v>96</v>
      </c>
      <c r="S486" s="114">
        <v>84</v>
      </c>
      <c r="T486" s="114">
        <v>84</v>
      </c>
      <c r="U486" s="114">
        <v>57</v>
      </c>
      <c r="V486" s="114">
        <v>50</v>
      </c>
      <c r="W486" s="114">
        <v>48</v>
      </c>
      <c r="X486" s="114">
        <v>20</v>
      </c>
      <c r="Y486" s="114">
        <v>7</v>
      </c>
      <c r="Z486" s="114">
        <v>1</v>
      </c>
      <c r="AA486" s="115">
        <v>2</v>
      </c>
    </row>
    <row r="487" spans="1:27" ht="16.5" customHeight="1" x14ac:dyDescent="0.15">
      <c r="A487" s="3" t="s">
        <v>113</v>
      </c>
      <c r="B487" s="3" t="s">
        <v>114</v>
      </c>
      <c r="C487" s="111" t="s">
        <v>239</v>
      </c>
      <c r="D487" s="112" t="s">
        <v>1030</v>
      </c>
      <c r="E487" s="113">
        <v>1773</v>
      </c>
      <c r="F487" s="114">
        <v>47</v>
      </c>
      <c r="G487" s="114">
        <v>61</v>
      </c>
      <c r="H487" s="114">
        <v>53</v>
      </c>
      <c r="I487" s="114">
        <v>48</v>
      </c>
      <c r="J487" s="114">
        <v>49</v>
      </c>
      <c r="K487" s="114">
        <v>61</v>
      </c>
      <c r="L487" s="114">
        <v>62</v>
      </c>
      <c r="M487" s="114">
        <v>89</v>
      </c>
      <c r="N487" s="114">
        <v>142</v>
      </c>
      <c r="O487" s="114">
        <v>117</v>
      </c>
      <c r="P487" s="114">
        <v>82</v>
      </c>
      <c r="Q487" s="114">
        <v>86</v>
      </c>
      <c r="R487" s="114">
        <v>127</v>
      </c>
      <c r="S487" s="114">
        <v>162</v>
      </c>
      <c r="T487" s="114">
        <v>177</v>
      </c>
      <c r="U487" s="114">
        <v>115</v>
      </c>
      <c r="V487" s="114">
        <v>128</v>
      </c>
      <c r="W487" s="114">
        <v>83</v>
      </c>
      <c r="X487" s="114">
        <v>57</v>
      </c>
      <c r="Y487" s="114">
        <v>19</v>
      </c>
      <c r="Z487" s="114">
        <v>8</v>
      </c>
      <c r="AA487" s="115" t="s">
        <v>1032</v>
      </c>
    </row>
    <row r="488" spans="1:27" ht="16.5" customHeight="1" x14ac:dyDescent="0.15">
      <c r="A488" s="3" t="s">
        <v>113</v>
      </c>
      <c r="B488" s="3" t="s">
        <v>114</v>
      </c>
      <c r="C488" s="111" t="s">
        <v>240</v>
      </c>
      <c r="D488" s="112" t="s">
        <v>1030</v>
      </c>
      <c r="E488" s="113">
        <v>819</v>
      </c>
      <c r="F488" s="114">
        <v>29</v>
      </c>
      <c r="G488" s="114">
        <v>29</v>
      </c>
      <c r="H488" s="114">
        <v>22</v>
      </c>
      <c r="I488" s="114">
        <v>16</v>
      </c>
      <c r="J488" s="114">
        <v>13</v>
      </c>
      <c r="K488" s="114">
        <v>22</v>
      </c>
      <c r="L488" s="114">
        <v>27</v>
      </c>
      <c r="M488" s="114">
        <v>33</v>
      </c>
      <c r="N488" s="114">
        <v>54</v>
      </c>
      <c r="O488" s="114">
        <v>53</v>
      </c>
      <c r="P488" s="114">
        <v>50</v>
      </c>
      <c r="Q488" s="114">
        <v>39</v>
      </c>
      <c r="R488" s="114">
        <v>56</v>
      </c>
      <c r="S488" s="114">
        <v>69</v>
      </c>
      <c r="T488" s="114">
        <v>84</v>
      </c>
      <c r="U488" s="114">
        <v>67</v>
      </c>
      <c r="V488" s="114">
        <v>56</v>
      </c>
      <c r="W488" s="114">
        <v>45</v>
      </c>
      <c r="X488" s="114">
        <v>38</v>
      </c>
      <c r="Y488" s="114">
        <v>14</v>
      </c>
      <c r="Z488" s="114">
        <v>3</v>
      </c>
      <c r="AA488" s="115" t="s">
        <v>1032</v>
      </c>
    </row>
    <row r="489" spans="1:27" ht="16.5" customHeight="1" x14ac:dyDescent="0.15">
      <c r="A489" s="3" t="s">
        <v>113</v>
      </c>
      <c r="B489" s="3" t="s">
        <v>114</v>
      </c>
      <c r="C489" s="111" t="s">
        <v>241</v>
      </c>
      <c r="D489" s="112" t="s">
        <v>1030</v>
      </c>
      <c r="E489" s="113">
        <v>3965</v>
      </c>
      <c r="F489" s="114">
        <v>120</v>
      </c>
      <c r="G489" s="114">
        <v>118</v>
      </c>
      <c r="H489" s="114">
        <v>163</v>
      </c>
      <c r="I489" s="114">
        <v>128</v>
      </c>
      <c r="J489" s="114">
        <v>118</v>
      </c>
      <c r="K489" s="114">
        <v>134</v>
      </c>
      <c r="L489" s="114">
        <v>150</v>
      </c>
      <c r="M489" s="114">
        <v>185</v>
      </c>
      <c r="N489" s="114">
        <v>255</v>
      </c>
      <c r="O489" s="114">
        <v>249</v>
      </c>
      <c r="P489" s="114">
        <v>238</v>
      </c>
      <c r="Q489" s="114">
        <v>265</v>
      </c>
      <c r="R489" s="114">
        <v>277</v>
      </c>
      <c r="S489" s="114">
        <v>363</v>
      </c>
      <c r="T489" s="114">
        <v>349</v>
      </c>
      <c r="U489" s="114">
        <v>298</v>
      </c>
      <c r="V489" s="114">
        <v>237</v>
      </c>
      <c r="W489" s="114">
        <v>180</v>
      </c>
      <c r="X489" s="114">
        <v>101</v>
      </c>
      <c r="Y489" s="114">
        <v>29</v>
      </c>
      <c r="Z489" s="114">
        <v>7</v>
      </c>
      <c r="AA489" s="115">
        <v>1</v>
      </c>
    </row>
    <row r="490" spans="1:27" ht="16.5" customHeight="1" x14ac:dyDescent="0.15">
      <c r="A490" s="3" t="s">
        <v>113</v>
      </c>
      <c r="B490" s="3" t="s">
        <v>114</v>
      </c>
      <c r="C490" s="111" t="s">
        <v>242</v>
      </c>
      <c r="D490" s="112" t="s">
        <v>1030</v>
      </c>
      <c r="E490" s="113">
        <v>1876</v>
      </c>
      <c r="F490" s="114">
        <v>45</v>
      </c>
      <c r="G490" s="114">
        <v>61</v>
      </c>
      <c r="H490" s="114">
        <v>64</v>
      </c>
      <c r="I490" s="114">
        <v>48</v>
      </c>
      <c r="J490" s="114">
        <v>56</v>
      </c>
      <c r="K490" s="114">
        <v>58</v>
      </c>
      <c r="L490" s="114">
        <v>79</v>
      </c>
      <c r="M490" s="114">
        <v>100</v>
      </c>
      <c r="N490" s="114">
        <v>119</v>
      </c>
      <c r="O490" s="114">
        <v>100</v>
      </c>
      <c r="P490" s="114">
        <v>111</v>
      </c>
      <c r="Q490" s="114">
        <v>129</v>
      </c>
      <c r="R490" s="114">
        <v>142</v>
      </c>
      <c r="S490" s="114">
        <v>175</v>
      </c>
      <c r="T490" s="114">
        <v>150</v>
      </c>
      <c r="U490" s="114">
        <v>118</v>
      </c>
      <c r="V490" s="114">
        <v>107</v>
      </c>
      <c r="W490" s="114">
        <v>108</v>
      </c>
      <c r="X490" s="114">
        <v>58</v>
      </c>
      <c r="Y490" s="114">
        <v>23</v>
      </c>
      <c r="Z490" s="114">
        <v>5</v>
      </c>
      <c r="AA490" s="115">
        <v>20</v>
      </c>
    </row>
    <row r="491" spans="1:27" ht="16.5" customHeight="1" x14ac:dyDescent="0.15">
      <c r="A491" s="3" t="s">
        <v>113</v>
      </c>
      <c r="B491" s="3" t="s">
        <v>114</v>
      </c>
      <c r="C491" s="111" t="s">
        <v>243</v>
      </c>
      <c r="D491" s="112" t="s">
        <v>1030</v>
      </c>
      <c r="E491" s="113">
        <v>1225</v>
      </c>
      <c r="F491" s="114">
        <v>47</v>
      </c>
      <c r="G491" s="114">
        <v>32</v>
      </c>
      <c r="H491" s="114">
        <v>47</v>
      </c>
      <c r="I491" s="114">
        <v>30</v>
      </c>
      <c r="J491" s="114">
        <v>32</v>
      </c>
      <c r="K491" s="114">
        <v>56</v>
      </c>
      <c r="L491" s="114">
        <v>54</v>
      </c>
      <c r="M491" s="114">
        <v>64</v>
      </c>
      <c r="N491" s="114">
        <v>69</v>
      </c>
      <c r="O491" s="114">
        <v>51</v>
      </c>
      <c r="P491" s="114">
        <v>66</v>
      </c>
      <c r="Q491" s="114">
        <v>89</v>
      </c>
      <c r="R491" s="114">
        <v>102</v>
      </c>
      <c r="S491" s="114">
        <v>114</v>
      </c>
      <c r="T491" s="114">
        <v>104</v>
      </c>
      <c r="U491" s="114">
        <v>96</v>
      </c>
      <c r="V491" s="114">
        <v>77</v>
      </c>
      <c r="W491" s="114">
        <v>59</v>
      </c>
      <c r="X491" s="114">
        <v>29</v>
      </c>
      <c r="Y491" s="114">
        <v>7</v>
      </c>
      <c r="Z491" s="114" t="s">
        <v>1032</v>
      </c>
      <c r="AA491" s="115" t="s">
        <v>1032</v>
      </c>
    </row>
    <row r="492" spans="1:27" ht="16.5" customHeight="1" x14ac:dyDescent="0.15">
      <c r="A492" s="3" t="s">
        <v>113</v>
      </c>
      <c r="B492" s="3" t="s">
        <v>114</v>
      </c>
      <c r="C492" s="111" t="s">
        <v>244</v>
      </c>
      <c r="D492" s="112" t="s">
        <v>1030</v>
      </c>
      <c r="E492" s="113">
        <v>1010</v>
      </c>
      <c r="F492" s="114">
        <v>30</v>
      </c>
      <c r="G492" s="114">
        <v>25</v>
      </c>
      <c r="H492" s="114">
        <v>36</v>
      </c>
      <c r="I492" s="114">
        <v>33</v>
      </c>
      <c r="J492" s="114">
        <v>17</v>
      </c>
      <c r="K492" s="114">
        <v>42</v>
      </c>
      <c r="L492" s="114">
        <v>36</v>
      </c>
      <c r="M492" s="114">
        <v>44</v>
      </c>
      <c r="N492" s="114">
        <v>58</v>
      </c>
      <c r="O492" s="114">
        <v>60</v>
      </c>
      <c r="P492" s="114">
        <v>47</v>
      </c>
      <c r="Q492" s="114">
        <v>58</v>
      </c>
      <c r="R492" s="114">
        <v>72</v>
      </c>
      <c r="S492" s="114">
        <v>85</v>
      </c>
      <c r="T492" s="114">
        <v>92</v>
      </c>
      <c r="U492" s="114">
        <v>98</v>
      </c>
      <c r="V492" s="114">
        <v>74</v>
      </c>
      <c r="W492" s="114">
        <v>61</v>
      </c>
      <c r="X492" s="114">
        <v>33</v>
      </c>
      <c r="Y492" s="114">
        <v>8</v>
      </c>
      <c r="Z492" s="114">
        <v>1</v>
      </c>
      <c r="AA492" s="115" t="s">
        <v>1032</v>
      </c>
    </row>
    <row r="493" spans="1:27" ht="16.5" customHeight="1" x14ac:dyDescent="0.15">
      <c r="A493" s="3" t="s">
        <v>113</v>
      </c>
      <c r="B493" s="3" t="s">
        <v>114</v>
      </c>
      <c r="C493" s="111" t="s">
        <v>245</v>
      </c>
      <c r="D493" s="112" t="s">
        <v>1030</v>
      </c>
      <c r="E493" s="113">
        <v>1270</v>
      </c>
      <c r="F493" s="114">
        <v>36</v>
      </c>
      <c r="G493" s="114">
        <v>27</v>
      </c>
      <c r="H493" s="114">
        <v>51</v>
      </c>
      <c r="I493" s="114">
        <v>42</v>
      </c>
      <c r="J493" s="114">
        <v>32</v>
      </c>
      <c r="K493" s="114">
        <v>42</v>
      </c>
      <c r="L493" s="114">
        <v>44</v>
      </c>
      <c r="M493" s="114">
        <v>50</v>
      </c>
      <c r="N493" s="114">
        <v>69</v>
      </c>
      <c r="O493" s="114">
        <v>78</v>
      </c>
      <c r="P493" s="114">
        <v>79</v>
      </c>
      <c r="Q493" s="114">
        <v>84</v>
      </c>
      <c r="R493" s="114">
        <v>88</v>
      </c>
      <c r="S493" s="114">
        <v>100</v>
      </c>
      <c r="T493" s="114">
        <v>104</v>
      </c>
      <c r="U493" s="114">
        <v>102</v>
      </c>
      <c r="V493" s="114">
        <v>88</v>
      </c>
      <c r="W493" s="114">
        <v>79</v>
      </c>
      <c r="X493" s="114">
        <v>55</v>
      </c>
      <c r="Y493" s="114">
        <v>17</v>
      </c>
      <c r="Z493" s="114">
        <v>3</v>
      </c>
      <c r="AA493" s="115" t="s">
        <v>1032</v>
      </c>
    </row>
    <row r="494" spans="1:27" ht="16.5" customHeight="1" x14ac:dyDescent="0.15">
      <c r="A494" s="3" t="s">
        <v>113</v>
      </c>
      <c r="B494" s="3" t="s">
        <v>114</v>
      </c>
      <c r="C494" s="111" t="s">
        <v>246</v>
      </c>
      <c r="D494" s="112" t="s">
        <v>1030</v>
      </c>
      <c r="E494" s="113">
        <v>1081</v>
      </c>
      <c r="F494" s="114">
        <v>38</v>
      </c>
      <c r="G494" s="114">
        <v>50</v>
      </c>
      <c r="H494" s="114">
        <v>50</v>
      </c>
      <c r="I494" s="114">
        <v>23</v>
      </c>
      <c r="J494" s="114">
        <v>24</v>
      </c>
      <c r="K494" s="114">
        <v>42</v>
      </c>
      <c r="L494" s="114">
        <v>61</v>
      </c>
      <c r="M494" s="114">
        <v>62</v>
      </c>
      <c r="N494" s="114">
        <v>74</v>
      </c>
      <c r="O494" s="114">
        <v>70</v>
      </c>
      <c r="P494" s="114">
        <v>57</v>
      </c>
      <c r="Q494" s="114">
        <v>79</v>
      </c>
      <c r="R494" s="114">
        <v>75</v>
      </c>
      <c r="S494" s="114">
        <v>96</v>
      </c>
      <c r="T494" s="114">
        <v>85</v>
      </c>
      <c r="U494" s="114">
        <v>72</v>
      </c>
      <c r="V494" s="114">
        <v>51</v>
      </c>
      <c r="W494" s="114">
        <v>40</v>
      </c>
      <c r="X494" s="114">
        <v>21</v>
      </c>
      <c r="Y494" s="114">
        <v>10</v>
      </c>
      <c r="Z494" s="114">
        <v>1</v>
      </c>
      <c r="AA494" s="115" t="s">
        <v>1032</v>
      </c>
    </row>
    <row r="495" spans="1:27" ht="16.5" customHeight="1" x14ac:dyDescent="0.15">
      <c r="A495" s="3" t="s">
        <v>104</v>
      </c>
      <c r="B495" s="3" t="s">
        <v>98</v>
      </c>
      <c r="C495" s="111" t="s">
        <v>247</v>
      </c>
      <c r="D495" s="112" t="s">
        <v>1030</v>
      </c>
      <c r="E495" s="113">
        <v>9634</v>
      </c>
      <c r="F495" s="114">
        <v>237</v>
      </c>
      <c r="G495" s="114">
        <v>326</v>
      </c>
      <c r="H495" s="114">
        <v>375</v>
      </c>
      <c r="I495" s="114">
        <v>314</v>
      </c>
      <c r="J495" s="114">
        <v>251</v>
      </c>
      <c r="K495" s="114">
        <v>283</v>
      </c>
      <c r="L495" s="114">
        <v>387</v>
      </c>
      <c r="M495" s="114">
        <v>504</v>
      </c>
      <c r="N495" s="114">
        <v>523</v>
      </c>
      <c r="O495" s="114">
        <v>609</v>
      </c>
      <c r="P495" s="114">
        <v>597</v>
      </c>
      <c r="Q495" s="114">
        <v>715</v>
      </c>
      <c r="R495" s="114">
        <v>671</v>
      </c>
      <c r="S495" s="114">
        <v>786</v>
      </c>
      <c r="T495" s="114">
        <v>909</v>
      </c>
      <c r="U495" s="114">
        <v>682</v>
      </c>
      <c r="V495" s="114">
        <v>662</v>
      </c>
      <c r="W495" s="114">
        <v>459</v>
      </c>
      <c r="X495" s="114">
        <v>242</v>
      </c>
      <c r="Y495" s="114">
        <v>83</v>
      </c>
      <c r="Z495" s="114">
        <v>18</v>
      </c>
      <c r="AA495" s="115">
        <v>1</v>
      </c>
    </row>
    <row r="496" spans="1:27" ht="16.5" customHeight="1" x14ac:dyDescent="0.15">
      <c r="A496" s="3" t="s">
        <v>104</v>
      </c>
      <c r="B496" s="3" t="s">
        <v>98</v>
      </c>
      <c r="C496" s="111" t="s">
        <v>248</v>
      </c>
      <c r="D496" s="112" t="s">
        <v>1030</v>
      </c>
      <c r="E496" s="113">
        <v>2277</v>
      </c>
      <c r="F496" s="114">
        <v>56</v>
      </c>
      <c r="G496" s="114">
        <v>68</v>
      </c>
      <c r="H496" s="114">
        <v>62</v>
      </c>
      <c r="I496" s="114">
        <v>48</v>
      </c>
      <c r="J496" s="114">
        <v>37</v>
      </c>
      <c r="K496" s="114">
        <v>59</v>
      </c>
      <c r="L496" s="114">
        <v>64</v>
      </c>
      <c r="M496" s="114">
        <v>66</v>
      </c>
      <c r="N496" s="114">
        <v>107</v>
      </c>
      <c r="O496" s="114">
        <v>106</v>
      </c>
      <c r="P496" s="114">
        <v>117</v>
      </c>
      <c r="Q496" s="114">
        <v>139</v>
      </c>
      <c r="R496" s="114">
        <v>141</v>
      </c>
      <c r="S496" s="114">
        <v>241</v>
      </c>
      <c r="T496" s="114">
        <v>233</v>
      </c>
      <c r="U496" s="114">
        <v>225</v>
      </c>
      <c r="V496" s="114">
        <v>204</v>
      </c>
      <c r="W496" s="114">
        <v>134</v>
      </c>
      <c r="X496" s="114">
        <v>85</v>
      </c>
      <c r="Y496" s="114">
        <v>31</v>
      </c>
      <c r="Z496" s="114">
        <v>9</v>
      </c>
      <c r="AA496" s="115">
        <v>45</v>
      </c>
    </row>
    <row r="497" spans="1:27" ht="16.5" customHeight="1" x14ac:dyDescent="0.15">
      <c r="A497" s="3" t="s">
        <v>104</v>
      </c>
      <c r="B497" s="3" t="s">
        <v>105</v>
      </c>
      <c r="C497" s="111" t="s">
        <v>249</v>
      </c>
      <c r="D497" s="112" t="s">
        <v>1030</v>
      </c>
      <c r="E497" s="113">
        <v>5746</v>
      </c>
      <c r="F497" s="114">
        <v>180</v>
      </c>
      <c r="G497" s="114">
        <v>243</v>
      </c>
      <c r="H497" s="114">
        <v>227</v>
      </c>
      <c r="I497" s="114">
        <v>155</v>
      </c>
      <c r="J497" s="114">
        <v>185</v>
      </c>
      <c r="K497" s="114">
        <v>233</v>
      </c>
      <c r="L497" s="114">
        <v>265</v>
      </c>
      <c r="M497" s="114">
        <v>296</v>
      </c>
      <c r="N497" s="114">
        <v>354</v>
      </c>
      <c r="O497" s="114">
        <v>359</v>
      </c>
      <c r="P497" s="114">
        <v>333</v>
      </c>
      <c r="Q497" s="114">
        <v>360</v>
      </c>
      <c r="R497" s="114">
        <v>374</v>
      </c>
      <c r="S497" s="114">
        <v>509</v>
      </c>
      <c r="T497" s="114">
        <v>495</v>
      </c>
      <c r="U497" s="114">
        <v>372</v>
      </c>
      <c r="V497" s="114">
        <v>333</v>
      </c>
      <c r="W497" s="114">
        <v>264</v>
      </c>
      <c r="X497" s="114">
        <v>136</v>
      </c>
      <c r="Y497" s="114">
        <v>58</v>
      </c>
      <c r="Z497" s="114">
        <v>13</v>
      </c>
      <c r="AA497" s="115">
        <v>2</v>
      </c>
    </row>
    <row r="498" spans="1:27" ht="16.5" customHeight="1" x14ac:dyDescent="0.15">
      <c r="A498" s="3" t="s">
        <v>104</v>
      </c>
      <c r="B498" s="3" t="s">
        <v>105</v>
      </c>
      <c r="C498" s="111" t="s">
        <v>250</v>
      </c>
      <c r="D498" s="112" t="s">
        <v>1030</v>
      </c>
      <c r="E498" s="113">
        <v>2001</v>
      </c>
      <c r="F498" s="114">
        <v>60</v>
      </c>
      <c r="G498" s="114">
        <v>77</v>
      </c>
      <c r="H498" s="114">
        <v>69</v>
      </c>
      <c r="I498" s="114">
        <v>51</v>
      </c>
      <c r="J498" s="114">
        <v>36</v>
      </c>
      <c r="K498" s="114">
        <v>65</v>
      </c>
      <c r="L498" s="114">
        <v>62</v>
      </c>
      <c r="M498" s="114">
        <v>86</v>
      </c>
      <c r="N498" s="114">
        <v>113</v>
      </c>
      <c r="O498" s="114">
        <v>124</v>
      </c>
      <c r="P498" s="114">
        <v>97</v>
      </c>
      <c r="Q498" s="114">
        <v>125</v>
      </c>
      <c r="R498" s="114">
        <v>137</v>
      </c>
      <c r="S498" s="114">
        <v>149</v>
      </c>
      <c r="T498" s="114">
        <v>169</v>
      </c>
      <c r="U498" s="114">
        <v>145</v>
      </c>
      <c r="V498" s="114">
        <v>170</v>
      </c>
      <c r="W498" s="114">
        <v>110</v>
      </c>
      <c r="X498" s="114">
        <v>81</v>
      </c>
      <c r="Y498" s="114">
        <v>27</v>
      </c>
      <c r="Z498" s="114">
        <v>5</v>
      </c>
      <c r="AA498" s="115">
        <v>43</v>
      </c>
    </row>
    <row r="499" spans="1:27" ht="16.5" customHeight="1" x14ac:dyDescent="0.15">
      <c r="A499" s="3" t="s">
        <v>104</v>
      </c>
      <c r="B499" s="3" t="s">
        <v>105</v>
      </c>
      <c r="C499" s="111" t="s">
        <v>251</v>
      </c>
      <c r="D499" s="112" t="s">
        <v>1030</v>
      </c>
      <c r="E499" s="113">
        <v>2416</v>
      </c>
      <c r="F499" s="114">
        <v>73</v>
      </c>
      <c r="G499" s="114">
        <v>94</v>
      </c>
      <c r="H499" s="114">
        <v>92</v>
      </c>
      <c r="I499" s="114">
        <v>71</v>
      </c>
      <c r="J499" s="114">
        <v>44</v>
      </c>
      <c r="K499" s="114">
        <v>72</v>
      </c>
      <c r="L499" s="114">
        <v>110</v>
      </c>
      <c r="M499" s="114">
        <v>101</v>
      </c>
      <c r="N499" s="114">
        <v>138</v>
      </c>
      <c r="O499" s="114">
        <v>134</v>
      </c>
      <c r="P499" s="114">
        <v>141</v>
      </c>
      <c r="Q499" s="114">
        <v>166</v>
      </c>
      <c r="R499" s="114">
        <v>164</v>
      </c>
      <c r="S499" s="114">
        <v>197</v>
      </c>
      <c r="T499" s="114">
        <v>216</v>
      </c>
      <c r="U499" s="114">
        <v>175</v>
      </c>
      <c r="V499" s="114">
        <v>187</v>
      </c>
      <c r="W499" s="114">
        <v>130</v>
      </c>
      <c r="X499" s="114">
        <v>82</v>
      </c>
      <c r="Y499" s="114">
        <v>22</v>
      </c>
      <c r="Z499" s="114">
        <v>5</v>
      </c>
      <c r="AA499" s="115">
        <v>2</v>
      </c>
    </row>
    <row r="500" spans="1:27" ht="16.5" customHeight="1" x14ac:dyDescent="0.15">
      <c r="A500" s="3" t="s">
        <v>104</v>
      </c>
      <c r="B500" s="3" t="s">
        <v>98</v>
      </c>
      <c r="C500" s="111" t="s">
        <v>252</v>
      </c>
      <c r="D500" s="112" t="s">
        <v>1030</v>
      </c>
      <c r="E500" s="113">
        <v>2436</v>
      </c>
      <c r="F500" s="114">
        <v>69</v>
      </c>
      <c r="G500" s="114">
        <v>102</v>
      </c>
      <c r="H500" s="114">
        <v>90</v>
      </c>
      <c r="I500" s="114">
        <v>95</v>
      </c>
      <c r="J500" s="114">
        <v>42</v>
      </c>
      <c r="K500" s="114">
        <v>52</v>
      </c>
      <c r="L500" s="114">
        <v>90</v>
      </c>
      <c r="M500" s="114">
        <v>99</v>
      </c>
      <c r="N500" s="114">
        <v>128</v>
      </c>
      <c r="O500" s="114">
        <v>150</v>
      </c>
      <c r="P500" s="114">
        <v>140</v>
      </c>
      <c r="Q500" s="114">
        <v>170</v>
      </c>
      <c r="R500" s="114">
        <v>181</v>
      </c>
      <c r="S500" s="114">
        <v>195</v>
      </c>
      <c r="T500" s="114">
        <v>234</v>
      </c>
      <c r="U500" s="114">
        <v>191</v>
      </c>
      <c r="V500" s="114">
        <v>160</v>
      </c>
      <c r="W500" s="114">
        <v>132</v>
      </c>
      <c r="X500" s="114">
        <v>81</v>
      </c>
      <c r="Y500" s="114">
        <v>29</v>
      </c>
      <c r="Z500" s="114">
        <v>6</v>
      </c>
      <c r="AA500" s="115" t="s">
        <v>1032</v>
      </c>
    </row>
    <row r="501" spans="1:27" ht="16.5" customHeight="1" x14ac:dyDescent="0.15">
      <c r="A501" s="3" t="s">
        <v>104</v>
      </c>
      <c r="B501" s="3" t="s">
        <v>98</v>
      </c>
      <c r="C501" s="111" t="s">
        <v>253</v>
      </c>
      <c r="D501" s="112" t="s">
        <v>1030</v>
      </c>
      <c r="E501" s="113">
        <v>1494</v>
      </c>
      <c r="F501" s="114">
        <v>43</v>
      </c>
      <c r="G501" s="114">
        <v>49</v>
      </c>
      <c r="H501" s="114">
        <v>51</v>
      </c>
      <c r="I501" s="114">
        <v>52</v>
      </c>
      <c r="J501" s="114">
        <v>32</v>
      </c>
      <c r="K501" s="114">
        <v>31</v>
      </c>
      <c r="L501" s="114">
        <v>39</v>
      </c>
      <c r="M501" s="114">
        <v>70</v>
      </c>
      <c r="N501" s="114">
        <v>67</v>
      </c>
      <c r="O501" s="114">
        <v>75</v>
      </c>
      <c r="P501" s="114">
        <v>73</v>
      </c>
      <c r="Q501" s="114">
        <v>68</v>
      </c>
      <c r="R501" s="114">
        <v>102</v>
      </c>
      <c r="S501" s="114">
        <v>129</v>
      </c>
      <c r="T501" s="114">
        <v>148</v>
      </c>
      <c r="U501" s="114">
        <v>120</v>
      </c>
      <c r="V501" s="114">
        <v>129</v>
      </c>
      <c r="W501" s="114">
        <v>110</v>
      </c>
      <c r="X501" s="114">
        <v>68</v>
      </c>
      <c r="Y501" s="114">
        <v>27</v>
      </c>
      <c r="Z501" s="114">
        <v>11</v>
      </c>
      <c r="AA501" s="115" t="s">
        <v>1032</v>
      </c>
    </row>
    <row r="502" spans="1:27" ht="16.5" customHeight="1" x14ac:dyDescent="0.15">
      <c r="A502" s="3" t="s">
        <v>122</v>
      </c>
      <c r="B502" s="3" t="s">
        <v>123</v>
      </c>
      <c r="C502" s="111" t="s">
        <v>254</v>
      </c>
      <c r="D502" s="112" t="s">
        <v>1030</v>
      </c>
      <c r="E502" s="113">
        <v>2579</v>
      </c>
      <c r="F502" s="114">
        <v>60</v>
      </c>
      <c r="G502" s="114">
        <v>74</v>
      </c>
      <c r="H502" s="114">
        <v>99</v>
      </c>
      <c r="I502" s="114">
        <v>72</v>
      </c>
      <c r="J502" s="114">
        <v>72</v>
      </c>
      <c r="K502" s="114">
        <v>114</v>
      </c>
      <c r="L502" s="114">
        <v>112</v>
      </c>
      <c r="M502" s="114">
        <v>131</v>
      </c>
      <c r="N502" s="114">
        <v>139</v>
      </c>
      <c r="O502" s="114">
        <v>166</v>
      </c>
      <c r="P502" s="114">
        <v>133</v>
      </c>
      <c r="Q502" s="114">
        <v>142</v>
      </c>
      <c r="R502" s="114">
        <v>165</v>
      </c>
      <c r="S502" s="114">
        <v>218</v>
      </c>
      <c r="T502" s="114">
        <v>255</v>
      </c>
      <c r="U502" s="114">
        <v>164</v>
      </c>
      <c r="V502" s="114">
        <v>176</v>
      </c>
      <c r="W502" s="114">
        <v>160</v>
      </c>
      <c r="X502" s="114">
        <v>89</v>
      </c>
      <c r="Y502" s="114">
        <v>33</v>
      </c>
      <c r="Z502" s="114">
        <v>5</v>
      </c>
      <c r="AA502" s="115" t="s">
        <v>1032</v>
      </c>
    </row>
    <row r="503" spans="1:27" ht="16.5" customHeight="1" x14ac:dyDescent="0.15">
      <c r="A503" s="3" t="s">
        <v>122</v>
      </c>
      <c r="B503" s="3" t="s">
        <v>123</v>
      </c>
      <c r="C503" s="111" t="s">
        <v>255</v>
      </c>
      <c r="D503" s="112" t="s">
        <v>1030</v>
      </c>
      <c r="E503" s="113">
        <v>9904</v>
      </c>
      <c r="F503" s="114">
        <v>262</v>
      </c>
      <c r="G503" s="114">
        <v>330</v>
      </c>
      <c r="H503" s="114">
        <v>349</v>
      </c>
      <c r="I503" s="114">
        <v>336</v>
      </c>
      <c r="J503" s="114">
        <v>241</v>
      </c>
      <c r="K503" s="114">
        <v>284</v>
      </c>
      <c r="L503" s="114">
        <v>347</v>
      </c>
      <c r="M503" s="114">
        <v>466</v>
      </c>
      <c r="N503" s="114">
        <v>501</v>
      </c>
      <c r="O503" s="114">
        <v>580</v>
      </c>
      <c r="P503" s="114">
        <v>566</v>
      </c>
      <c r="Q503" s="114">
        <v>602</v>
      </c>
      <c r="R503" s="114">
        <v>626</v>
      </c>
      <c r="S503" s="114">
        <v>808</v>
      </c>
      <c r="T503" s="114">
        <v>949</v>
      </c>
      <c r="U503" s="114">
        <v>765</v>
      </c>
      <c r="V503" s="114">
        <v>688</v>
      </c>
      <c r="W503" s="114">
        <v>548</v>
      </c>
      <c r="X503" s="114">
        <v>296</v>
      </c>
      <c r="Y503" s="114">
        <v>128</v>
      </c>
      <c r="Z503" s="114">
        <v>7</v>
      </c>
      <c r="AA503" s="115">
        <v>225</v>
      </c>
    </row>
    <row r="504" spans="1:27" ht="16.5" customHeight="1" x14ac:dyDescent="0.15">
      <c r="A504" s="3" t="s">
        <v>122</v>
      </c>
      <c r="B504" s="3" t="s">
        <v>123</v>
      </c>
      <c r="C504" s="111" t="s">
        <v>256</v>
      </c>
      <c r="D504" s="112" t="s">
        <v>1030</v>
      </c>
      <c r="E504" s="113">
        <v>4323</v>
      </c>
      <c r="F504" s="114">
        <v>135</v>
      </c>
      <c r="G504" s="114">
        <v>121</v>
      </c>
      <c r="H504" s="114">
        <v>134</v>
      </c>
      <c r="I504" s="114">
        <v>149</v>
      </c>
      <c r="J504" s="114">
        <v>106</v>
      </c>
      <c r="K504" s="114">
        <v>155</v>
      </c>
      <c r="L504" s="114">
        <v>147</v>
      </c>
      <c r="M504" s="114">
        <v>204</v>
      </c>
      <c r="N504" s="114">
        <v>209</v>
      </c>
      <c r="O504" s="114">
        <v>266</v>
      </c>
      <c r="P504" s="114">
        <v>240</v>
      </c>
      <c r="Q504" s="114">
        <v>277</v>
      </c>
      <c r="R504" s="114">
        <v>304</v>
      </c>
      <c r="S504" s="114">
        <v>364</v>
      </c>
      <c r="T504" s="114">
        <v>392</v>
      </c>
      <c r="U504" s="114">
        <v>339</v>
      </c>
      <c r="V504" s="114">
        <v>323</v>
      </c>
      <c r="W504" s="114">
        <v>241</v>
      </c>
      <c r="X504" s="114">
        <v>144</v>
      </c>
      <c r="Y504" s="114">
        <v>64</v>
      </c>
      <c r="Z504" s="114">
        <v>9</v>
      </c>
      <c r="AA504" s="115" t="s">
        <v>1032</v>
      </c>
    </row>
    <row r="505" spans="1:27" ht="16.5" customHeight="1" x14ac:dyDescent="0.15">
      <c r="A505" s="3" t="s">
        <v>122</v>
      </c>
      <c r="B505" s="3" t="s">
        <v>123</v>
      </c>
      <c r="C505" s="111" t="s">
        <v>257</v>
      </c>
      <c r="D505" s="112" t="s">
        <v>1030</v>
      </c>
      <c r="E505" s="113">
        <v>1244</v>
      </c>
      <c r="F505" s="114">
        <v>29</v>
      </c>
      <c r="G505" s="114">
        <v>35</v>
      </c>
      <c r="H505" s="114">
        <v>32</v>
      </c>
      <c r="I505" s="114">
        <v>19</v>
      </c>
      <c r="J505" s="114">
        <v>27</v>
      </c>
      <c r="K505" s="114">
        <v>45</v>
      </c>
      <c r="L505" s="114">
        <v>44</v>
      </c>
      <c r="M505" s="114">
        <v>45</v>
      </c>
      <c r="N505" s="114">
        <v>49</v>
      </c>
      <c r="O505" s="114">
        <v>64</v>
      </c>
      <c r="P505" s="114">
        <v>56</v>
      </c>
      <c r="Q505" s="114">
        <v>92</v>
      </c>
      <c r="R505" s="114">
        <v>87</v>
      </c>
      <c r="S505" s="114">
        <v>122</v>
      </c>
      <c r="T505" s="114">
        <v>129</v>
      </c>
      <c r="U505" s="114">
        <v>102</v>
      </c>
      <c r="V505" s="114">
        <v>109</v>
      </c>
      <c r="W505" s="114">
        <v>73</v>
      </c>
      <c r="X505" s="114">
        <v>53</v>
      </c>
      <c r="Y505" s="114">
        <v>26</v>
      </c>
      <c r="Z505" s="114">
        <v>6</v>
      </c>
      <c r="AA505" s="115" t="s">
        <v>1032</v>
      </c>
    </row>
    <row r="506" spans="1:27" ht="16.5" customHeight="1" x14ac:dyDescent="0.15">
      <c r="A506" s="3" t="s">
        <v>122</v>
      </c>
      <c r="B506" s="3" t="s">
        <v>123</v>
      </c>
      <c r="C506" s="111" t="s">
        <v>258</v>
      </c>
      <c r="D506" s="112" t="s">
        <v>1030</v>
      </c>
      <c r="E506" s="113">
        <v>1860</v>
      </c>
      <c r="F506" s="114">
        <v>79</v>
      </c>
      <c r="G506" s="114">
        <v>77</v>
      </c>
      <c r="H506" s="114">
        <v>63</v>
      </c>
      <c r="I506" s="114">
        <v>47</v>
      </c>
      <c r="J506" s="114">
        <v>50</v>
      </c>
      <c r="K506" s="114">
        <v>67</v>
      </c>
      <c r="L506" s="114">
        <v>103</v>
      </c>
      <c r="M506" s="114">
        <v>105</v>
      </c>
      <c r="N506" s="114">
        <v>107</v>
      </c>
      <c r="O506" s="114">
        <v>101</v>
      </c>
      <c r="P506" s="114">
        <v>103</v>
      </c>
      <c r="Q506" s="114">
        <v>100</v>
      </c>
      <c r="R506" s="114">
        <v>146</v>
      </c>
      <c r="S506" s="114">
        <v>144</v>
      </c>
      <c r="T506" s="114">
        <v>180</v>
      </c>
      <c r="U506" s="114">
        <v>118</v>
      </c>
      <c r="V506" s="114">
        <v>141</v>
      </c>
      <c r="W506" s="114">
        <v>71</v>
      </c>
      <c r="X506" s="114">
        <v>47</v>
      </c>
      <c r="Y506" s="114">
        <v>11</v>
      </c>
      <c r="Z506" s="114" t="s">
        <v>1032</v>
      </c>
      <c r="AA506" s="115" t="s">
        <v>1032</v>
      </c>
    </row>
    <row r="507" spans="1:27" ht="16.5" customHeight="1" x14ac:dyDescent="0.15">
      <c r="A507" s="3" t="s">
        <v>122</v>
      </c>
      <c r="B507" s="3" t="s">
        <v>123</v>
      </c>
      <c r="C507" s="111" t="s">
        <v>259</v>
      </c>
      <c r="D507" s="112" t="s">
        <v>1030</v>
      </c>
      <c r="E507" s="113">
        <v>533</v>
      </c>
      <c r="F507" s="114">
        <v>15</v>
      </c>
      <c r="G507" s="114">
        <v>19</v>
      </c>
      <c r="H507" s="114">
        <v>14</v>
      </c>
      <c r="I507" s="114">
        <v>4</v>
      </c>
      <c r="J507" s="114">
        <v>14</v>
      </c>
      <c r="K507" s="114">
        <v>22</v>
      </c>
      <c r="L507" s="114">
        <v>29</v>
      </c>
      <c r="M507" s="114">
        <v>27</v>
      </c>
      <c r="N507" s="114">
        <v>40</v>
      </c>
      <c r="O507" s="114">
        <v>23</v>
      </c>
      <c r="P507" s="114">
        <v>24</v>
      </c>
      <c r="Q507" s="114">
        <v>42</v>
      </c>
      <c r="R507" s="114">
        <v>30</v>
      </c>
      <c r="S507" s="114">
        <v>31</v>
      </c>
      <c r="T507" s="114">
        <v>34</v>
      </c>
      <c r="U507" s="114">
        <v>41</v>
      </c>
      <c r="V507" s="114">
        <v>47</v>
      </c>
      <c r="W507" s="114">
        <v>40</v>
      </c>
      <c r="X507" s="114">
        <v>26</v>
      </c>
      <c r="Y507" s="114">
        <v>10</v>
      </c>
      <c r="Z507" s="114">
        <v>1</v>
      </c>
      <c r="AA507" s="115" t="s">
        <v>1032</v>
      </c>
    </row>
    <row r="508" spans="1:27" ht="16.5" customHeight="1" x14ac:dyDescent="0.15">
      <c r="A508" s="3" t="s">
        <v>122</v>
      </c>
      <c r="B508" s="3" t="s">
        <v>123</v>
      </c>
      <c r="C508" s="111" t="s">
        <v>260</v>
      </c>
      <c r="D508" s="112" t="s">
        <v>1030</v>
      </c>
      <c r="E508" s="113">
        <v>2200</v>
      </c>
      <c r="F508" s="114">
        <v>57</v>
      </c>
      <c r="G508" s="114">
        <v>82</v>
      </c>
      <c r="H508" s="114">
        <v>72</v>
      </c>
      <c r="I508" s="114">
        <v>65</v>
      </c>
      <c r="J508" s="114">
        <v>65</v>
      </c>
      <c r="K508" s="114">
        <v>105</v>
      </c>
      <c r="L508" s="114">
        <v>129</v>
      </c>
      <c r="M508" s="114">
        <v>122</v>
      </c>
      <c r="N508" s="114">
        <v>117</v>
      </c>
      <c r="O508" s="114">
        <v>131</v>
      </c>
      <c r="P508" s="114">
        <v>130</v>
      </c>
      <c r="Q508" s="114">
        <v>146</v>
      </c>
      <c r="R508" s="114">
        <v>146</v>
      </c>
      <c r="S508" s="114">
        <v>185</v>
      </c>
      <c r="T508" s="114">
        <v>183</v>
      </c>
      <c r="U508" s="114">
        <v>147</v>
      </c>
      <c r="V508" s="114">
        <v>131</v>
      </c>
      <c r="W508" s="114">
        <v>108</v>
      </c>
      <c r="X508" s="114">
        <v>55</v>
      </c>
      <c r="Y508" s="114">
        <v>19</v>
      </c>
      <c r="Z508" s="114">
        <v>5</v>
      </c>
      <c r="AA508" s="115" t="s">
        <v>1032</v>
      </c>
    </row>
    <row r="509" spans="1:27" ht="16.5" customHeight="1" x14ac:dyDescent="0.15">
      <c r="A509" s="3" t="s">
        <v>104</v>
      </c>
      <c r="B509" s="3" t="s">
        <v>105</v>
      </c>
      <c r="C509" s="111" t="s">
        <v>261</v>
      </c>
      <c r="D509" s="112" t="s">
        <v>1030</v>
      </c>
      <c r="E509" s="113">
        <v>3488</v>
      </c>
      <c r="F509" s="114">
        <v>109</v>
      </c>
      <c r="G509" s="114">
        <v>146</v>
      </c>
      <c r="H509" s="114">
        <v>147</v>
      </c>
      <c r="I509" s="114">
        <v>127</v>
      </c>
      <c r="J509" s="114">
        <v>73</v>
      </c>
      <c r="K509" s="114">
        <v>83</v>
      </c>
      <c r="L509" s="114">
        <v>129</v>
      </c>
      <c r="M509" s="114">
        <v>163</v>
      </c>
      <c r="N509" s="114">
        <v>187</v>
      </c>
      <c r="O509" s="114">
        <v>232</v>
      </c>
      <c r="P509" s="114">
        <v>194</v>
      </c>
      <c r="Q509" s="114">
        <v>244</v>
      </c>
      <c r="R509" s="114">
        <v>248</v>
      </c>
      <c r="S509" s="114">
        <v>286</v>
      </c>
      <c r="T509" s="114">
        <v>321</v>
      </c>
      <c r="U509" s="114">
        <v>255</v>
      </c>
      <c r="V509" s="114">
        <v>200</v>
      </c>
      <c r="W509" s="114">
        <v>195</v>
      </c>
      <c r="X509" s="114">
        <v>105</v>
      </c>
      <c r="Y509" s="114">
        <v>38</v>
      </c>
      <c r="Z509" s="114">
        <v>6</v>
      </c>
      <c r="AA509" s="115" t="s">
        <v>1032</v>
      </c>
    </row>
    <row r="510" spans="1:27" ht="16.5" customHeight="1" x14ac:dyDescent="0.15">
      <c r="A510" s="3" t="s">
        <v>88</v>
      </c>
      <c r="B510" s="3" t="s">
        <v>89</v>
      </c>
      <c r="C510" s="111" t="s">
        <v>262</v>
      </c>
      <c r="D510" s="112" t="s">
        <v>1030</v>
      </c>
      <c r="E510" s="113">
        <v>2040</v>
      </c>
      <c r="F510" s="114">
        <v>48</v>
      </c>
      <c r="G510" s="114">
        <v>71</v>
      </c>
      <c r="H510" s="114">
        <v>73</v>
      </c>
      <c r="I510" s="114">
        <v>68</v>
      </c>
      <c r="J510" s="114">
        <v>63</v>
      </c>
      <c r="K510" s="114">
        <v>55</v>
      </c>
      <c r="L510" s="114">
        <v>64</v>
      </c>
      <c r="M510" s="114">
        <v>92</v>
      </c>
      <c r="N510" s="114">
        <v>99</v>
      </c>
      <c r="O510" s="114">
        <v>117</v>
      </c>
      <c r="P510" s="114">
        <v>132</v>
      </c>
      <c r="Q510" s="114">
        <v>119</v>
      </c>
      <c r="R510" s="114">
        <v>147</v>
      </c>
      <c r="S510" s="114">
        <v>178</v>
      </c>
      <c r="T510" s="114">
        <v>163</v>
      </c>
      <c r="U510" s="114">
        <v>140</v>
      </c>
      <c r="V510" s="114">
        <v>159</v>
      </c>
      <c r="W510" s="114">
        <v>127</v>
      </c>
      <c r="X510" s="114">
        <v>76</v>
      </c>
      <c r="Y510" s="114">
        <v>36</v>
      </c>
      <c r="Z510" s="114">
        <v>10</v>
      </c>
      <c r="AA510" s="115">
        <v>3</v>
      </c>
    </row>
    <row r="511" spans="1:27" ht="16.5" customHeight="1" x14ac:dyDescent="0.15">
      <c r="A511" s="3" t="s">
        <v>88</v>
      </c>
      <c r="B511" s="3" t="s">
        <v>89</v>
      </c>
      <c r="C511" s="111" t="s">
        <v>263</v>
      </c>
      <c r="D511" s="112" t="s">
        <v>1030</v>
      </c>
      <c r="E511" s="113">
        <v>1458</v>
      </c>
      <c r="F511" s="114">
        <v>38</v>
      </c>
      <c r="G511" s="114">
        <v>33</v>
      </c>
      <c r="H511" s="114">
        <v>35</v>
      </c>
      <c r="I511" s="114">
        <v>52</v>
      </c>
      <c r="J511" s="114">
        <v>33</v>
      </c>
      <c r="K511" s="114">
        <v>41</v>
      </c>
      <c r="L511" s="114">
        <v>55</v>
      </c>
      <c r="M511" s="114">
        <v>52</v>
      </c>
      <c r="N511" s="114">
        <v>70</v>
      </c>
      <c r="O511" s="114">
        <v>77</v>
      </c>
      <c r="P511" s="114">
        <v>61</v>
      </c>
      <c r="Q511" s="114">
        <v>73</v>
      </c>
      <c r="R511" s="114">
        <v>94</v>
      </c>
      <c r="S511" s="114">
        <v>114</v>
      </c>
      <c r="T511" s="114">
        <v>139</v>
      </c>
      <c r="U511" s="114">
        <v>117</v>
      </c>
      <c r="V511" s="114">
        <v>94</v>
      </c>
      <c r="W511" s="114">
        <v>114</v>
      </c>
      <c r="X511" s="114">
        <v>96</v>
      </c>
      <c r="Y511" s="114">
        <v>41</v>
      </c>
      <c r="Z511" s="114">
        <v>6</v>
      </c>
      <c r="AA511" s="115">
        <v>23</v>
      </c>
    </row>
    <row r="512" spans="1:27" ht="16.5" customHeight="1" x14ac:dyDescent="0.15">
      <c r="A512" s="3" t="s">
        <v>110</v>
      </c>
      <c r="B512" s="3" t="s">
        <v>111</v>
      </c>
      <c r="C512" s="111" t="s">
        <v>264</v>
      </c>
      <c r="D512" s="112" t="s">
        <v>1030</v>
      </c>
      <c r="E512" s="113">
        <v>8506</v>
      </c>
      <c r="F512" s="114">
        <v>135</v>
      </c>
      <c r="G512" s="114">
        <v>175</v>
      </c>
      <c r="H512" s="114">
        <v>237</v>
      </c>
      <c r="I512" s="114">
        <v>298</v>
      </c>
      <c r="J512" s="114">
        <v>232</v>
      </c>
      <c r="K512" s="114">
        <v>208</v>
      </c>
      <c r="L512" s="114">
        <v>250</v>
      </c>
      <c r="M512" s="114">
        <v>283</v>
      </c>
      <c r="N512" s="114">
        <v>381</v>
      </c>
      <c r="O512" s="114">
        <v>510</v>
      </c>
      <c r="P512" s="114">
        <v>517</v>
      </c>
      <c r="Q512" s="114">
        <v>509</v>
      </c>
      <c r="R512" s="114">
        <v>543</v>
      </c>
      <c r="S512" s="114">
        <v>849</v>
      </c>
      <c r="T512" s="114">
        <v>1031</v>
      </c>
      <c r="U512" s="114">
        <v>865</v>
      </c>
      <c r="V512" s="114">
        <v>686</v>
      </c>
      <c r="W512" s="114">
        <v>448</v>
      </c>
      <c r="X512" s="114">
        <v>247</v>
      </c>
      <c r="Y512" s="114">
        <v>75</v>
      </c>
      <c r="Z512" s="114">
        <v>15</v>
      </c>
      <c r="AA512" s="115">
        <v>12</v>
      </c>
    </row>
    <row r="513" spans="1:27" ht="16.5" customHeight="1" x14ac:dyDescent="0.15">
      <c r="A513" s="3" t="s">
        <v>110</v>
      </c>
      <c r="B513" s="3" t="s">
        <v>111</v>
      </c>
      <c r="C513" s="111" t="s">
        <v>265</v>
      </c>
      <c r="D513" s="112" t="s">
        <v>1030</v>
      </c>
      <c r="E513" s="113">
        <v>2183</v>
      </c>
      <c r="F513" s="114">
        <v>85</v>
      </c>
      <c r="G513" s="114">
        <v>79</v>
      </c>
      <c r="H513" s="114">
        <v>101</v>
      </c>
      <c r="I513" s="114">
        <v>59</v>
      </c>
      <c r="J513" s="114">
        <v>52</v>
      </c>
      <c r="K513" s="114">
        <v>65</v>
      </c>
      <c r="L513" s="114">
        <v>96</v>
      </c>
      <c r="M513" s="114">
        <v>108</v>
      </c>
      <c r="N513" s="114">
        <v>132</v>
      </c>
      <c r="O513" s="114">
        <v>117</v>
      </c>
      <c r="P513" s="114">
        <v>111</v>
      </c>
      <c r="Q513" s="114">
        <v>143</v>
      </c>
      <c r="R513" s="114">
        <v>146</v>
      </c>
      <c r="S513" s="114">
        <v>165</v>
      </c>
      <c r="T513" s="114">
        <v>200</v>
      </c>
      <c r="U513" s="114">
        <v>165</v>
      </c>
      <c r="V513" s="114">
        <v>136</v>
      </c>
      <c r="W513" s="114">
        <v>127</v>
      </c>
      <c r="X513" s="114">
        <v>74</v>
      </c>
      <c r="Y513" s="114">
        <v>17</v>
      </c>
      <c r="Z513" s="114">
        <v>1</v>
      </c>
      <c r="AA513" s="115">
        <v>4</v>
      </c>
    </row>
    <row r="514" spans="1:27" ht="16.5" customHeight="1" x14ac:dyDescent="0.15">
      <c r="A514" s="3" t="s">
        <v>88</v>
      </c>
      <c r="B514" s="3" t="s">
        <v>89</v>
      </c>
      <c r="C514" s="111" t="s">
        <v>266</v>
      </c>
      <c r="D514" s="112" t="s">
        <v>1030</v>
      </c>
      <c r="E514" s="113">
        <v>4533</v>
      </c>
      <c r="F514" s="114">
        <v>100</v>
      </c>
      <c r="G514" s="114">
        <v>108</v>
      </c>
      <c r="H514" s="114">
        <v>137</v>
      </c>
      <c r="I514" s="114">
        <v>114</v>
      </c>
      <c r="J514" s="114">
        <v>107</v>
      </c>
      <c r="K514" s="114">
        <v>137</v>
      </c>
      <c r="L514" s="114">
        <v>131</v>
      </c>
      <c r="M514" s="114">
        <v>190</v>
      </c>
      <c r="N514" s="114">
        <v>248</v>
      </c>
      <c r="O514" s="114">
        <v>263</v>
      </c>
      <c r="P514" s="114">
        <v>251</v>
      </c>
      <c r="Q514" s="114">
        <v>292</v>
      </c>
      <c r="R514" s="114">
        <v>317</v>
      </c>
      <c r="S514" s="114">
        <v>368</v>
      </c>
      <c r="T514" s="114">
        <v>456</v>
      </c>
      <c r="U514" s="114">
        <v>418</v>
      </c>
      <c r="V514" s="114">
        <v>377</v>
      </c>
      <c r="W514" s="114">
        <v>269</v>
      </c>
      <c r="X514" s="114">
        <v>168</v>
      </c>
      <c r="Y514" s="114">
        <v>63</v>
      </c>
      <c r="Z514" s="114">
        <v>12</v>
      </c>
      <c r="AA514" s="115">
        <v>7</v>
      </c>
    </row>
    <row r="515" spans="1:27" ht="16.5" customHeight="1" x14ac:dyDescent="0.15">
      <c r="A515" s="3" t="s">
        <v>110</v>
      </c>
      <c r="B515" s="3" t="s">
        <v>111</v>
      </c>
      <c r="C515" s="111" t="s">
        <v>267</v>
      </c>
      <c r="D515" s="112" t="s">
        <v>1030</v>
      </c>
      <c r="E515" s="113">
        <v>3708</v>
      </c>
      <c r="F515" s="114">
        <v>106</v>
      </c>
      <c r="G515" s="114">
        <v>125</v>
      </c>
      <c r="H515" s="114">
        <v>162</v>
      </c>
      <c r="I515" s="114">
        <v>135</v>
      </c>
      <c r="J515" s="114">
        <v>127</v>
      </c>
      <c r="K515" s="114">
        <v>96</v>
      </c>
      <c r="L515" s="114">
        <v>127</v>
      </c>
      <c r="M515" s="114">
        <v>167</v>
      </c>
      <c r="N515" s="114">
        <v>205</v>
      </c>
      <c r="O515" s="114">
        <v>236</v>
      </c>
      <c r="P515" s="114">
        <v>218</v>
      </c>
      <c r="Q515" s="114">
        <v>216</v>
      </c>
      <c r="R515" s="114">
        <v>253</v>
      </c>
      <c r="S515" s="114">
        <v>281</v>
      </c>
      <c r="T515" s="114">
        <v>370</v>
      </c>
      <c r="U515" s="114">
        <v>308</v>
      </c>
      <c r="V515" s="114">
        <v>241</v>
      </c>
      <c r="W515" s="114">
        <v>206</v>
      </c>
      <c r="X515" s="114">
        <v>104</v>
      </c>
      <c r="Y515" s="114">
        <v>21</v>
      </c>
      <c r="Z515" s="114">
        <v>4</v>
      </c>
      <c r="AA515" s="115" t="s">
        <v>1032</v>
      </c>
    </row>
    <row r="516" spans="1:27" ht="16.5" customHeight="1" x14ac:dyDescent="0.15">
      <c r="A516" s="3" t="s">
        <v>110</v>
      </c>
      <c r="B516" s="3" t="s">
        <v>111</v>
      </c>
      <c r="C516" s="111" t="s">
        <v>268</v>
      </c>
      <c r="D516" s="112" t="s">
        <v>1030</v>
      </c>
      <c r="E516" s="113">
        <v>3872</v>
      </c>
      <c r="F516" s="114">
        <v>119</v>
      </c>
      <c r="G516" s="114">
        <v>104</v>
      </c>
      <c r="H516" s="114">
        <v>132</v>
      </c>
      <c r="I516" s="114">
        <v>109</v>
      </c>
      <c r="J516" s="114">
        <v>80</v>
      </c>
      <c r="K516" s="114">
        <v>93</v>
      </c>
      <c r="L516" s="114">
        <v>154</v>
      </c>
      <c r="M516" s="114">
        <v>153</v>
      </c>
      <c r="N516" s="114">
        <v>200</v>
      </c>
      <c r="O516" s="114">
        <v>213</v>
      </c>
      <c r="P516" s="114">
        <v>220</v>
      </c>
      <c r="Q516" s="114">
        <v>247</v>
      </c>
      <c r="R516" s="114">
        <v>277</v>
      </c>
      <c r="S516" s="114">
        <v>359</v>
      </c>
      <c r="T516" s="114">
        <v>394</v>
      </c>
      <c r="U516" s="114">
        <v>340</v>
      </c>
      <c r="V516" s="114">
        <v>295</v>
      </c>
      <c r="W516" s="114">
        <v>204</v>
      </c>
      <c r="X516" s="114">
        <v>130</v>
      </c>
      <c r="Y516" s="114">
        <v>33</v>
      </c>
      <c r="Z516" s="114">
        <v>6</v>
      </c>
      <c r="AA516" s="115">
        <v>10</v>
      </c>
    </row>
    <row r="517" spans="1:27" ht="16.5" customHeight="1" x14ac:dyDescent="0.15">
      <c r="A517" s="3" t="s">
        <v>269</v>
      </c>
      <c r="B517" s="3" t="s">
        <v>270</v>
      </c>
      <c r="C517" s="111" t="s">
        <v>271</v>
      </c>
      <c r="D517" s="112" t="s">
        <v>1030</v>
      </c>
      <c r="E517" s="113">
        <v>5567</v>
      </c>
      <c r="F517" s="114">
        <v>153</v>
      </c>
      <c r="G517" s="114">
        <v>215</v>
      </c>
      <c r="H517" s="114">
        <v>211</v>
      </c>
      <c r="I517" s="114">
        <v>171</v>
      </c>
      <c r="J517" s="114">
        <v>118</v>
      </c>
      <c r="K517" s="114">
        <v>178</v>
      </c>
      <c r="L517" s="114">
        <v>212</v>
      </c>
      <c r="M517" s="114">
        <v>260</v>
      </c>
      <c r="N517" s="114">
        <v>340</v>
      </c>
      <c r="O517" s="114">
        <v>380</v>
      </c>
      <c r="P517" s="114">
        <v>294</v>
      </c>
      <c r="Q517" s="114">
        <v>372</v>
      </c>
      <c r="R517" s="114">
        <v>391</v>
      </c>
      <c r="S517" s="114">
        <v>484</v>
      </c>
      <c r="T517" s="114">
        <v>518</v>
      </c>
      <c r="U517" s="114">
        <v>420</v>
      </c>
      <c r="V517" s="114">
        <v>351</v>
      </c>
      <c r="W517" s="114">
        <v>285</v>
      </c>
      <c r="X517" s="114">
        <v>165</v>
      </c>
      <c r="Y517" s="114">
        <v>41</v>
      </c>
      <c r="Z517" s="114">
        <v>8</v>
      </c>
      <c r="AA517" s="115" t="s">
        <v>1032</v>
      </c>
    </row>
    <row r="518" spans="1:27" ht="16.5" customHeight="1" x14ac:dyDescent="0.15">
      <c r="A518" s="3" t="s">
        <v>269</v>
      </c>
      <c r="B518" s="3" t="s">
        <v>270</v>
      </c>
      <c r="C518" s="111" t="s">
        <v>272</v>
      </c>
      <c r="D518" s="112" t="s">
        <v>1030</v>
      </c>
      <c r="E518" s="113">
        <v>2381</v>
      </c>
      <c r="F518" s="114">
        <v>55</v>
      </c>
      <c r="G518" s="114">
        <v>97</v>
      </c>
      <c r="H518" s="114">
        <v>112</v>
      </c>
      <c r="I518" s="114">
        <v>83</v>
      </c>
      <c r="J518" s="114">
        <v>41</v>
      </c>
      <c r="K518" s="114">
        <v>66</v>
      </c>
      <c r="L518" s="114">
        <v>87</v>
      </c>
      <c r="M518" s="114">
        <v>112</v>
      </c>
      <c r="N518" s="114">
        <v>125</v>
      </c>
      <c r="O518" s="114">
        <v>187</v>
      </c>
      <c r="P518" s="114">
        <v>149</v>
      </c>
      <c r="Q518" s="114">
        <v>156</v>
      </c>
      <c r="R518" s="114">
        <v>154</v>
      </c>
      <c r="S518" s="114">
        <v>199</v>
      </c>
      <c r="T518" s="114">
        <v>225</v>
      </c>
      <c r="U518" s="114">
        <v>191</v>
      </c>
      <c r="V518" s="114">
        <v>139</v>
      </c>
      <c r="W518" s="114">
        <v>119</v>
      </c>
      <c r="X518" s="114">
        <v>60</v>
      </c>
      <c r="Y518" s="114">
        <v>17</v>
      </c>
      <c r="Z518" s="114">
        <v>5</v>
      </c>
      <c r="AA518" s="115">
        <v>2</v>
      </c>
    </row>
    <row r="519" spans="1:27" ht="16.5" customHeight="1" x14ac:dyDescent="0.15">
      <c r="A519" s="3" t="s">
        <v>269</v>
      </c>
      <c r="B519" s="3" t="s">
        <v>270</v>
      </c>
      <c r="C519" s="111" t="s">
        <v>273</v>
      </c>
      <c r="D519" s="112" t="s">
        <v>1030</v>
      </c>
      <c r="E519" s="113">
        <v>2706</v>
      </c>
      <c r="F519" s="114">
        <v>94</v>
      </c>
      <c r="G519" s="114">
        <v>121</v>
      </c>
      <c r="H519" s="114">
        <v>125</v>
      </c>
      <c r="I519" s="114">
        <v>85</v>
      </c>
      <c r="J519" s="114">
        <v>84</v>
      </c>
      <c r="K519" s="114">
        <v>73</v>
      </c>
      <c r="L519" s="114">
        <v>110</v>
      </c>
      <c r="M519" s="114">
        <v>141</v>
      </c>
      <c r="N519" s="114">
        <v>177</v>
      </c>
      <c r="O519" s="114">
        <v>187</v>
      </c>
      <c r="P519" s="114">
        <v>176</v>
      </c>
      <c r="Q519" s="114">
        <v>157</v>
      </c>
      <c r="R519" s="114">
        <v>166</v>
      </c>
      <c r="S519" s="114">
        <v>209</v>
      </c>
      <c r="T519" s="114">
        <v>227</v>
      </c>
      <c r="U519" s="114">
        <v>157</v>
      </c>
      <c r="V519" s="114">
        <v>162</v>
      </c>
      <c r="W519" s="114">
        <v>115</v>
      </c>
      <c r="X519" s="114">
        <v>94</v>
      </c>
      <c r="Y519" s="114">
        <v>38</v>
      </c>
      <c r="Z519" s="114">
        <v>4</v>
      </c>
      <c r="AA519" s="115">
        <v>4</v>
      </c>
    </row>
    <row r="520" spans="1:27" ht="16.5" customHeight="1" x14ac:dyDescent="0.15">
      <c r="A520" s="3" t="s">
        <v>269</v>
      </c>
      <c r="B520" s="3" t="s">
        <v>274</v>
      </c>
      <c r="C520" s="111" t="s">
        <v>275</v>
      </c>
      <c r="D520" s="112" t="s">
        <v>1030</v>
      </c>
      <c r="E520" s="113">
        <v>6099</v>
      </c>
      <c r="F520" s="114">
        <v>186</v>
      </c>
      <c r="G520" s="114">
        <v>204</v>
      </c>
      <c r="H520" s="114">
        <v>198</v>
      </c>
      <c r="I520" s="114">
        <v>216</v>
      </c>
      <c r="J520" s="114">
        <v>251</v>
      </c>
      <c r="K520" s="114">
        <v>223</v>
      </c>
      <c r="L520" s="114">
        <v>212</v>
      </c>
      <c r="M520" s="114">
        <v>287</v>
      </c>
      <c r="N520" s="114">
        <v>358</v>
      </c>
      <c r="O520" s="114">
        <v>379</v>
      </c>
      <c r="P520" s="114">
        <v>392</v>
      </c>
      <c r="Q520" s="114">
        <v>384</v>
      </c>
      <c r="R520" s="114">
        <v>404</v>
      </c>
      <c r="S520" s="114">
        <v>519</v>
      </c>
      <c r="T520" s="114">
        <v>533</v>
      </c>
      <c r="U520" s="114">
        <v>434</v>
      </c>
      <c r="V520" s="114">
        <v>366</v>
      </c>
      <c r="W520" s="114">
        <v>310</v>
      </c>
      <c r="X520" s="114">
        <v>184</v>
      </c>
      <c r="Y520" s="114">
        <v>54</v>
      </c>
      <c r="Z520" s="114">
        <v>5</v>
      </c>
      <c r="AA520" s="115" t="s">
        <v>1032</v>
      </c>
    </row>
    <row r="521" spans="1:27" ht="16.5" customHeight="1" x14ac:dyDescent="0.15">
      <c r="A521" s="3" t="s">
        <v>269</v>
      </c>
      <c r="B521" s="3" t="s">
        <v>274</v>
      </c>
      <c r="C521" s="111" t="s">
        <v>276</v>
      </c>
      <c r="D521" s="112" t="s">
        <v>1030</v>
      </c>
      <c r="E521" s="113">
        <v>2120</v>
      </c>
      <c r="F521" s="114">
        <v>55</v>
      </c>
      <c r="G521" s="114">
        <v>59</v>
      </c>
      <c r="H521" s="114">
        <v>64</v>
      </c>
      <c r="I521" s="114">
        <v>62</v>
      </c>
      <c r="J521" s="114">
        <v>44</v>
      </c>
      <c r="K521" s="114">
        <v>63</v>
      </c>
      <c r="L521" s="114">
        <v>70</v>
      </c>
      <c r="M521" s="114">
        <v>84</v>
      </c>
      <c r="N521" s="114">
        <v>89</v>
      </c>
      <c r="O521" s="114">
        <v>127</v>
      </c>
      <c r="P521" s="114">
        <v>139</v>
      </c>
      <c r="Q521" s="114">
        <v>150</v>
      </c>
      <c r="R521" s="114">
        <v>158</v>
      </c>
      <c r="S521" s="114">
        <v>219</v>
      </c>
      <c r="T521" s="114">
        <v>202</v>
      </c>
      <c r="U521" s="114">
        <v>162</v>
      </c>
      <c r="V521" s="114">
        <v>145</v>
      </c>
      <c r="W521" s="114">
        <v>119</v>
      </c>
      <c r="X521" s="114">
        <v>82</v>
      </c>
      <c r="Y521" s="114">
        <v>24</v>
      </c>
      <c r="Z521" s="114">
        <v>3</v>
      </c>
      <c r="AA521" s="115" t="s">
        <v>1032</v>
      </c>
    </row>
    <row r="522" spans="1:27" ht="16.5" customHeight="1" x14ac:dyDescent="0.15">
      <c r="A522" s="3" t="s">
        <v>269</v>
      </c>
      <c r="B522" s="3" t="s">
        <v>274</v>
      </c>
      <c r="C522" s="111" t="s">
        <v>277</v>
      </c>
      <c r="D522" s="112" t="s">
        <v>1030</v>
      </c>
      <c r="E522" s="113">
        <v>2144</v>
      </c>
      <c r="F522" s="114">
        <v>64</v>
      </c>
      <c r="G522" s="114">
        <v>102</v>
      </c>
      <c r="H522" s="114">
        <v>100</v>
      </c>
      <c r="I522" s="114">
        <v>69</v>
      </c>
      <c r="J522" s="114">
        <v>44</v>
      </c>
      <c r="K522" s="114">
        <v>67</v>
      </c>
      <c r="L522" s="114">
        <v>90</v>
      </c>
      <c r="M522" s="114">
        <v>107</v>
      </c>
      <c r="N522" s="114">
        <v>131</v>
      </c>
      <c r="O522" s="114">
        <v>113</v>
      </c>
      <c r="P522" s="114">
        <v>143</v>
      </c>
      <c r="Q522" s="114">
        <v>130</v>
      </c>
      <c r="R522" s="114">
        <v>170</v>
      </c>
      <c r="S522" s="114">
        <v>213</v>
      </c>
      <c r="T522" s="114">
        <v>177</v>
      </c>
      <c r="U522" s="114">
        <v>140</v>
      </c>
      <c r="V522" s="114">
        <v>118</v>
      </c>
      <c r="W522" s="114">
        <v>99</v>
      </c>
      <c r="X522" s="114">
        <v>51</v>
      </c>
      <c r="Y522" s="114">
        <v>15</v>
      </c>
      <c r="Z522" s="114">
        <v>1</v>
      </c>
      <c r="AA522" s="115" t="s">
        <v>1032</v>
      </c>
    </row>
    <row r="523" spans="1:27" ht="16.5" customHeight="1" x14ac:dyDescent="0.15">
      <c r="A523" s="3" t="s">
        <v>269</v>
      </c>
      <c r="B523" s="3" t="s">
        <v>270</v>
      </c>
      <c r="C523" s="111" t="s">
        <v>278</v>
      </c>
      <c r="D523" s="112" t="s">
        <v>1030</v>
      </c>
      <c r="E523" s="113">
        <v>11044</v>
      </c>
      <c r="F523" s="114">
        <v>357</v>
      </c>
      <c r="G523" s="114">
        <v>407</v>
      </c>
      <c r="H523" s="114">
        <v>438</v>
      </c>
      <c r="I523" s="114">
        <v>354</v>
      </c>
      <c r="J523" s="114">
        <v>275</v>
      </c>
      <c r="K523" s="114">
        <v>368</v>
      </c>
      <c r="L523" s="114">
        <v>432</v>
      </c>
      <c r="M523" s="114">
        <v>545</v>
      </c>
      <c r="N523" s="114">
        <v>636</v>
      </c>
      <c r="O523" s="114">
        <v>712</v>
      </c>
      <c r="P523" s="114">
        <v>726</v>
      </c>
      <c r="Q523" s="114">
        <v>717</v>
      </c>
      <c r="R523" s="114">
        <v>677</v>
      </c>
      <c r="S523" s="114">
        <v>897</v>
      </c>
      <c r="T523" s="114">
        <v>1011</v>
      </c>
      <c r="U523" s="114">
        <v>811</v>
      </c>
      <c r="V523" s="114">
        <v>733</v>
      </c>
      <c r="W523" s="114">
        <v>547</v>
      </c>
      <c r="X523" s="114">
        <v>247</v>
      </c>
      <c r="Y523" s="114">
        <v>104</v>
      </c>
      <c r="Z523" s="114">
        <v>20</v>
      </c>
      <c r="AA523" s="115">
        <v>30</v>
      </c>
    </row>
    <row r="524" spans="1:27" ht="16.5" customHeight="1" x14ac:dyDescent="0.15">
      <c r="A524" s="3" t="s">
        <v>94</v>
      </c>
      <c r="B524" s="3" t="s">
        <v>95</v>
      </c>
      <c r="C524" s="111" t="s">
        <v>279</v>
      </c>
      <c r="D524" s="112" t="s">
        <v>1030</v>
      </c>
      <c r="E524" s="113">
        <v>22946</v>
      </c>
      <c r="F524" s="114">
        <v>680</v>
      </c>
      <c r="G524" s="114">
        <v>952</v>
      </c>
      <c r="H524" s="114">
        <v>1138</v>
      </c>
      <c r="I524" s="114">
        <v>1059</v>
      </c>
      <c r="J524" s="114">
        <v>784</v>
      </c>
      <c r="K524" s="114">
        <v>820</v>
      </c>
      <c r="L524" s="114">
        <v>962</v>
      </c>
      <c r="M524" s="114">
        <v>1265</v>
      </c>
      <c r="N524" s="114">
        <v>1598</v>
      </c>
      <c r="O524" s="114">
        <v>1810</v>
      </c>
      <c r="P524" s="114">
        <v>1519</v>
      </c>
      <c r="Q524" s="114">
        <v>1523</v>
      </c>
      <c r="R524" s="114">
        <v>1355</v>
      </c>
      <c r="S524" s="114">
        <v>1613</v>
      </c>
      <c r="T524" s="114">
        <v>1713</v>
      </c>
      <c r="U524" s="114">
        <v>1357</v>
      </c>
      <c r="V524" s="114">
        <v>1161</v>
      </c>
      <c r="W524" s="114">
        <v>873</v>
      </c>
      <c r="X524" s="114">
        <v>483</v>
      </c>
      <c r="Y524" s="114">
        <v>208</v>
      </c>
      <c r="Z524" s="114">
        <v>25</v>
      </c>
      <c r="AA524" s="115">
        <v>48</v>
      </c>
    </row>
    <row r="525" spans="1:27" ht="16.5" customHeight="1" x14ac:dyDescent="0.15">
      <c r="A525" s="3" t="s">
        <v>94</v>
      </c>
      <c r="B525" s="3" t="s">
        <v>95</v>
      </c>
      <c r="C525" s="111" t="s">
        <v>280</v>
      </c>
      <c r="D525" s="112" t="s">
        <v>1030</v>
      </c>
      <c r="E525" s="113">
        <v>2957</v>
      </c>
      <c r="F525" s="114">
        <v>84</v>
      </c>
      <c r="G525" s="114">
        <v>121</v>
      </c>
      <c r="H525" s="114">
        <v>149</v>
      </c>
      <c r="I525" s="114">
        <v>107</v>
      </c>
      <c r="J525" s="114">
        <v>84</v>
      </c>
      <c r="K525" s="114">
        <v>100</v>
      </c>
      <c r="L525" s="114">
        <v>141</v>
      </c>
      <c r="M525" s="114">
        <v>158</v>
      </c>
      <c r="N525" s="114">
        <v>166</v>
      </c>
      <c r="O525" s="114">
        <v>185</v>
      </c>
      <c r="P525" s="114">
        <v>165</v>
      </c>
      <c r="Q525" s="114">
        <v>164</v>
      </c>
      <c r="R525" s="114">
        <v>242</v>
      </c>
      <c r="S525" s="114">
        <v>244</v>
      </c>
      <c r="T525" s="114">
        <v>236</v>
      </c>
      <c r="U525" s="114">
        <v>179</v>
      </c>
      <c r="V525" s="114">
        <v>161</v>
      </c>
      <c r="W525" s="114">
        <v>141</v>
      </c>
      <c r="X525" s="114">
        <v>99</v>
      </c>
      <c r="Y525" s="114">
        <v>25</v>
      </c>
      <c r="Z525" s="114">
        <v>5</v>
      </c>
      <c r="AA525" s="115">
        <v>1</v>
      </c>
    </row>
    <row r="526" spans="1:27" ht="16.5" customHeight="1" x14ac:dyDescent="0.15">
      <c r="A526" s="3" t="s">
        <v>94</v>
      </c>
      <c r="B526" s="3" t="s">
        <v>95</v>
      </c>
      <c r="C526" s="111" t="s">
        <v>281</v>
      </c>
      <c r="D526" s="112" t="s">
        <v>1030</v>
      </c>
      <c r="E526" s="113">
        <v>2435</v>
      </c>
      <c r="F526" s="114">
        <v>83</v>
      </c>
      <c r="G526" s="114">
        <v>94</v>
      </c>
      <c r="H526" s="114">
        <v>91</v>
      </c>
      <c r="I526" s="114">
        <v>68</v>
      </c>
      <c r="J526" s="114">
        <v>76</v>
      </c>
      <c r="K526" s="114">
        <v>101</v>
      </c>
      <c r="L526" s="114">
        <v>117</v>
      </c>
      <c r="M526" s="114">
        <v>129</v>
      </c>
      <c r="N526" s="114">
        <v>139</v>
      </c>
      <c r="O526" s="114">
        <v>140</v>
      </c>
      <c r="P526" s="114">
        <v>131</v>
      </c>
      <c r="Q526" s="114">
        <v>129</v>
      </c>
      <c r="R526" s="114">
        <v>159</v>
      </c>
      <c r="S526" s="114">
        <v>188</v>
      </c>
      <c r="T526" s="114">
        <v>170</v>
      </c>
      <c r="U526" s="114">
        <v>187</v>
      </c>
      <c r="V526" s="114">
        <v>171</v>
      </c>
      <c r="W526" s="114">
        <v>151</v>
      </c>
      <c r="X526" s="114">
        <v>74</v>
      </c>
      <c r="Y526" s="114">
        <v>33</v>
      </c>
      <c r="Z526" s="114">
        <v>3</v>
      </c>
      <c r="AA526" s="115">
        <v>1</v>
      </c>
    </row>
    <row r="527" spans="1:27" ht="16.5" customHeight="1" x14ac:dyDescent="0.15">
      <c r="A527" s="3" t="s">
        <v>94</v>
      </c>
      <c r="B527" s="3" t="s">
        <v>95</v>
      </c>
      <c r="C527" s="111" t="s">
        <v>282</v>
      </c>
      <c r="D527" s="112" t="s">
        <v>1030</v>
      </c>
      <c r="E527" s="113">
        <v>2694</v>
      </c>
      <c r="F527" s="114">
        <v>110</v>
      </c>
      <c r="G527" s="114">
        <v>118</v>
      </c>
      <c r="H527" s="114">
        <v>133</v>
      </c>
      <c r="I527" s="114">
        <v>132</v>
      </c>
      <c r="J527" s="114">
        <v>93</v>
      </c>
      <c r="K527" s="114">
        <v>115</v>
      </c>
      <c r="L527" s="114">
        <v>131</v>
      </c>
      <c r="M527" s="114">
        <v>153</v>
      </c>
      <c r="N527" s="114">
        <v>155</v>
      </c>
      <c r="O527" s="114">
        <v>175</v>
      </c>
      <c r="P527" s="114">
        <v>148</v>
      </c>
      <c r="Q527" s="114">
        <v>171</v>
      </c>
      <c r="R527" s="114">
        <v>145</v>
      </c>
      <c r="S527" s="114">
        <v>198</v>
      </c>
      <c r="T527" s="114">
        <v>181</v>
      </c>
      <c r="U527" s="114">
        <v>161</v>
      </c>
      <c r="V527" s="114">
        <v>151</v>
      </c>
      <c r="W527" s="114">
        <v>123</v>
      </c>
      <c r="X527" s="114">
        <v>73</v>
      </c>
      <c r="Y527" s="114">
        <v>23</v>
      </c>
      <c r="Z527" s="114">
        <v>1</v>
      </c>
      <c r="AA527" s="115">
        <v>4</v>
      </c>
    </row>
    <row r="528" spans="1:27" ht="16.5" customHeight="1" x14ac:dyDescent="0.15">
      <c r="A528" s="3" t="s">
        <v>94</v>
      </c>
      <c r="B528" s="3" t="s">
        <v>95</v>
      </c>
      <c r="C528" s="111" t="s">
        <v>283</v>
      </c>
      <c r="D528" s="112" t="s">
        <v>1030</v>
      </c>
      <c r="E528" s="113">
        <v>2917</v>
      </c>
      <c r="F528" s="114">
        <v>86</v>
      </c>
      <c r="G528" s="114">
        <v>106</v>
      </c>
      <c r="H528" s="114">
        <v>84</v>
      </c>
      <c r="I528" s="114">
        <v>74</v>
      </c>
      <c r="J528" s="114">
        <v>91</v>
      </c>
      <c r="K528" s="114">
        <v>130</v>
      </c>
      <c r="L528" s="114">
        <v>108</v>
      </c>
      <c r="M528" s="114">
        <v>120</v>
      </c>
      <c r="N528" s="114">
        <v>160</v>
      </c>
      <c r="O528" s="114">
        <v>182</v>
      </c>
      <c r="P528" s="114">
        <v>183</v>
      </c>
      <c r="Q528" s="114">
        <v>176</v>
      </c>
      <c r="R528" s="114">
        <v>181</v>
      </c>
      <c r="S528" s="114">
        <v>225</v>
      </c>
      <c r="T528" s="114">
        <v>288</v>
      </c>
      <c r="U528" s="114">
        <v>213</v>
      </c>
      <c r="V528" s="114">
        <v>214</v>
      </c>
      <c r="W528" s="114">
        <v>168</v>
      </c>
      <c r="X528" s="114">
        <v>98</v>
      </c>
      <c r="Y528" s="114">
        <v>26</v>
      </c>
      <c r="Z528" s="114">
        <v>4</v>
      </c>
      <c r="AA528" s="115" t="s">
        <v>1032</v>
      </c>
    </row>
    <row r="529" spans="1:27" ht="16.5" customHeight="1" x14ac:dyDescent="0.15">
      <c r="A529" s="3" t="s">
        <v>94</v>
      </c>
      <c r="B529" s="3" t="s">
        <v>95</v>
      </c>
      <c r="C529" s="111" t="s">
        <v>284</v>
      </c>
      <c r="D529" s="112" t="s">
        <v>1030</v>
      </c>
      <c r="E529" s="113">
        <v>4616</v>
      </c>
      <c r="F529" s="114">
        <v>114</v>
      </c>
      <c r="G529" s="114">
        <v>160</v>
      </c>
      <c r="H529" s="114">
        <v>169</v>
      </c>
      <c r="I529" s="114">
        <v>134</v>
      </c>
      <c r="J529" s="114">
        <v>122</v>
      </c>
      <c r="K529" s="114">
        <v>166</v>
      </c>
      <c r="L529" s="114">
        <v>166</v>
      </c>
      <c r="M529" s="114">
        <v>219</v>
      </c>
      <c r="N529" s="114">
        <v>234</v>
      </c>
      <c r="O529" s="114">
        <v>258</v>
      </c>
      <c r="P529" s="114">
        <v>265</v>
      </c>
      <c r="Q529" s="114">
        <v>274</v>
      </c>
      <c r="R529" s="114">
        <v>311</v>
      </c>
      <c r="S529" s="114">
        <v>381</v>
      </c>
      <c r="T529" s="114">
        <v>405</v>
      </c>
      <c r="U529" s="114">
        <v>350</v>
      </c>
      <c r="V529" s="114">
        <v>321</v>
      </c>
      <c r="W529" s="114">
        <v>263</v>
      </c>
      <c r="X529" s="114">
        <v>141</v>
      </c>
      <c r="Y529" s="114">
        <v>47</v>
      </c>
      <c r="Z529" s="114">
        <v>9</v>
      </c>
      <c r="AA529" s="115">
        <v>107</v>
      </c>
    </row>
    <row r="530" spans="1:27" ht="16.5" customHeight="1" x14ac:dyDescent="0.15">
      <c r="A530" s="3" t="s">
        <v>94</v>
      </c>
      <c r="B530" s="3" t="s">
        <v>95</v>
      </c>
      <c r="C530" s="111" t="s">
        <v>285</v>
      </c>
      <c r="D530" s="112" t="s">
        <v>1030</v>
      </c>
      <c r="E530" s="113">
        <v>9436</v>
      </c>
      <c r="F530" s="114">
        <v>304</v>
      </c>
      <c r="G530" s="114">
        <v>415</v>
      </c>
      <c r="H530" s="114">
        <v>489</v>
      </c>
      <c r="I530" s="114">
        <v>454</v>
      </c>
      <c r="J530" s="114">
        <v>262</v>
      </c>
      <c r="K530" s="114">
        <v>317</v>
      </c>
      <c r="L530" s="114">
        <v>392</v>
      </c>
      <c r="M530" s="114">
        <v>514</v>
      </c>
      <c r="N530" s="114">
        <v>604</v>
      </c>
      <c r="O530" s="114">
        <v>707</v>
      </c>
      <c r="P530" s="114">
        <v>670</v>
      </c>
      <c r="Q530" s="114">
        <v>604</v>
      </c>
      <c r="R530" s="114">
        <v>581</v>
      </c>
      <c r="S530" s="114">
        <v>660</v>
      </c>
      <c r="T530" s="114">
        <v>700</v>
      </c>
      <c r="U530" s="114">
        <v>536</v>
      </c>
      <c r="V530" s="114">
        <v>495</v>
      </c>
      <c r="W530" s="114">
        <v>384</v>
      </c>
      <c r="X530" s="114">
        <v>236</v>
      </c>
      <c r="Y530" s="114">
        <v>87</v>
      </c>
      <c r="Z530" s="114">
        <v>14</v>
      </c>
      <c r="AA530" s="115">
        <v>11</v>
      </c>
    </row>
    <row r="531" spans="1:27" ht="16.5" customHeight="1" x14ac:dyDescent="0.15">
      <c r="A531" s="3" t="s">
        <v>94</v>
      </c>
      <c r="B531" s="3" t="s">
        <v>95</v>
      </c>
      <c r="C531" s="111" t="s">
        <v>286</v>
      </c>
      <c r="D531" s="112" t="s">
        <v>1030</v>
      </c>
      <c r="E531" s="113">
        <v>2004</v>
      </c>
      <c r="F531" s="114">
        <v>66</v>
      </c>
      <c r="G531" s="114">
        <v>90</v>
      </c>
      <c r="H531" s="114">
        <v>94</v>
      </c>
      <c r="I531" s="114">
        <v>103</v>
      </c>
      <c r="J531" s="114">
        <v>91</v>
      </c>
      <c r="K531" s="114">
        <v>77</v>
      </c>
      <c r="L531" s="114">
        <v>92</v>
      </c>
      <c r="M531" s="114">
        <v>101</v>
      </c>
      <c r="N531" s="114">
        <v>106</v>
      </c>
      <c r="O531" s="114">
        <v>147</v>
      </c>
      <c r="P531" s="114">
        <v>133</v>
      </c>
      <c r="Q531" s="114">
        <v>130</v>
      </c>
      <c r="R531" s="114">
        <v>119</v>
      </c>
      <c r="S531" s="114">
        <v>122</v>
      </c>
      <c r="T531" s="114">
        <v>155</v>
      </c>
      <c r="U531" s="114">
        <v>128</v>
      </c>
      <c r="V531" s="114">
        <v>108</v>
      </c>
      <c r="W531" s="114">
        <v>71</v>
      </c>
      <c r="X531" s="114">
        <v>53</v>
      </c>
      <c r="Y531" s="114">
        <v>14</v>
      </c>
      <c r="Z531" s="114">
        <v>4</v>
      </c>
      <c r="AA531" s="115" t="s">
        <v>1032</v>
      </c>
    </row>
    <row r="532" spans="1:27" ht="16.5" customHeight="1" x14ac:dyDescent="0.15">
      <c r="A532" s="3" t="s">
        <v>94</v>
      </c>
      <c r="B532" s="3" t="s">
        <v>95</v>
      </c>
      <c r="C532" s="111" t="s">
        <v>287</v>
      </c>
      <c r="D532" s="112" t="s">
        <v>1030</v>
      </c>
      <c r="E532" s="113">
        <v>1561</v>
      </c>
      <c r="F532" s="114">
        <v>67</v>
      </c>
      <c r="G532" s="114">
        <v>56</v>
      </c>
      <c r="H532" s="114">
        <v>61</v>
      </c>
      <c r="I532" s="114">
        <v>63</v>
      </c>
      <c r="J532" s="114">
        <v>40</v>
      </c>
      <c r="K532" s="114">
        <v>65</v>
      </c>
      <c r="L532" s="114">
        <v>72</v>
      </c>
      <c r="M532" s="114">
        <v>78</v>
      </c>
      <c r="N532" s="114">
        <v>91</v>
      </c>
      <c r="O532" s="114">
        <v>108</v>
      </c>
      <c r="P532" s="114">
        <v>90</v>
      </c>
      <c r="Q532" s="114">
        <v>111</v>
      </c>
      <c r="R532" s="114">
        <v>110</v>
      </c>
      <c r="S532" s="114">
        <v>103</v>
      </c>
      <c r="T532" s="114">
        <v>107</v>
      </c>
      <c r="U532" s="114">
        <v>94</v>
      </c>
      <c r="V532" s="114">
        <v>92</v>
      </c>
      <c r="W532" s="114">
        <v>86</v>
      </c>
      <c r="X532" s="114">
        <v>55</v>
      </c>
      <c r="Y532" s="114">
        <v>9</v>
      </c>
      <c r="Z532" s="114">
        <v>3</v>
      </c>
      <c r="AA532" s="115" t="s">
        <v>1032</v>
      </c>
    </row>
    <row r="533" spans="1:27" ht="16.5" customHeight="1" x14ac:dyDescent="0.15">
      <c r="A533" s="3" t="s">
        <v>94</v>
      </c>
      <c r="B533" s="3" t="s">
        <v>95</v>
      </c>
      <c r="C533" s="111" t="s">
        <v>288</v>
      </c>
      <c r="D533" s="112" t="s">
        <v>1030</v>
      </c>
      <c r="E533" s="113">
        <v>2706</v>
      </c>
      <c r="F533" s="114">
        <v>84</v>
      </c>
      <c r="G533" s="114">
        <v>106</v>
      </c>
      <c r="H533" s="114">
        <v>109</v>
      </c>
      <c r="I533" s="114">
        <v>73</v>
      </c>
      <c r="J533" s="114">
        <v>90</v>
      </c>
      <c r="K533" s="114">
        <v>118</v>
      </c>
      <c r="L533" s="114">
        <v>137</v>
      </c>
      <c r="M533" s="114">
        <v>126</v>
      </c>
      <c r="N533" s="114">
        <v>149</v>
      </c>
      <c r="O533" s="114">
        <v>144</v>
      </c>
      <c r="P533" s="114">
        <v>135</v>
      </c>
      <c r="Q533" s="114">
        <v>154</v>
      </c>
      <c r="R533" s="114">
        <v>179</v>
      </c>
      <c r="S533" s="114">
        <v>218</v>
      </c>
      <c r="T533" s="114">
        <v>239</v>
      </c>
      <c r="U533" s="114">
        <v>193</v>
      </c>
      <c r="V533" s="114">
        <v>176</v>
      </c>
      <c r="W533" s="114">
        <v>149</v>
      </c>
      <c r="X533" s="114">
        <v>92</v>
      </c>
      <c r="Y533" s="114">
        <v>25</v>
      </c>
      <c r="Z533" s="114">
        <v>10</v>
      </c>
      <c r="AA533" s="115" t="s">
        <v>1032</v>
      </c>
    </row>
    <row r="534" spans="1:27" ht="16.5" customHeight="1" x14ac:dyDescent="0.15">
      <c r="A534" s="3" t="s">
        <v>94</v>
      </c>
      <c r="B534" s="3" t="s">
        <v>95</v>
      </c>
      <c r="C534" s="111" t="s">
        <v>289</v>
      </c>
      <c r="D534" s="112" t="s">
        <v>1030</v>
      </c>
      <c r="E534" s="113">
        <v>3291</v>
      </c>
      <c r="F534" s="114">
        <v>95</v>
      </c>
      <c r="G534" s="114">
        <v>94</v>
      </c>
      <c r="H534" s="114">
        <v>118</v>
      </c>
      <c r="I534" s="114">
        <v>107</v>
      </c>
      <c r="J534" s="114">
        <v>54</v>
      </c>
      <c r="K534" s="114">
        <v>109</v>
      </c>
      <c r="L534" s="114">
        <v>116</v>
      </c>
      <c r="M534" s="114">
        <v>133</v>
      </c>
      <c r="N534" s="114">
        <v>160</v>
      </c>
      <c r="O534" s="114">
        <v>185</v>
      </c>
      <c r="P534" s="114">
        <v>216</v>
      </c>
      <c r="Q534" s="114">
        <v>217</v>
      </c>
      <c r="R534" s="114">
        <v>243</v>
      </c>
      <c r="S534" s="114">
        <v>288</v>
      </c>
      <c r="T534" s="114">
        <v>331</v>
      </c>
      <c r="U534" s="114">
        <v>258</v>
      </c>
      <c r="V534" s="114">
        <v>259</v>
      </c>
      <c r="W534" s="114">
        <v>177</v>
      </c>
      <c r="X534" s="114">
        <v>93</v>
      </c>
      <c r="Y534" s="114">
        <v>32</v>
      </c>
      <c r="Z534" s="114">
        <v>4</v>
      </c>
      <c r="AA534" s="115">
        <v>2</v>
      </c>
    </row>
    <row r="535" spans="1:27" ht="16.5" customHeight="1" x14ac:dyDescent="0.15">
      <c r="A535" s="3" t="s">
        <v>94</v>
      </c>
      <c r="B535" s="3" t="s">
        <v>95</v>
      </c>
      <c r="C535" s="111" t="s">
        <v>290</v>
      </c>
      <c r="D535" s="112" t="s">
        <v>1030</v>
      </c>
      <c r="E535" s="113">
        <v>13523</v>
      </c>
      <c r="F535" s="114">
        <v>392</v>
      </c>
      <c r="G535" s="114">
        <v>554</v>
      </c>
      <c r="H535" s="114">
        <v>566</v>
      </c>
      <c r="I535" s="114">
        <v>534</v>
      </c>
      <c r="J535" s="114">
        <v>388</v>
      </c>
      <c r="K535" s="114">
        <v>447</v>
      </c>
      <c r="L535" s="114">
        <v>524</v>
      </c>
      <c r="M535" s="114">
        <v>705</v>
      </c>
      <c r="N535" s="114">
        <v>876</v>
      </c>
      <c r="O535" s="114">
        <v>985</v>
      </c>
      <c r="P535" s="114">
        <v>895</v>
      </c>
      <c r="Q535" s="114">
        <v>894</v>
      </c>
      <c r="R535" s="114">
        <v>889</v>
      </c>
      <c r="S535" s="114">
        <v>1071</v>
      </c>
      <c r="T535" s="114">
        <v>1164</v>
      </c>
      <c r="U535" s="114">
        <v>883</v>
      </c>
      <c r="V535" s="114">
        <v>749</v>
      </c>
      <c r="W535" s="114">
        <v>534</v>
      </c>
      <c r="X535" s="114">
        <v>320</v>
      </c>
      <c r="Y535" s="114">
        <v>116</v>
      </c>
      <c r="Z535" s="114">
        <v>23</v>
      </c>
      <c r="AA535" s="115">
        <v>14</v>
      </c>
    </row>
    <row r="536" spans="1:27" ht="16.5" customHeight="1" x14ac:dyDescent="0.15">
      <c r="A536" s="3" t="s">
        <v>94</v>
      </c>
      <c r="B536" s="3" t="s">
        <v>95</v>
      </c>
      <c r="C536" s="111" t="s">
        <v>291</v>
      </c>
      <c r="D536" s="112" t="s">
        <v>1030</v>
      </c>
      <c r="E536" s="113">
        <v>3327</v>
      </c>
      <c r="F536" s="114">
        <v>72</v>
      </c>
      <c r="G536" s="114">
        <v>81</v>
      </c>
      <c r="H536" s="114">
        <v>109</v>
      </c>
      <c r="I536" s="114">
        <v>110</v>
      </c>
      <c r="J536" s="114">
        <v>90</v>
      </c>
      <c r="K536" s="114">
        <v>94</v>
      </c>
      <c r="L536" s="114">
        <v>99</v>
      </c>
      <c r="M536" s="114">
        <v>127</v>
      </c>
      <c r="N536" s="114">
        <v>152</v>
      </c>
      <c r="O536" s="114">
        <v>161</v>
      </c>
      <c r="P536" s="114">
        <v>205</v>
      </c>
      <c r="Q536" s="114">
        <v>228</v>
      </c>
      <c r="R536" s="114">
        <v>205</v>
      </c>
      <c r="S536" s="114">
        <v>315</v>
      </c>
      <c r="T536" s="114">
        <v>347</v>
      </c>
      <c r="U536" s="114">
        <v>294</v>
      </c>
      <c r="V536" s="114">
        <v>258</v>
      </c>
      <c r="W536" s="114">
        <v>213</v>
      </c>
      <c r="X536" s="114">
        <v>109</v>
      </c>
      <c r="Y536" s="114">
        <v>45</v>
      </c>
      <c r="Z536" s="114">
        <v>13</v>
      </c>
      <c r="AA536" s="115" t="s">
        <v>1032</v>
      </c>
    </row>
    <row r="537" spans="1:27" ht="16.5" customHeight="1" x14ac:dyDescent="0.15">
      <c r="A537" s="3" t="s">
        <v>94</v>
      </c>
      <c r="B537" s="3" t="s">
        <v>95</v>
      </c>
      <c r="C537" s="111" t="s">
        <v>292</v>
      </c>
      <c r="D537" s="112" t="s">
        <v>1030</v>
      </c>
      <c r="E537" s="113">
        <v>1544</v>
      </c>
      <c r="F537" s="114">
        <v>56</v>
      </c>
      <c r="G537" s="114">
        <v>36</v>
      </c>
      <c r="H537" s="114">
        <v>55</v>
      </c>
      <c r="I537" s="114">
        <v>43</v>
      </c>
      <c r="J537" s="114">
        <v>43</v>
      </c>
      <c r="K537" s="114">
        <v>56</v>
      </c>
      <c r="L537" s="114">
        <v>70</v>
      </c>
      <c r="M537" s="114">
        <v>61</v>
      </c>
      <c r="N537" s="114">
        <v>78</v>
      </c>
      <c r="O537" s="114">
        <v>86</v>
      </c>
      <c r="P537" s="114">
        <v>87</v>
      </c>
      <c r="Q537" s="114">
        <v>90</v>
      </c>
      <c r="R537" s="114">
        <v>115</v>
      </c>
      <c r="S537" s="114">
        <v>131</v>
      </c>
      <c r="T537" s="114">
        <v>137</v>
      </c>
      <c r="U537" s="114">
        <v>123</v>
      </c>
      <c r="V537" s="114">
        <v>108</v>
      </c>
      <c r="W537" s="114">
        <v>92</v>
      </c>
      <c r="X537" s="114">
        <v>64</v>
      </c>
      <c r="Y537" s="114">
        <v>11</v>
      </c>
      <c r="Z537" s="114">
        <v>2</v>
      </c>
      <c r="AA537" s="115" t="s">
        <v>1032</v>
      </c>
    </row>
    <row r="538" spans="1:27" ht="16.5" customHeight="1" x14ac:dyDescent="0.15">
      <c r="A538" s="3" t="s">
        <v>94</v>
      </c>
      <c r="B538" s="3" t="s">
        <v>95</v>
      </c>
      <c r="C538" s="111" t="s">
        <v>293</v>
      </c>
      <c r="D538" s="112" t="s">
        <v>1030</v>
      </c>
      <c r="E538" s="113">
        <v>3390</v>
      </c>
      <c r="F538" s="114">
        <v>74</v>
      </c>
      <c r="G538" s="114">
        <v>89</v>
      </c>
      <c r="H538" s="114">
        <v>101</v>
      </c>
      <c r="I538" s="114">
        <v>123</v>
      </c>
      <c r="J538" s="114">
        <v>75</v>
      </c>
      <c r="K538" s="114">
        <v>85</v>
      </c>
      <c r="L538" s="114">
        <v>102</v>
      </c>
      <c r="M538" s="114">
        <v>121</v>
      </c>
      <c r="N538" s="114">
        <v>170</v>
      </c>
      <c r="O538" s="114">
        <v>181</v>
      </c>
      <c r="P538" s="114">
        <v>231</v>
      </c>
      <c r="Q538" s="114">
        <v>223</v>
      </c>
      <c r="R538" s="114">
        <v>207</v>
      </c>
      <c r="S538" s="114">
        <v>328</v>
      </c>
      <c r="T538" s="114">
        <v>356</v>
      </c>
      <c r="U538" s="114">
        <v>303</v>
      </c>
      <c r="V538" s="114">
        <v>269</v>
      </c>
      <c r="W538" s="114">
        <v>196</v>
      </c>
      <c r="X538" s="114">
        <v>106</v>
      </c>
      <c r="Y538" s="114">
        <v>38</v>
      </c>
      <c r="Z538" s="114">
        <v>11</v>
      </c>
      <c r="AA538" s="115">
        <v>1</v>
      </c>
    </row>
    <row r="539" spans="1:27" ht="16.5" customHeight="1" x14ac:dyDescent="0.15">
      <c r="A539" s="3" t="s">
        <v>94</v>
      </c>
      <c r="B539" s="3" t="s">
        <v>95</v>
      </c>
      <c r="C539" s="111" t="s">
        <v>294</v>
      </c>
      <c r="D539" s="112" t="s">
        <v>1030</v>
      </c>
      <c r="E539" s="113">
        <v>3348</v>
      </c>
      <c r="F539" s="114">
        <v>86</v>
      </c>
      <c r="G539" s="114">
        <v>128</v>
      </c>
      <c r="H539" s="114">
        <v>127</v>
      </c>
      <c r="I539" s="114">
        <v>109</v>
      </c>
      <c r="J539" s="114">
        <v>69</v>
      </c>
      <c r="K539" s="114">
        <v>102</v>
      </c>
      <c r="L539" s="114">
        <v>118</v>
      </c>
      <c r="M539" s="114">
        <v>162</v>
      </c>
      <c r="N539" s="114">
        <v>176</v>
      </c>
      <c r="O539" s="114">
        <v>201</v>
      </c>
      <c r="P539" s="114">
        <v>172</v>
      </c>
      <c r="Q539" s="114">
        <v>189</v>
      </c>
      <c r="R539" s="114">
        <v>236</v>
      </c>
      <c r="S539" s="114">
        <v>277</v>
      </c>
      <c r="T539" s="114">
        <v>332</v>
      </c>
      <c r="U539" s="114">
        <v>265</v>
      </c>
      <c r="V539" s="114">
        <v>246</v>
      </c>
      <c r="W539" s="114">
        <v>194</v>
      </c>
      <c r="X539" s="114">
        <v>112</v>
      </c>
      <c r="Y539" s="114">
        <v>36</v>
      </c>
      <c r="Z539" s="114">
        <v>10</v>
      </c>
      <c r="AA539" s="115">
        <v>1</v>
      </c>
    </row>
    <row r="540" spans="1:27" ht="16.5" customHeight="1" x14ac:dyDescent="0.15">
      <c r="A540" s="3" t="s">
        <v>94</v>
      </c>
      <c r="B540" s="3" t="s">
        <v>95</v>
      </c>
      <c r="C540" s="111" t="s">
        <v>295</v>
      </c>
      <c r="D540" s="112" t="s">
        <v>1030</v>
      </c>
      <c r="E540" s="113">
        <v>1126</v>
      </c>
      <c r="F540" s="114">
        <v>31</v>
      </c>
      <c r="G540" s="114">
        <v>39</v>
      </c>
      <c r="H540" s="114">
        <v>41</v>
      </c>
      <c r="I540" s="114">
        <v>19</v>
      </c>
      <c r="J540" s="114">
        <v>24</v>
      </c>
      <c r="K540" s="114">
        <v>40</v>
      </c>
      <c r="L540" s="114">
        <v>49</v>
      </c>
      <c r="M540" s="114">
        <v>62</v>
      </c>
      <c r="N540" s="114">
        <v>50</v>
      </c>
      <c r="O540" s="114">
        <v>65</v>
      </c>
      <c r="P540" s="114">
        <v>68</v>
      </c>
      <c r="Q540" s="114">
        <v>69</v>
      </c>
      <c r="R540" s="114">
        <v>69</v>
      </c>
      <c r="S540" s="114">
        <v>84</v>
      </c>
      <c r="T540" s="114">
        <v>126</v>
      </c>
      <c r="U540" s="114">
        <v>99</v>
      </c>
      <c r="V540" s="114">
        <v>86</v>
      </c>
      <c r="W540" s="114">
        <v>49</v>
      </c>
      <c r="X540" s="114">
        <v>39</v>
      </c>
      <c r="Y540" s="114">
        <v>15</v>
      </c>
      <c r="Z540" s="114">
        <v>2</v>
      </c>
      <c r="AA540" s="115" t="s">
        <v>1032</v>
      </c>
    </row>
    <row r="541" spans="1:27" ht="16.5" customHeight="1" x14ac:dyDescent="0.15">
      <c r="A541" s="3" t="s">
        <v>94</v>
      </c>
      <c r="B541" s="3" t="s">
        <v>95</v>
      </c>
      <c r="C541" s="111" t="s">
        <v>296</v>
      </c>
      <c r="D541" s="112" t="s">
        <v>1030</v>
      </c>
      <c r="E541" s="113">
        <v>2249</v>
      </c>
      <c r="F541" s="114">
        <v>59</v>
      </c>
      <c r="G541" s="114">
        <v>70</v>
      </c>
      <c r="H541" s="114">
        <v>76</v>
      </c>
      <c r="I541" s="114">
        <v>42</v>
      </c>
      <c r="J541" s="114">
        <v>48</v>
      </c>
      <c r="K541" s="114">
        <v>55</v>
      </c>
      <c r="L541" s="114">
        <v>78</v>
      </c>
      <c r="M541" s="114">
        <v>102</v>
      </c>
      <c r="N541" s="114">
        <v>85</v>
      </c>
      <c r="O541" s="114">
        <v>112</v>
      </c>
      <c r="P541" s="114">
        <v>129</v>
      </c>
      <c r="Q541" s="114">
        <v>151</v>
      </c>
      <c r="R541" s="114">
        <v>168</v>
      </c>
      <c r="S541" s="114">
        <v>227</v>
      </c>
      <c r="T541" s="114">
        <v>240</v>
      </c>
      <c r="U541" s="114">
        <v>179</v>
      </c>
      <c r="V541" s="114">
        <v>175</v>
      </c>
      <c r="W541" s="114">
        <v>150</v>
      </c>
      <c r="X541" s="114">
        <v>66</v>
      </c>
      <c r="Y541" s="114">
        <v>35</v>
      </c>
      <c r="Z541" s="114">
        <v>2</v>
      </c>
      <c r="AA541" s="115" t="s">
        <v>1032</v>
      </c>
    </row>
    <row r="542" spans="1:27" ht="16.5" customHeight="1" x14ac:dyDescent="0.15">
      <c r="A542" s="3" t="s">
        <v>91</v>
      </c>
      <c r="B542" s="3" t="s">
        <v>92</v>
      </c>
      <c r="C542" s="111" t="s">
        <v>297</v>
      </c>
      <c r="D542" s="112" t="s">
        <v>1030</v>
      </c>
      <c r="E542" s="113">
        <v>10004</v>
      </c>
      <c r="F542" s="114">
        <v>343</v>
      </c>
      <c r="G542" s="114">
        <v>340</v>
      </c>
      <c r="H542" s="114">
        <v>350</v>
      </c>
      <c r="I542" s="114">
        <v>404</v>
      </c>
      <c r="J542" s="114">
        <v>338</v>
      </c>
      <c r="K542" s="114">
        <v>422</v>
      </c>
      <c r="L542" s="114">
        <v>509</v>
      </c>
      <c r="M542" s="114">
        <v>557</v>
      </c>
      <c r="N542" s="114">
        <v>586</v>
      </c>
      <c r="O542" s="114">
        <v>694</v>
      </c>
      <c r="P542" s="114">
        <v>646</v>
      </c>
      <c r="Q542" s="114">
        <v>780</v>
      </c>
      <c r="R542" s="114">
        <v>734</v>
      </c>
      <c r="S542" s="114">
        <v>838</v>
      </c>
      <c r="T542" s="114">
        <v>804</v>
      </c>
      <c r="U542" s="114">
        <v>552</v>
      </c>
      <c r="V542" s="114">
        <v>453</v>
      </c>
      <c r="W542" s="114">
        <v>347</v>
      </c>
      <c r="X542" s="114">
        <v>198</v>
      </c>
      <c r="Y542" s="114">
        <v>51</v>
      </c>
      <c r="Z542" s="114">
        <v>6</v>
      </c>
      <c r="AA542" s="115">
        <v>52</v>
      </c>
    </row>
    <row r="543" spans="1:27" ht="16.5" customHeight="1" x14ac:dyDescent="0.15">
      <c r="A543" s="3" t="s">
        <v>91</v>
      </c>
      <c r="B543" s="3" t="s">
        <v>92</v>
      </c>
      <c r="C543" s="111" t="s">
        <v>298</v>
      </c>
      <c r="D543" s="112" t="s">
        <v>1030</v>
      </c>
      <c r="E543" s="113">
        <v>4719</v>
      </c>
      <c r="F543" s="114">
        <v>127</v>
      </c>
      <c r="G543" s="114">
        <v>141</v>
      </c>
      <c r="H543" s="114">
        <v>174</v>
      </c>
      <c r="I543" s="114">
        <v>162</v>
      </c>
      <c r="J543" s="114">
        <v>184</v>
      </c>
      <c r="K543" s="114">
        <v>197</v>
      </c>
      <c r="L543" s="114">
        <v>189</v>
      </c>
      <c r="M543" s="114">
        <v>221</v>
      </c>
      <c r="N543" s="114">
        <v>224</v>
      </c>
      <c r="O543" s="114">
        <v>302</v>
      </c>
      <c r="P543" s="114">
        <v>291</v>
      </c>
      <c r="Q543" s="114">
        <v>330</v>
      </c>
      <c r="R543" s="114">
        <v>327</v>
      </c>
      <c r="S543" s="114">
        <v>402</v>
      </c>
      <c r="T543" s="114">
        <v>396</v>
      </c>
      <c r="U543" s="114">
        <v>346</v>
      </c>
      <c r="V543" s="114">
        <v>346</v>
      </c>
      <c r="W543" s="114">
        <v>204</v>
      </c>
      <c r="X543" s="114">
        <v>118</v>
      </c>
      <c r="Y543" s="114">
        <v>33</v>
      </c>
      <c r="Z543" s="114">
        <v>5</v>
      </c>
      <c r="AA543" s="115" t="s">
        <v>1032</v>
      </c>
    </row>
    <row r="544" spans="1:27" ht="16.5" customHeight="1" x14ac:dyDescent="0.15">
      <c r="A544" s="3" t="s">
        <v>91</v>
      </c>
      <c r="B544" s="3" t="s">
        <v>92</v>
      </c>
      <c r="C544" s="111" t="s">
        <v>299</v>
      </c>
      <c r="D544" s="112" t="s">
        <v>1030</v>
      </c>
      <c r="E544" s="113">
        <v>2781</v>
      </c>
      <c r="F544" s="114">
        <v>102</v>
      </c>
      <c r="G544" s="114">
        <v>96</v>
      </c>
      <c r="H544" s="114">
        <v>108</v>
      </c>
      <c r="I544" s="114">
        <v>117</v>
      </c>
      <c r="J544" s="114">
        <v>103</v>
      </c>
      <c r="K544" s="114">
        <v>121</v>
      </c>
      <c r="L544" s="114">
        <v>127</v>
      </c>
      <c r="M544" s="114">
        <v>143</v>
      </c>
      <c r="N544" s="114">
        <v>156</v>
      </c>
      <c r="O544" s="114">
        <v>157</v>
      </c>
      <c r="P544" s="114">
        <v>171</v>
      </c>
      <c r="Q544" s="114">
        <v>207</v>
      </c>
      <c r="R544" s="114">
        <v>212</v>
      </c>
      <c r="S544" s="114">
        <v>231</v>
      </c>
      <c r="T544" s="114">
        <v>227</v>
      </c>
      <c r="U544" s="114">
        <v>159</v>
      </c>
      <c r="V544" s="114">
        <v>149</v>
      </c>
      <c r="W544" s="114">
        <v>110</v>
      </c>
      <c r="X544" s="114">
        <v>59</v>
      </c>
      <c r="Y544" s="114">
        <v>24</v>
      </c>
      <c r="Z544" s="114">
        <v>1</v>
      </c>
      <c r="AA544" s="115">
        <v>1</v>
      </c>
    </row>
    <row r="545" spans="1:27" ht="16.5" customHeight="1" x14ac:dyDescent="0.15">
      <c r="A545" s="3" t="s">
        <v>91</v>
      </c>
      <c r="B545" s="3" t="s">
        <v>92</v>
      </c>
      <c r="C545" s="111" t="s">
        <v>300</v>
      </c>
      <c r="D545" s="112" t="s">
        <v>1030</v>
      </c>
      <c r="E545" s="113">
        <v>3759</v>
      </c>
      <c r="F545" s="114">
        <v>115</v>
      </c>
      <c r="G545" s="114">
        <v>130</v>
      </c>
      <c r="H545" s="114">
        <v>179</v>
      </c>
      <c r="I545" s="114">
        <v>158</v>
      </c>
      <c r="J545" s="114">
        <v>100</v>
      </c>
      <c r="K545" s="114">
        <v>129</v>
      </c>
      <c r="L545" s="114">
        <v>168</v>
      </c>
      <c r="M545" s="114">
        <v>186</v>
      </c>
      <c r="N545" s="114">
        <v>196</v>
      </c>
      <c r="O545" s="114">
        <v>238</v>
      </c>
      <c r="P545" s="114">
        <v>235</v>
      </c>
      <c r="Q545" s="114">
        <v>228</v>
      </c>
      <c r="R545" s="114">
        <v>296</v>
      </c>
      <c r="S545" s="114">
        <v>323</v>
      </c>
      <c r="T545" s="114">
        <v>295</v>
      </c>
      <c r="U545" s="114">
        <v>248</v>
      </c>
      <c r="V545" s="114">
        <v>226</v>
      </c>
      <c r="W545" s="114">
        <v>175</v>
      </c>
      <c r="X545" s="114">
        <v>94</v>
      </c>
      <c r="Y545" s="114">
        <v>34</v>
      </c>
      <c r="Z545" s="114">
        <v>6</v>
      </c>
      <c r="AA545" s="115" t="s">
        <v>1032</v>
      </c>
    </row>
    <row r="546" spans="1:27" ht="16.5" customHeight="1" x14ac:dyDescent="0.15">
      <c r="A546" s="3" t="s">
        <v>91</v>
      </c>
      <c r="B546" s="3" t="s">
        <v>92</v>
      </c>
      <c r="C546" s="111" t="s">
        <v>301</v>
      </c>
      <c r="D546" s="112" t="s">
        <v>1030</v>
      </c>
      <c r="E546" s="113">
        <v>3641</v>
      </c>
      <c r="F546" s="114">
        <v>76</v>
      </c>
      <c r="G546" s="114">
        <v>95</v>
      </c>
      <c r="H546" s="114">
        <v>129</v>
      </c>
      <c r="I546" s="114">
        <v>97</v>
      </c>
      <c r="J546" s="114">
        <v>87</v>
      </c>
      <c r="K546" s="114">
        <v>101</v>
      </c>
      <c r="L546" s="114">
        <v>116</v>
      </c>
      <c r="M546" s="114">
        <v>141</v>
      </c>
      <c r="N546" s="114">
        <v>175</v>
      </c>
      <c r="O546" s="114">
        <v>214</v>
      </c>
      <c r="P546" s="114">
        <v>213</v>
      </c>
      <c r="Q546" s="114">
        <v>249</v>
      </c>
      <c r="R546" s="114">
        <v>269</v>
      </c>
      <c r="S546" s="114">
        <v>327</v>
      </c>
      <c r="T546" s="114">
        <v>373</v>
      </c>
      <c r="U546" s="114">
        <v>328</v>
      </c>
      <c r="V546" s="114">
        <v>248</v>
      </c>
      <c r="W546" s="114">
        <v>205</v>
      </c>
      <c r="X546" s="114">
        <v>94</v>
      </c>
      <c r="Y546" s="114">
        <v>43</v>
      </c>
      <c r="Z546" s="114">
        <v>9</v>
      </c>
      <c r="AA546" s="115">
        <v>52</v>
      </c>
    </row>
    <row r="547" spans="1:27" ht="16.5" customHeight="1" x14ac:dyDescent="0.15">
      <c r="A547" s="3" t="s">
        <v>91</v>
      </c>
      <c r="B547" s="3" t="s">
        <v>92</v>
      </c>
      <c r="C547" s="111" t="s">
        <v>302</v>
      </c>
      <c r="D547" s="112" t="s">
        <v>1030</v>
      </c>
      <c r="E547" s="113">
        <v>1304</v>
      </c>
      <c r="F547" s="114">
        <v>41</v>
      </c>
      <c r="G547" s="114">
        <v>45</v>
      </c>
      <c r="H547" s="114">
        <v>64</v>
      </c>
      <c r="I547" s="114">
        <v>40</v>
      </c>
      <c r="J547" s="114">
        <v>25</v>
      </c>
      <c r="K547" s="114">
        <v>53</v>
      </c>
      <c r="L547" s="114">
        <v>48</v>
      </c>
      <c r="M547" s="114">
        <v>65</v>
      </c>
      <c r="N547" s="114">
        <v>66</v>
      </c>
      <c r="O547" s="114">
        <v>98</v>
      </c>
      <c r="P547" s="114">
        <v>76</v>
      </c>
      <c r="Q547" s="114">
        <v>70</v>
      </c>
      <c r="R547" s="114">
        <v>96</v>
      </c>
      <c r="S547" s="114">
        <v>111</v>
      </c>
      <c r="T547" s="114">
        <v>113</v>
      </c>
      <c r="U547" s="114">
        <v>84</v>
      </c>
      <c r="V547" s="114">
        <v>70</v>
      </c>
      <c r="W547" s="114">
        <v>73</v>
      </c>
      <c r="X547" s="114">
        <v>40</v>
      </c>
      <c r="Y547" s="114">
        <v>19</v>
      </c>
      <c r="Z547" s="114">
        <v>3</v>
      </c>
      <c r="AA547" s="115">
        <v>4</v>
      </c>
    </row>
    <row r="548" spans="1:27" ht="16.5" customHeight="1" x14ac:dyDescent="0.15">
      <c r="A548" s="3" t="s">
        <v>91</v>
      </c>
      <c r="B548" s="3" t="s">
        <v>92</v>
      </c>
      <c r="C548" s="111" t="s">
        <v>303</v>
      </c>
      <c r="D548" s="112" t="s">
        <v>1030</v>
      </c>
      <c r="E548" s="113">
        <v>3875</v>
      </c>
      <c r="F548" s="114">
        <v>63</v>
      </c>
      <c r="G548" s="114">
        <v>95</v>
      </c>
      <c r="H548" s="114">
        <v>106</v>
      </c>
      <c r="I548" s="114">
        <v>129</v>
      </c>
      <c r="J548" s="114">
        <v>107</v>
      </c>
      <c r="K548" s="114">
        <v>133</v>
      </c>
      <c r="L548" s="114">
        <v>125</v>
      </c>
      <c r="M548" s="114">
        <v>153</v>
      </c>
      <c r="N548" s="114">
        <v>164</v>
      </c>
      <c r="O548" s="114">
        <v>222</v>
      </c>
      <c r="P548" s="114">
        <v>264</v>
      </c>
      <c r="Q548" s="114">
        <v>266</v>
      </c>
      <c r="R548" s="114">
        <v>285</v>
      </c>
      <c r="S548" s="114">
        <v>377</v>
      </c>
      <c r="T548" s="114">
        <v>416</v>
      </c>
      <c r="U548" s="114">
        <v>337</v>
      </c>
      <c r="V548" s="114">
        <v>318</v>
      </c>
      <c r="W548" s="114">
        <v>204</v>
      </c>
      <c r="X548" s="114">
        <v>78</v>
      </c>
      <c r="Y548" s="114">
        <v>31</v>
      </c>
      <c r="Z548" s="114">
        <v>2</v>
      </c>
      <c r="AA548" s="115" t="s">
        <v>1032</v>
      </c>
    </row>
    <row r="549" spans="1:27" ht="16.5" customHeight="1" x14ac:dyDescent="0.15">
      <c r="A549" s="3" t="s">
        <v>304</v>
      </c>
      <c r="B549" s="3" t="s">
        <v>305</v>
      </c>
      <c r="C549" s="111" t="s">
        <v>306</v>
      </c>
      <c r="D549" s="112" t="s">
        <v>1030</v>
      </c>
      <c r="E549" s="113">
        <v>7094</v>
      </c>
      <c r="F549" s="114">
        <v>234</v>
      </c>
      <c r="G549" s="114">
        <v>300</v>
      </c>
      <c r="H549" s="114">
        <v>360</v>
      </c>
      <c r="I549" s="114">
        <v>275</v>
      </c>
      <c r="J549" s="114">
        <v>234</v>
      </c>
      <c r="K549" s="114">
        <v>267</v>
      </c>
      <c r="L549" s="114">
        <v>369</v>
      </c>
      <c r="M549" s="114">
        <v>391</v>
      </c>
      <c r="N549" s="114">
        <v>455</v>
      </c>
      <c r="O549" s="114">
        <v>445</v>
      </c>
      <c r="P549" s="114">
        <v>377</v>
      </c>
      <c r="Q549" s="114">
        <v>469</v>
      </c>
      <c r="R549" s="114">
        <v>504</v>
      </c>
      <c r="S549" s="114">
        <v>557</v>
      </c>
      <c r="T549" s="114">
        <v>514</v>
      </c>
      <c r="U549" s="114">
        <v>376</v>
      </c>
      <c r="V549" s="114">
        <v>282</v>
      </c>
      <c r="W549" s="114">
        <v>269</v>
      </c>
      <c r="X549" s="114">
        <v>142</v>
      </c>
      <c r="Y549" s="114">
        <v>49</v>
      </c>
      <c r="Z549" s="114">
        <v>8</v>
      </c>
      <c r="AA549" s="115">
        <v>217</v>
      </c>
    </row>
    <row r="550" spans="1:27" ht="16.5" customHeight="1" x14ac:dyDescent="0.15">
      <c r="A550" s="3" t="s">
        <v>304</v>
      </c>
      <c r="B550" s="3" t="s">
        <v>305</v>
      </c>
      <c r="C550" s="111" t="s">
        <v>307</v>
      </c>
      <c r="D550" s="112" t="s">
        <v>1030</v>
      </c>
      <c r="E550" s="113">
        <v>11671</v>
      </c>
      <c r="F550" s="114">
        <v>430</v>
      </c>
      <c r="G550" s="114">
        <v>533</v>
      </c>
      <c r="H550" s="114">
        <v>515</v>
      </c>
      <c r="I550" s="114">
        <v>542</v>
      </c>
      <c r="J550" s="114">
        <v>368</v>
      </c>
      <c r="K550" s="114">
        <v>479</v>
      </c>
      <c r="L550" s="114">
        <v>590</v>
      </c>
      <c r="M550" s="114">
        <v>725</v>
      </c>
      <c r="N550" s="114">
        <v>809</v>
      </c>
      <c r="O550" s="114">
        <v>853</v>
      </c>
      <c r="P550" s="114">
        <v>808</v>
      </c>
      <c r="Q550" s="114">
        <v>751</v>
      </c>
      <c r="R550" s="114">
        <v>759</v>
      </c>
      <c r="S550" s="114">
        <v>945</v>
      </c>
      <c r="T550" s="114">
        <v>762</v>
      </c>
      <c r="U550" s="114">
        <v>653</v>
      </c>
      <c r="V550" s="114">
        <v>533</v>
      </c>
      <c r="W550" s="114">
        <v>352</v>
      </c>
      <c r="X550" s="114">
        <v>174</v>
      </c>
      <c r="Y550" s="114">
        <v>56</v>
      </c>
      <c r="Z550" s="114">
        <v>14</v>
      </c>
      <c r="AA550" s="115">
        <v>20</v>
      </c>
    </row>
    <row r="551" spans="1:27" ht="16.5" customHeight="1" x14ac:dyDescent="0.15">
      <c r="A551" s="3" t="s">
        <v>304</v>
      </c>
      <c r="B551" s="3" t="s">
        <v>305</v>
      </c>
      <c r="C551" s="111" t="s">
        <v>308</v>
      </c>
      <c r="D551" s="112" t="s">
        <v>1030</v>
      </c>
      <c r="E551" s="113">
        <v>2558</v>
      </c>
      <c r="F551" s="114">
        <v>105</v>
      </c>
      <c r="G551" s="114">
        <v>112</v>
      </c>
      <c r="H551" s="114">
        <v>108</v>
      </c>
      <c r="I551" s="114">
        <v>105</v>
      </c>
      <c r="J551" s="114">
        <v>76</v>
      </c>
      <c r="K551" s="114">
        <v>85</v>
      </c>
      <c r="L551" s="114">
        <v>116</v>
      </c>
      <c r="M551" s="114">
        <v>132</v>
      </c>
      <c r="N551" s="114">
        <v>154</v>
      </c>
      <c r="O551" s="114">
        <v>186</v>
      </c>
      <c r="P551" s="114">
        <v>162</v>
      </c>
      <c r="Q551" s="114">
        <v>153</v>
      </c>
      <c r="R551" s="114">
        <v>168</v>
      </c>
      <c r="S551" s="114">
        <v>199</v>
      </c>
      <c r="T551" s="114">
        <v>221</v>
      </c>
      <c r="U551" s="114">
        <v>161</v>
      </c>
      <c r="V551" s="114">
        <v>148</v>
      </c>
      <c r="W551" s="114">
        <v>99</v>
      </c>
      <c r="X551" s="114">
        <v>50</v>
      </c>
      <c r="Y551" s="114">
        <v>15</v>
      </c>
      <c r="Z551" s="114" t="s">
        <v>1032</v>
      </c>
      <c r="AA551" s="115">
        <v>3</v>
      </c>
    </row>
    <row r="552" spans="1:27" ht="16.5" customHeight="1" x14ac:dyDescent="0.15">
      <c r="A552" s="3" t="s">
        <v>304</v>
      </c>
      <c r="B552" s="3" t="s">
        <v>305</v>
      </c>
      <c r="C552" s="116" t="s">
        <v>309</v>
      </c>
      <c r="D552" s="117" t="s">
        <v>1030</v>
      </c>
      <c r="E552" s="118">
        <v>2376</v>
      </c>
      <c r="F552" s="119">
        <v>68</v>
      </c>
      <c r="G552" s="119">
        <v>106</v>
      </c>
      <c r="H552" s="119">
        <v>91</v>
      </c>
      <c r="I552" s="119">
        <v>62</v>
      </c>
      <c r="J552" s="119">
        <v>61</v>
      </c>
      <c r="K552" s="119">
        <v>74</v>
      </c>
      <c r="L552" s="119">
        <v>113</v>
      </c>
      <c r="M552" s="119">
        <v>122</v>
      </c>
      <c r="N552" s="119">
        <v>117</v>
      </c>
      <c r="O552" s="119">
        <v>184</v>
      </c>
      <c r="P552" s="119">
        <v>177</v>
      </c>
      <c r="Q552" s="119">
        <v>184</v>
      </c>
      <c r="R552" s="119">
        <v>164</v>
      </c>
      <c r="S552" s="119">
        <v>209</v>
      </c>
      <c r="T552" s="119">
        <v>175</v>
      </c>
      <c r="U552" s="119">
        <v>168</v>
      </c>
      <c r="V552" s="119">
        <v>157</v>
      </c>
      <c r="W552" s="119">
        <v>87</v>
      </c>
      <c r="X552" s="119">
        <v>36</v>
      </c>
      <c r="Y552" s="119">
        <v>20</v>
      </c>
      <c r="Z552" s="119">
        <v>1</v>
      </c>
      <c r="AA552" s="120" t="s">
        <v>1032</v>
      </c>
    </row>
    <row r="553" spans="1:27" x14ac:dyDescent="0.15">
      <c r="C553" s="4" t="s">
        <v>1</v>
      </c>
      <c r="D553" s="3" t="s">
        <v>30</v>
      </c>
    </row>
  </sheetData>
  <mergeCells count="2">
    <mergeCell ref="C3:D3"/>
    <mergeCell ref="C2:D2"/>
  </mergeCells>
  <phoneticPr fontId="2"/>
  <conditionalFormatting sqref="F13:AA13 C4:D4 C196:AA373 C375:AA552 C17:AA194 C7:D7 D10:AA10 D13">
    <cfRule type="expression" dxfId="51" priority="345" stopIfTrue="1">
      <formula>OR(#REF!="国", #REF!="道")</formula>
    </cfRule>
    <cfRule type="expression" dxfId="50" priority="346" stopIfTrue="1">
      <formula>OR(#REF!="所", #REF!="圏", #REF!="局")</formula>
    </cfRule>
    <cfRule type="expression" dxfId="49" priority="347" stopIfTrue="1">
      <formula>OR(#REF!="札幌市", #REF!="小樽市", #REF!="函館市", #REF!="旭川市")</formula>
    </cfRule>
    <cfRule type="expression" dxfId="48" priority="348" stopIfTrue="1">
      <formula>OR(#REF!="市", #REF!="町", #REF!="村")</formula>
    </cfRule>
  </conditionalFormatting>
  <conditionalFormatting sqref="F14:AA14 C5:D6 C8:D9 D11:AA11 C12:AA12 C14:D15">
    <cfRule type="expression" dxfId="47" priority="341" stopIfTrue="1">
      <formula>OR(#REF!="国", #REF!="道")</formula>
    </cfRule>
    <cfRule type="expression" dxfId="46" priority="342" stopIfTrue="1">
      <formula>OR(#REF!="所", #REF!="圏", #REF!="局")</formula>
    </cfRule>
    <cfRule type="expression" dxfId="45" priority="343" stopIfTrue="1">
      <formula>OR(#REF!="札幌市", #REF!="小樽市", #REF!="函館市", #REF!="旭川市")</formula>
    </cfRule>
    <cfRule type="expression" dxfId="44" priority="344" stopIfTrue="1">
      <formula>OR(#REF!="市", #REF!="町", #REF!="村")</formula>
    </cfRule>
  </conditionalFormatting>
  <conditionalFormatting sqref="F15:AA15">
    <cfRule type="expression" dxfId="43" priority="337" stopIfTrue="1">
      <formula>OR(#REF!="国", #REF!="道")</formula>
    </cfRule>
    <cfRule type="expression" dxfId="42" priority="338" stopIfTrue="1">
      <formula>OR(#REF!="所", #REF!="圏", #REF!="局")</formula>
    </cfRule>
    <cfRule type="expression" dxfId="41" priority="339" stopIfTrue="1">
      <formula>OR(#REF!="札幌市", #REF!="小樽市", #REF!="函館市", #REF!="旭川市")</formula>
    </cfRule>
    <cfRule type="expression" dxfId="40" priority="340" stopIfTrue="1">
      <formula>OR(#REF!="市", #REF!="町", #REF!="村")</formula>
    </cfRule>
  </conditionalFormatting>
  <conditionalFormatting sqref="E4:AA4">
    <cfRule type="expression" dxfId="39" priority="45" stopIfTrue="1">
      <formula>OR(#REF!="国", #REF!="道")</formula>
    </cfRule>
    <cfRule type="expression" dxfId="38" priority="46" stopIfTrue="1">
      <formula>OR(#REF!="所", #REF!="圏", #REF!="局")</formula>
    </cfRule>
    <cfRule type="expression" dxfId="37" priority="47" stopIfTrue="1">
      <formula>OR(#REF!="札幌市", #REF!="小樽市", #REF!="函館市", #REF!="旭川市")</formula>
    </cfRule>
    <cfRule type="expression" dxfId="36" priority="48" stopIfTrue="1">
      <formula>OR(#REF!="市", #REF!="町", #REF!="村")</formula>
    </cfRule>
  </conditionalFormatting>
  <conditionalFormatting sqref="E5:AA5">
    <cfRule type="expression" dxfId="35" priority="41" stopIfTrue="1">
      <formula>OR(#REF!="国", #REF!="道")</formula>
    </cfRule>
    <cfRule type="expression" dxfId="34" priority="42" stopIfTrue="1">
      <formula>OR(#REF!="所", #REF!="圏", #REF!="局")</formula>
    </cfRule>
    <cfRule type="expression" dxfId="33" priority="43" stopIfTrue="1">
      <formula>OR(#REF!="札幌市", #REF!="小樽市", #REF!="函館市", #REF!="旭川市")</formula>
    </cfRule>
    <cfRule type="expression" dxfId="32" priority="44" stopIfTrue="1">
      <formula>OR(#REF!="市", #REF!="町", #REF!="村")</formula>
    </cfRule>
  </conditionalFormatting>
  <conditionalFormatting sqref="E6:AA6">
    <cfRule type="expression" dxfId="31" priority="37" stopIfTrue="1">
      <formula>OR(#REF!="国", #REF!="道")</formula>
    </cfRule>
    <cfRule type="expression" dxfId="30" priority="38" stopIfTrue="1">
      <formula>OR(#REF!="所", #REF!="圏", #REF!="局")</formula>
    </cfRule>
    <cfRule type="expression" dxfId="29" priority="39" stopIfTrue="1">
      <formula>OR(#REF!="札幌市", #REF!="小樽市", #REF!="函館市", #REF!="旭川市")</formula>
    </cfRule>
    <cfRule type="expression" dxfId="28" priority="40" stopIfTrue="1">
      <formula>OR(#REF!="市", #REF!="町", #REF!="村")</formula>
    </cfRule>
  </conditionalFormatting>
  <conditionalFormatting sqref="E7:AA7">
    <cfRule type="expression" dxfId="27" priority="33" stopIfTrue="1">
      <formula>OR(#REF!="国", #REF!="道")</formula>
    </cfRule>
    <cfRule type="expression" dxfId="26" priority="34" stopIfTrue="1">
      <formula>OR(#REF!="所", #REF!="圏", #REF!="局")</formula>
    </cfRule>
    <cfRule type="expression" dxfId="25" priority="35" stopIfTrue="1">
      <formula>OR(#REF!="札幌市", #REF!="小樽市", #REF!="函館市", #REF!="旭川市")</formula>
    </cfRule>
    <cfRule type="expression" dxfId="24" priority="36" stopIfTrue="1">
      <formula>OR(#REF!="市", #REF!="町", #REF!="村")</formula>
    </cfRule>
  </conditionalFormatting>
  <conditionalFormatting sqref="E8:AA8">
    <cfRule type="expression" dxfId="23" priority="29" stopIfTrue="1">
      <formula>OR(#REF!="国", #REF!="道")</formula>
    </cfRule>
    <cfRule type="expression" dxfId="22" priority="30" stopIfTrue="1">
      <formula>OR(#REF!="所", #REF!="圏", #REF!="局")</formula>
    </cfRule>
    <cfRule type="expression" dxfId="21" priority="31" stopIfTrue="1">
      <formula>OR(#REF!="札幌市", #REF!="小樽市", #REF!="函館市", #REF!="旭川市")</formula>
    </cfRule>
    <cfRule type="expression" dxfId="20" priority="32" stopIfTrue="1">
      <formula>OR(#REF!="市", #REF!="町", #REF!="村")</formula>
    </cfRule>
  </conditionalFormatting>
  <conditionalFormatting sqref="E9:AA9">
    <cfRule type="expression" dxfId="19" priority="25" stopIfTrue="1">
      <formula>OR(#REF!="国", #REF!="道")</formula>
    </cfRule>
    <cfRule type="expression" dxfId="18" priority="26" stopIfTrue="1">
      <formula>OR(#REF!="所", #REF!="圏", #REF!="局")</formula>
    </cfRule>
    <cfRule type="expression" dxfId="17" priority="27" stopIfTrue="1">
      <formula>OR(#REF!="札幌市", #REF!="小樽市", #REF!="函館市", #REF!="旭川市")</formula>
    </cfRule>
    <cfRule type="expression" dxfId="16" priority="28" stopIfTrue="1">
      <formula>OR(#REF!="市", #REF!="町", #REF!="村")</formula>
    </cfRule>
  </conditionalFormatting>
  <conditionalFormatting sqref="E13">
    <cfRule type="expression" dxfId="15" priority="9" stopIfTrue="1">
      <formula>OR(#REF!="国", #REF!="道")</formula>
    </cfRule>
    <cfRule type="expression" dxfId="14" priority="10" stopIfTrue="1">
      <formula>OR(#REF!="所", #REF!="圏", #REF!="局")</formula>
    </cfRule>
    <cfRule type="expression" dxfId="13" priority="11" stopIfTrue="1">
      <formula>OR(#REF!="札幌市", #REF!="小樽市", #REF!="函館市", #REF!="旭川市")</formula>
    </cfRule>
    <cfRule type="expression" dxfId="12" priority="12" stopIfTrue="1">
      <formula>OR(#REF!="市", #REF!="町", #REF!="村")</formula>
    </cfRule>
  </conditionalFormatting>
  <conditionalFormatting sqref="E14:AA14">
    <cfRule type="expression" dxfId="11" priority="5" stopIfTrue="1">
      <formula>OR(#REF!="国", #REF!="道")</formula>
    </cfRule>
    <cfRule type="expression" dxfId="10" priority="6" stopIfTrue="1">
      <formula>OR(#REF!="所", #REF!="圏", #REF!="局")</formula>
    </cfRule>
    <cfRule type="expression" dxfId="9" priority="7" stopIfTrue="1">
      <formula>OR(#REF!="札幌市", #REF!="小樽市", #REF!="函館市", #REF!="旭川市")</formula>
    </cfRule>
    <cfRule type="expression" dxfId="8" priority="8" stopIfTrue="1">
      <formula>OR(#REF!="市", #REF!="町", #REF!="村")</formula>
    </cfRule>
  </conditionalFormatting>
  <conditionalFormatting sqref="E15:AA15">
    <cfRule type="expression" dxfId="7" priority="1" stopIfTrue="1">
      <formula>OR(#REF!="国", #REF!="道")</formula>
    </cfRule>
    <cfRule type="expression" dxfId="6" priority="2" stopIfTrue="1">
      <formula>OR(#REF!="所", #REF!="圏", #REF!="局")</formula>
    </cfRule>
    <cfRule type="expression" dxfId="5" priority="3" stopIfTrue="1">
      <formula>OR(#REF!="札幌市", #REF!="小樽市", #REF!="函館市", #REF!="旭川市")</formula>
    </cfRule>
    <cfRule type="expression" dxfId="4" priority="4" stopIfTrue="1">
      <formula>OR(#REF!="市", #REF!="町", #REF!="村")</formula>
    </cfRule>
  </conditionalFormatting>
  <conditionalFormatting sqref="B10">
    <cfRule type="expression" dxfId="3" priority="469" stopIfTrue="1">
      <formula>OR($E10="国", $E10="道")</formula>
    </cfRule>
    <cfRule type="expression" dxfId="2" priority="470" stopIfTrue="1">
      <formula>OR($E10="所", $E10="圏", $E10="局")</formula>
    </cfRule>
    <cfRule type="expression" dxfId="1" priority="471" stopIfTrue="1">
      <formula>OR(#REF!="札幌市", #REF!="小樽市", #REF!="函館市", #REF!="旭川市")</formula>
    </cfRule>
    <cfRule type="expression" dxfId="0" priority="472" stopIfTrue="1">
      <formula>OR($E10="市", $E10="町", $E10="村")</formula>
    </cfRule>
  </conditionalFormatting>
  <pageMargins left="0.39370078740157483" right="0.39370078740157483" top="0.39370078740157483" bottom="0.39370078740157483" header="0.31496062992125984" footer="0.31496062992125984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リスト!$I$2:$I$22</xm:f>
          </x14:formula1>
          <xm:sqref>C10</xm:sqref>
        </x14:dataValidation>
        <x14:dataValidation type="list" allowBlank="1" showInputMessage="1" showErrorMessage="1">
          <x14:formula1>
            <xm:f>リスト!$H$2:$H$31</xm:f>
          </x14:formula1>
          <xm:sqref>C11 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zoomScale="90" zoomScaleNormal="90" workbookViewId="0">
      <selection activeCell="M8" sqref="M8"/>
    </sheetView>
  </sheetViews>
  <sheetFormatPr defaultRowHeight="13.5" x14ac:dyDescent="0.15"/>
  <cols>
    <col min="4" max="4" width="17.25" bestFit="1" customWidth="1"/>
    <col min="8" max="8" width="9" customWidth="1"/>
  </cols>
  <sheetData>
    <row r="1" spans="1:11" x14ac:dyDescent="0.15">
      <c r="D1" t="s">
        <v>318</v>
      </c>
      <c r="E1" s="46" t="s">
        <v>67</v>
      </c>
      <c r="F1" s="46"/>
      <c r="G1" s="46"/>
      <c r="H1" s="46"/>
    </row>
    <row r="2" spans="1:11" x14ac:dyDescent="0.15">
      <c r="B2">
        <v>11002</v>
      </c>
      <c r="C2">
        <v>100</v>
      </c>
      <c r="D2" t="s">
        <v>70</v>
      </c>
      <c r="E2">
        <v>10</v>
      </c>
      <c r="F2" t="str">
        <f>VLOOKUP(E2,$G$2:$H$31,2)</f>
        <v>札幌市</v>
      </c>
      <c r="G2">
        <v>10</v>
      </c>
      <c r="H2" t="s">
        <v>319</v>
      </c>
      <c r="I2" t="s">
        <v>320</v>
      </c>
      <c r="J2" t="s">
        <v>796</v>
      </c>
      <c r="K2" t="s">
        <v>550</v>
      </c>
    </row>
    <row r="3" spans="1:11" x14ac:dyDescent="0.15">
      <c r="A3" t="s">
        <v>797</v>
      </c>
      <c r="B3" t="s">
        <v>321</v>
      </c>
      <c r="C3" s="47">
        <v>101</v>
      </c>
      <c r="D3" t="s">
        <v>71</v>
      </c>
      <c r="E3" s="47">
        <v>10</v>
      </c>
      <c r="F3" t="str">
        <f t="shared" ref="F3:F66" si="0">VLOOKUP(E3,$G$2:$H$31,2)</f>
        <v>札幌市</v>
      </c>
      <c r="G3" s="47">
        <v>36</v>
      </c>
      <c r="H3" t="s">
        <v>322</v>
      </c>
      <c r="I3" t="s">
        <v>323</v>
      </c>
      <c r="J3" t="s">
        <v>797</v>
      </c>
      <c r="K3" t="s">
        <v>551</v>
      </c>
    </row>
    <row r="4" spans="1:11" x14ac:dyDescent="0.15">
      <c r="A4" t="s">
        <v>798</v>
      </c>
      <c r="B4" t="s">
        <v>324</v>
      </c>
      <c r="C4" s="47">
        <v>102</v>
      </c>
      <c r="D4" t="s">
        <v>72</v>
      </c>
      <c r="E4" s="47">
        <v>10</v>
      </c>
      <c r="F4" t="str">
        <f t="shared" si="0"/>
        <v>札幌市</v>
      </c>
      <c r="G4" s="47">
        <v>37</v>
      </c>
      <c r="H4" t="s">
        <v>325</v>
      </c>
      <c r="I4" t="s">
        <v>326</v>
      </c>
      <c r="J4" t="s">
        <v>798</v>
      </c>
      <c r="K4" t="s">
        <v>552</v>
      </c>
    </row>
    <row r="5" spans="1:11" x14ac:dyDescent="0.15">
      <c r="A5" t="s">
        <v>799</v>
      </c>
      <c r="B5" t="s">
        <v>327</v>
      </c>
      <c r="C5" s="47">
        <v>103</v>
      </c>
      <c r="D5" t="s">
        <v>73</v>
      </c>
      <c r="E5" s="47">
        <v>10</v>
      </c>
      <c r="F5" t="str">
        <f t="shared" si="0"/>
        <v>札幌市</v>
      </c>
      <c r="G5" s="47">
        <v>38</v>
      </c>
      <c r="H5" t="s">
        <v>328</v>
      </c>
      <c r="I5" t="s">
        <v>329</v>
      </c>
      <c r="J5" t="s">
        <v>799</v>
      </c>
      <c r="K5" t="s">
        <v>553</v>
      </c>
    </row>
    <row r="6" spans="1:11" x14ac:dyDescent="0.15">
      <c r="A6" t="s">
        <v>800</v>
      </c>
      <c r="B6" t="s">
        <v>330</v>
      </c>
      <c r="C6" s="47">
        <v>104</v>
      </c>
      <c r="D6" t="s">
        <v>74</v>
      </c>
      <c r="E6" s="47">
        <v>10</v>
      </c>
      <c r="F6" t="str">
        <f t="shared" si="0"/>
        <v>札幌市</v>
      </c>
      <c r="G6" s="47">
        <v>51</v>
      </c>
      <c r="H6" t="s">
        <v>331</v>
      </c>
      <c r="I6" t="s">
        <v>332</v>
      </c>
      <c r="J6" t="s">
        <v>800</v>
      </c>
      <c r="K6" t="s">
        <v>554</v>
      </c>
    </row>
    <row r="7" spans="1:11" x14ac:dyDescent="0.15">
      <c r="A7" t="s">
        <v>801</v>
      </c>
      <c r="B7" t="s">
        <v>333</v>
      </c>
      <c r="C7" s="47">
        <v>105</v>
      </c>
      <c r="D7" t="s">
        <v>75</v>
      </c>
      <c r="E7" s="47">
        <v>10</v>
      </c>
      <c r="F7" t="str">
        <f t="shared" si="0"/>
        <v>札幌市</v>
      </c>
      <c r="G7" s="47">
        <v>53</v>
      </c>
      <c r="H7" t="s">
        <v>334</v>
      </c>
      <c r="I7" t="s">
        <v>335</v>
      </c>
      <c r="J7" t="s">
        <v>801</v>
      </c>
      <c r="K7" t="s">
        <v>555</v>
      </c>
    </row>
    <row r="8" spans="1:11" x14ac:dyDescent="0.15">
      <c r="A8" t="s">
        <v>802</v>
      </c>
      <c r="B8" t="s">
        <v>336</v>
      </c>
      <c r="C8" s="47">
        <v>106</v>
      </c>
      <c r="D8" t="s">
        <v>76</v>
      </c>
      <c r="E8" s="47">
        <v>10</v>
      </c>
      <c r="F8" t="str">
        <f t="shared" si="0"/>
        <v>札幌市</v>
      </c>
      <c r="G8" s="47">
        <v>54</v>
      </c>
      <c r="H8" t="s">
        <v>101</v>
      </c>
      <c r="I8" t="s">
        <v>66</v>
      </c>
      <c r="J8" t="s">
        <v>802</v>
      </c>
      <c r="K8" t="s">
        <v>556</v>
      </c>
    </row>
    <row r="9" spans="1:11" x14ac:dyDescent="0.15">
      <c r="A9" t="s">
        <v>803</v>
      </c>
      <c r="B9" t="s">
        <v>337</v>
      </c>
      <c r="C9" s="47">
        <v>107</v>
      </c>
      <c r="D9" t="s">
        <v>77</v>
      </c>
      <c r="E9" s="47">
        <v>10</v>
      </c>
      <c r="F9" t="str">
        <f t="shared" si="0"/>
        <v>札幌市</v>
      </c>
      <c r="G9" s="47">
        <v>59</v>
      </c>
      <c r="H9" t="s">
        <v>68</v>
      </c>
      <c r="I9" t="s">
        <v>338</v>
      </c>
      <c r="J9" t="s">
        <v>803</v>
      </c>
      <c r="K9" t="s">
        <v>557</v>
      </c>
    </row>
    <row r="10" spans="1:11" x14ac:dyDescent="0.15">
      <c r="A10" t="s">
        <v>804</v>
      </c>
      <c r="B10" t="s">
        <v>339</v>
      </c>
      <c r="C10" s="47">
        <v>108</v>
      </c>
      <c r="D10" t="s">
        <v>78</v>
      </c>
      <c r="E10" s="47">
        <v>10</v>
      </c>
      <c r="F10" t="str">
        <f t="shared" si="0"/>
        <v>札幌市</v>
      </c>
      <c r="G10" s="47">
        <v>61</v>
      </c>
      <c r="H10" t="s">
        <v>340</v>
      </c>
      <c r="I10" t="s">
        <v>341</v>
      </c>
      <c r="J10" t="s">
        <v>804</v>
      </c>
      <c r="K10" t="s">
        <v>558</v>
      </c>
    </row>
    <row r="11" spans="1:11" x14ac:dyDescent="0.15">
      <c r="A11" t="s">
        <v>805</v>
      </c>
      <c r="B11" t="s">
        <v>342</v>
      </c>
      <c r="C11" s="47">
        <v>109</v>
      </c>
      <c r="D11" t="s">
        <v>79</v>
      </c>
      <c r="E11" s="47">
        <v>10</v>
      </c>
      <c r="F11" t="str">
        <f t="shared" si="0"/>
        <v>札幌市</v>
      </c>
      <c r="G11" s="47">
        <v>63</v>
      </c>
      <c r="H11" t="s">
        <v>343</v>
      </c>
      <c r="I11" t="s">
        <v>344</v>
      </c>
      <c r="J11" t="s">
        <v>805</v>
      </c>
      <c r="K11" t="s">
        <v>559</v>
      </c>
    </row>
    <row r="12" spans="1:11" x14ac:dyDescent="0.15">
      <c r="A12" t="s">
        <v>806</v>
      </c>
      <c r="B12" t="s">
        <v>345</v>
      </c>
      <c r="C12" s="47">
        <v>110</v>
      </c>
      <c r="D12" t="s">
        <v>80</v>
      </c>
      <c r="E12" s="47">
        <v>10</v>
      </c>
      <c r="F12" t="str">
        <f t="shared" si="0"/>
        <v>札幌市</v>
      </c>
      <c r="G12" s="47">
        <v>65</v>
      </c>
      <c r="H12" t="s">
        <v>346</v>
      </c>
      <c r="I12" t="s">
        <v>347</v>
      </c>
      <c r="J12" t="s">
        <v>806</v>
      </c>
      <c r="K12" t="s">
        <v>560</v>
      </c>
    </row>
    <row r="13" spans="1:11" x14ac:dyDescent="0.15">
      <c r="A13" t="s">
        <v>807</v>
      </c>
      <c r="B13" t="s">
        <v>348</v>
      </c>
      <c r="C13" s="47">
        <v>202</v>
      </c>
      <c r="D13" t="s">
        <v>83</v>
      </c>
      <c r="E13" s="47">
        <v>37</v>
      </c>
      <c r="F13" t="str">
        <f t="shared" si="0"/>
        <v>市立函館</v>
      </c>
      <c r="G13" s="47">
        <v>67</v>
      </c>
      <c r="H13" t="s">
        <v>349</v>
      </c>
      <c r="I13" t="s">
        <v>350</v>
      </c>
      <c r="J13" t="s">
        <v>807</v>
      </c>
      <c r="K13" t="s">
        <v>561</v>
      </c>
    </row>
    <row r="14" spans="1:11" x14ac:dyDescent="0.15">
      <c r="A14" t="s">
        <v>812</v>
      </c>
      <c r="B14" t="s">
        <v>351</v>
      </c>
      <c r="C14" s="47">
        <v>203</v>
      </c>
      <c r="D14" t="s">
        <v>85</v>
      </c>
      <c r="E14" s="47">
        <v>36</v>
      </c>
      <c r="F14" t="str">
        <f t="shared" si="0"/>
        <v>小樽市</v>
      </c>
      <c r="G14" s="47">
        <v>68</v>
      </c>
      <c r="H14" t="s">
        <v>352</v>
      </c>
      <c r="I14" t="s">
        <v>353</v>
      </c>
      <c r="K14" t="s">
        <v>562</v>
      </c>
    </row>
    <row r="15" spans="1:11" x14ac:dyDescent="0.15">
      <c r="A15" t="s">
        <v>813</v>
      </c>
      <c r="B15" t="s">
        <v>354</v>
      </c>
      <c r="C15" s="47">
        <v>204</v>
      </c>
      <c r="D15" t="s">
        <v>87</v>
      </c>
      <c r="E15" s="47">
        <v>38</v>
      </c>
      <c r="F15" t="str">
        <f t="shared" si="0"/>
        <v>旭川市</v>
      </c>
      <c r="G15" s="47">
        <v>69</v>
      </c>
      <c r="H15" t="s">
        <v>355</v>
      </c>
      <c r="I15" t="s">
        <v>343</v>
      </c>
      <c r="J15" t="s">
        <v>808</v>
      </c>
      <c r="K15" t="s">
        <v>563</v>
      </c>
    </row>
    <row r="16" spans="1:11" x14ac:dyDescent="0.15">
      <c r="A16" t="s">
        <v>814</v>
      </c>
      <c r="B16" t="s">
        <v>356</v>
      </c>
      <c r="C16" s="47">
        <v>205</v>
      </c>
      <c r="D16" t="s">
        <v>90</v>
      </c>
      <c r="E16" s="47">
        <v>75</v>
      </c>
      <c r="F16" t="str">
        <f t="shared" si="0"/>
        <v>室蘭</v>
      </c>
      <c r="G16" s="47">
        <v>72</v>
      </c>
      <c r="H16" t="s">
        <v>357</v>
      </c>
      <c r="I16" t="s">
        <v>358</v>
      </c>
      <c r="J16" t="s">
        <v>809</v>
      </c>
      <c r="K16" t="s">
        <v>564</v>
      </c>
    </row>
    <row r="17" spans="1:11" x14ac:dyDescent="0.15">
      <c r="A17" t="s">
        <v>815</v>
      </c>
      <c r="B17" t="s">
        <v>359</v>
      </c>
      <c r="C17" s="47">
        <v>206</v>
      </c>
      <c r="D17" t="s">
        <v>93</v>
      </c>
      <c r="E17" s="47">
        <v>84</v>
      </c>
      <c r="F17" t="str">
        <f t="shared" si="0"/>
        <v>釧路</v>
      </c>
      <c r="G17" s="47">
        <v>73</v>
      </c>
      <c r="H17" t="s">
        <v>360</v>
      </c>
      <c r="I17" t="s">
        <v>361</v>
      </c>
      <c r="J17" t="s">
        <v>810</v>
      </c>
      <c r="K17" t="s">
        <v>565</v>
      </c>
    </row>
    <row r="18" spans="1:11" x14ac:dyDescent="0.15">
      <c r="A18" t="s">
        <v>818</v>
      </c>
      <c r="B18" t="s">
        <v>362</v>
      </c>
      <c r="C18" s="47">
        <v>207</v>
      </c>
      <c r="D18" t="s">
        <v>96</v>
      </c>
      <c r="E18" s="47">
        <v>79</v>
      </c>
      <c r="F18" t="str">
        <f t="shared" si="0"/>
        <v>帯広</v>
      </c>
      <c r="G18" s="47">
        <v>75</v>
      </c>
      <c r="H18" t="s">
        <v>363</v>
      </c>
      <c r="I18" t="s">
        <v>364</v>
      </c>
      <c r="J18" t="s">
        <v>811</v>
      </c>
      <c r="K18" t="s">
        <v>566</v>
      </c>
    </row>
    <row r="19" spans="1:11" x14ac:dyDescent="0.15">
      <c r="A19" t="s">
        <v>819</v>
      </c>
      <c r="B19" t="s">
        <v>365</v>
      </c>
      <c r="C19" s="47">
        <v>208</v>
      </c>
      <c r="D19" t="s">
        <v>99</v>
      </c>
      <c r="E19" s="47">
        <v>90</v>
      </c>
      <c r="F19" t="str">
        <f t="shared" si="0"/>
        <v>北見</v>
      </c>
      <c r="G19" s="47">
        <v>76</v>
      </c>
      <c r="H19" t="s">
        <v>111</v>
      </c>
      <c r="I19" t="s">
        <v>366</v>
      </c>
      <c r="J19" t="s">
        <v>812</v>
      </c>
      <c r="K19" t="s">
        <v>567</v>
      </c>
    </row>
    <row r="20" spans="1:11" x14ac:dyDescent="0.15">
      <c r="A20" t="s">
        <v>823</v>
      </c>
      <c r="B20" t="s">
        <v>367</v>
      </c>
      <c r="C20" s="47">
        <v>209</v>
      </c>
      <c r="D20" t="s">
        <v>102</v>
      </c>
      <c r="E20" s="47">
        <v>54</v>
      </c>
      <c r="F20" t="str">
        <f t="shared" si="0"/>
        <v>岩見沢</v>
      </c>
      <c r="G20" s="47">
        <v>77</v>
      </c>
      <c r="H20" t="s">
        <v>368</v>
      </c>
      <c r="I20" t="s">
        <v>369</v>
      </c>
      <c r="J20" t="s">
        <v>813</v>
      </c>
      <c r="K20" t="s">
        <v>568</v>
      </c>
    </row>
    <row r="21" spans="1:11" x14ac:dyDescent="0.15">
      <c r="A21" t="s">
        <v>824</v>
      </c>
      <c r="B21" t="s">
        <v>370</v>
      </c>
      <c r="C21" s="47">
        <v>210</v>
      </c>
      <c r="D21" t="s">
        <v>103</v>
      </c>
      <c r="E21" s="47">
        <v>54</v>
      </c>
      <c r="F21" t="str">
        <f t="shared" si="0"/>
        <v>岩見沢</v>
      </c>
      <c r="G21" s="47">
        <v>78</v>
      </c>
      <c r="H21" t="s">
        <v>371</v>
      </c>
      <c r="I21" t="s">
        <v>372</v>
      </c>
      <c r="J21" t="s">
        <v>814</v>
      </c>
      <c r="K21" t="s">
        <v>569</v>
      </c>
    </row>
    <row r="22" spans="1:11" x14ac:dyDescent="0.15">
      <c r="A22" t="s">
        <v>827</v>
      </c>
      <c r="B22" t="s">
        <v>373</v>
      </c>
      <c r="C22" s="47">
        <v>211</v>
      </c>
      <c r="D22" t="s">
        <v>106</v>
      </c>
      <c r="E22" s="47">
        <v>88</v>
      </c>
      <c r="F22" t="str">
        <f t="shared" si="0"/>
        <v>網走</v>
      </c>
      <c r="G22" s="47">
        <v>79</v>
      </c>
      <c r="H22" t="s">
        <v>374</v>
      </c>
      <c r="I22" t="s">
        <v>375</v>
      </c>
      <c r="J22" t="s">
        <v>815</v>
      </c>
      <c r="K22" t="s">
        <v>570</v>
      </c>
    </row>
    <row r="23" spans="1:11" x14ac:dyDescent="0.15">
      <c r="A23" t="s">
        <v>828</v>
      </c>
      <c r="B23" t="s">
        <v>376</v>
      </c>
      <c r="C23" s="47">
        <v>212</v>
      </c>
      <c r="D23" t="s">
        <v>109</v>
      </c>
      <c r="E23" s="47">
        <v>95</v>
      </c>
      <c r="F23" t="str">
        <f t="shared" si="0"/>
        <v>留萌</v>
      </c>
      <c r="G23" s="47">
        <v>84</v>
      </c>
      <c r="H23" t="s">
        <v>377</v>
      </c>
      <c r="K23" t="s">
        <v>571</v>
      </c>
    </row>
    <row r="24" spans="1:11" x14ac:dyDescent="0.15">
      <c r="A24" t="s">
        <v>829</v>
      </c>
      <c r="B24" t="s">
        <v>378</v>
      </c>
      <c r="C24" s="47">
        <v>213</v>
      </c>
      <c r="D24" t="s">
        <v>112</v>
      </c>
      <c r="E24" s="47">
        <v>76</v>
      </c>
      <c r="F24" t="str">
        <f t="shared" si="0"/>
        <v>苫小牧</v>
      </c>
      <c r="G24" s="47">
        <v>86</v>
      </c>
      <c r="H24" t="s">
        <v>375</v>
      </c>
      <c r="J24" t="s">
        <v>816</v>
      </c>
      <c r="K24" t="s">
        <v>572</v>
      </c>
    </row>
    <row r="25" spans="1:11" x14ac:dyDescent="0.15">
      <c r="A25" t="s">
        <v>830</v>
      </c>
      <c r="B25" t="s">
        <v>379</v>
      </c>
      <c r="C25" s="47">
        <v>214</v>
      </c>
      <c r="D25" t="s">
        <v>115</v>
      </c>
      <c r="E25" s="47">
        <v>93</v>
      </c>
      <c r="F25" t="str">
        <f t="shared" si="0"/>
        <v>稚内</v>
      </c>
      <c r="G25" s="47">
        <v>87</v>
      </c>
      <c r="H25" t="s">
        <v>380</v>
      </c>
      <c r="J25" t="s">
        <v>817</v>
      </c>
      <c r="K25" t="s">
        <v>573</v>
      </c>
    </row>
    <row r="26" spans="1:11" x14ac:dyDescent="0.15">
      <c r="A26" t="s">
        <v>831</v>
      </c>
      <c r="B26" t="s">
        <v>381</v>
      </c>
      <c r="C26" s="47">
        <v>215</v>
      </c>
      <c r="D26" t="s">
        <v>116</v>
      </c>
      <c r="E26" s="47">
        <v>54</v>
      </c>
      <c r="F26" t="str">
        <f t="shared" si="0"/>
        <v>岩見沢</v>
      </c>
      <c r="G26" s="47">
        <v>88</v>
      </c>
      <c r="H26" t="s">
        <v>105</v>
      </c>
      <c r="J26" t="s">
        <v>818</v>
      </c>
      <c r="K26" t="s">
        <v>574</v>
      </c>
    </row>
    <row r="27" spans="1:11" x14ac:dyDescent="0.15">
      <c r="A27" t="s">
        <v>832</v>
      </c>
      <c r="B27" t="s">
        <v>382</v>
      </c>
      <c r="C27" s="47">
        <v>216</v>
      </c>
      <c r="D27" t="s">
        <v>118</v>
      </c>
      <c r="E27" s="47">
        <v>59</v>
      </c>
      <c r="F27" t="str">
        <f t="shared" si="0"/>
        <v>滝川</v>
      </c>
      <c r="G27" s="47">
        <v>90</v>
      </c>
      <c r="H27" t="s">
        <v>383</v>
      </c>
      <c r="J27" t="s">
        <v>819</v>
      </c>
      <c r="K27" t="s">
        <v>575</v>
      </c>
    </row>
    <row r="28" spans="1:11" x14ac:dyDescent="0.15">
      <c r="A28" t="s">
        <v>833</v>
      </c>
      <c r="B28" t="s">
        <v>384</v>
      </c>
      <c r="C28" s="47">
        <v>217</v>
      </c>
      <c r="D28" t="s">
        <v>120</v>
      </c>
      <c r="E28" s="47">
        <v>51</v>
      </c>
      <c r="F28" t="str">
        <f t="shared" si="0"/>
        <v>江別</v>
      </c>
      <c r="G28" s="47">
        <v>92</v>
      </c>
      <c r="H28" t="s">
        <v>385</v>
      </c>
      <c r="K28" t="s">
        <v>576</v>
      </c>
    </row>
    <row r="29" spans="1:11" x14ac:dyDescent="0.15">
      <c r="A29" t="s">
        <v>834</v>
      </c>
      <c r="B29" t="s">
        <v>386</v>
      </c>
      <c r="C29" s="47">
        <v>218</v>
      </c>
      <c r="D29" t="s">
        <v>121</v>
      </c>
      <c r="E29" s="47">
        <v>59</v>
      </c>
      <c r="F29" t="str">
        <f t="shared" si="0"/>
        <v>滝川</v>
      </c>
      <c r="G29" s="47">
        <v>93</v>
      </c>
      <c r="H29" t="s">
        <v>114</v>
      </c>
      <c r="J29" t="s">
        <v>820</v>
      </c>
      <c r="K29" t="s">
        <v>577</v>
      </c>
    </row>
    <row r="30" spans="1:11" x14ac:dyDescent="0.15">
      <c r="A30" t="s">
        <v>835</v>
      </c>
      <c r="B30" t="s">
        <v>387</v>
      </c>
      <c r="C30" s="47">
        <v>219</v>
      </c>
      <c r="D30" t="s">
        <v>124</v>
      </c>
      <c r="E30" s="47">
        <v>92</v>
      </c>
      <c r="F30" t="str">
        <f t="shared" si="0"/>
        <v>紋別</v>
      </c>
      <c r="G30" s="47">
        <v>95</v>
      </c>
      <c r="H30" t="s">
        <v>108</v>
      </c>
      <c r="J30" t="s">
        <v>821</v>
      </c>
      <c r="K30" t="s">
        <v>578</v>
      </c>
    </row>
    <row r="31" spans="1:11" x14ac:dyDescent="0.15">
      <c r="A31" t="s">
        <v>836</v>
      </c>
      <c r="B31" t="s">
        <v>388</v>
      </c>
      <c r="C31" s="47">
        <v>220</v>
      </c>
      <c r="D31" t="s">
        <v>127</v>
      </c>
      <c r="E31" s="47">
        <v>65</v>
      </c>
      <c r="F31" t="str">
        <f t="shared" si="0"/>
        <v>名寄</v>
      </c>
      <c r="G31" s="47">
        <v>96</v>
      </c>
      <c r="H31" t="s">
        <v>389</v>
      </c>
      <c r="J31" t="s">
        <v>822</v>
      </c>
      <c r="K31" t="s">
        <v>579</v>
      </c>
    </row>
    <row r="32" spans="1:11" x14ac:dyDescent="0.15">
      <c r="A32" t="s">
        <v>838</v>
      </c>
      <c r="B32" t="s">
        <v>390</v>
      </c>
      <c r="C32" s="47">
        <v>221</v>
      </c>
      <c r="D32" t="s">
        <v>128</v>
      </c>
      <c r="E32" s="47">
        <v>65</v>
      </c>
      <c r="F32" t="str">
        <f t="shared" si="0"/>
        <v>名寄</v>
      </c>
      <c r="J32" t="s">
        <v>823</v>
      </c>
      <c r="K32" t="s">
        <v>580</v>
      </c>
    </row>
    <row r="33" spans="1:11" x14ac:dyDescent="0.15">
      <c r="A33" t="s">
        <v>840</v>
      </c>
      <c r="B33" t="s">
        <v>391</v>
      </c>
      <c r="C33" s="47">
        <v>222</v>
      </c>
      <c r="D33" t="s">
        <v>129</v>
      </c>
      <c r="E33" s="47">
        <v>54</v>
      </c>
      <c r="F33" t="str">
        <f t="shared" si="0"/>
        <v>岩見沢</v>
      </c>
      <c r="J33" t="s">
        <v>824</v>
      </c>
      <c r="K33" t="s">
        <v>581</v>
      </c>
    </row>
    <row r="34" spans="1:11" x14ac:dyDescent="0.15">
      <c r="A34" t="s">
        <v>841</v>
      </c>
      <c r="B34" t="s">
        <v>392</v>
      </c>
      <c r="C34" s="47">
        <v>223</v>
      </c>
      <c r="D34" t="s">
        <v>132</v>
      </c>
      <c r="E34" s="47">
        <v>86</v>
      </c>
      <c r="F34" t="str">
        <f t="shared" si="0"/>
        <v>根室</v>
      </c>
      <c r="K34" t="s">
        <v>582</v>
      </c>
    </row>
    <row r="35" spans="1:11" x14ac:dyDescent="0.15">
      <c r="A35" t="s">
        <v>842</v>
      </c>
      <c r="B35" t="s">
        <v>393</v>
      </c>
      <c r="C35" s="47">
        <v>224</v>
      </c>
      <c r="D35" t="s">
        <v>134</v>
      </c>
      <c r="E35" s="47">
        <v>53</v>
      </c>
      <c r="F35" t="str">
        <f t="shared" si="0"/>
        <v>千歳</v>
      </c>
      <c r="J35" t="s">
        <v>825</v>
      </c>
      <c r="K35" t="s">
        <v>583</v>
      </c>
    </row>
    <row r="36" spans="1:11" x14ac:dyDescent="0.15">
      <c r="A36" t="s">
        <v>843</v>
      </c>
      <c r="B36" t="s">
        <v>394</v>
      </c>
      <c r="C36" s="47">
        <v>225</v>
      </c>
      <c r="D36" t="s">
        <v>135</v>
      </c>
      <c r="E36" s="47">
        <v>59</v>
      </c>
      <c r="F36" t="str">
        <f t="shared" si="0"/>
        <v>滝川</v>
      </c>
      <c r="J36" t="s">
        <v>826</v>
      </c>
      <c r="K36" t="s">
        <v>584</v>
      </c>
    </row>
    <row r="37" spans="1:11" x14ac:dyDescent="0.15">
      <c r="A37" t="s">
        <v>844</v>
      </c>
      <c r="B37" t="s">
        <v>395</v>
      </c>
      <c r="C37" s="47">
        <v>226</v>
      </c>
      <c r="D37" t="s">
        <v>136</v>
      </c>
      <c r="E37" s="47">
        <v>59</v>
      </c>
      <c r="F37" t="str">
        <f t="shared" si="0"/>
        <v>滝川</v>
      </c>
      <c r="J37" t="s">
        <v>827</v>
      </c>
      <c r="K37" t="s">
        <v>585</v>
      </c>
    </row>
    <row r="38" spans="1:11" x14ac:dyDescent="0.15">
      <c r="A38" t="s">
        <v>845</v>
      </c>
      <c r="B38" t="s">
        <v>396</v>
      </c>
      <c r="C38" s="47">
        <v>227</v>
      </c>
      <c r="D38" t="s">
        <v>137</v>
      </c>
      <c r="E38" s="47">
        <v>59</v>
      </c>
      <c r="F38" t="str">
        <f t="shared" si="0"/>
        <v>滝川</v>
      </c>
      <c r="J38" t="s">
        <v>828</v>
      </c>
      <c r="K38" t="s">
        <v>586</v>
      </c>
    </row>
    <row r="39" spans="1:11" x14ac:dyDescent="0.15">
      <c r="A39" t="s">
        <v>846</v>
      </c>
      <c r="B39" t="s">
        <v>397</v>
      </c>
      <c r="C39" s="47">
        <v>228</v>
      </c>
      <c r="D39" t="s">
        <v>140</v>
      </c>
      <c r="E39" s="47">
        <v>61</v>
      </c>
      <c r="F39" t="str">
        <f t="shared" si="0"/>
        <v>深川</v>
      </c>
      <c r="J39" t="s">
        <v>829</v>
      </c>
      <c r="K39" t="s">
        <v>587</v>
      </c>
    </row>
    <row r="40" spans="1:11" x14ac:dyDescent="0.15">
      <c r="A40" t="s">
        <v>847</v>
      </c>
      <c r="B40" t="s">
        <v>398</v>
      </c>
      <c r="C40" s="47">
        <v>229</v>
      </c>
      <c r="D40" t="s">
        <v>143</v>
      </c>
      <c r="E40" s="47">
        <v>63</v>
      </c>
      <c r="F40" t="str">
        <f t="shared" si="0"/>
        <v>富良野</v>
      </c>
      <c r="J40" t="s">
        <v>830</v>
      </c>
      <c r="K40" t="s">
        <v>588</v>
      </c>
    </row>
    <row r="41" spans="1:11" x14ac:dyDescent="0.15">
      <c r="A41" t="s">
        <v>848</v>
      </c>
      <c r="B41" t="s">
        <v>399</v>
      </c>
      <c r="C41" s="47">
        <v>230</v>
      </c>
      <c r="D41" t="s">
        <v>144</v>
      </c>
      <c r="E41" s="47">
        <v>75</v>
      </c>
      <c r="F41" t="str">
        <f t="shared" si="0"/>
        <v>室蘭</v>
      </c>
      <c r="J41" t="s">
        <v>831</v>
      </c>
      <c r="K41" t="s">
        <v>589</v>
      </c>
    </row>
    <row r="42" spans="1:11" x14ac:dyDescent="0.15">
      <c r="A42" t="s">
        <v>849</v>
      </c>
      <c r="B42" t="s">
        <v>400</v>
      </c>
      <c r="C42" s="47">
        <v>231</v>
      </c>
      <c r="D42" t="s">
        <v>145</v>
      </c>
      <c r="E42" s="47">
        <v>53</v>
      </c>
      <c r="F42" t="str">
        <f t="shared" si="0"/>
        <v>千歳</v>
      </c>
      <c r="J42" t="s">
        <v>832</v>
      </c>
      <c r="K42" t="s">
        <v>590</v>
      </c>
    </row>
    <row r="43" spans="1:11" x14ac:dyDescent="0.15">
      <c r="A43" t="s">
        <v>850</v>
      </c>
      <c r="B43" t="s">
        <v>401</v>
      </c>
      <c r="C43" s="47">
        <v>233</v>
      </c>
      <c r="D43" t="s">
        <v>146</v>
      </c>
      <c r="E43" s="47">
        <v>75</v>
      </c>
      <c r="F43" t="str">
        <f t="shared" si="0"/>
        <v>室蘭</v>
      </c>
      <c r="J43" t="s">
        <v>833</v>
      </c>
      <c r="K43" t="s">
        <v>591</v>
      </c>
    </row>
    <row r="44" spans="1:11" x14ac:dyDescent="0.15">
      <c r="A44" t="s">
        <v>852</v>
      </c>
      <c r="B44" t="s">
        <v>402</v>
      </c>
      <c r="C44" s="47">
        <v>234</v>
      </c>
      <c r="D44" t="s">
        <v>147</v>
      </c>
      <c r="E44" s="47">
        <v>53</v>
      </c>
      <c r="F44" t="str">
        <f t="shared" si="0"/>
        <v>千歳</v>
      </c>
      <c r="J44" t="s">
        <v>834</v>
      </c>
      <c r="K44" t="s">
        <v>592</v>
      </c>
    </row>
    <row r="45" spans="1:11" x14ac:dyDescent="0.15">
      <c r="A45" t="s">
        <v>853</v>
      </c>
      <c r="B45" t="s">
        <v>403</v>
      </c>
      <c r="C45" s="47">
        <v>235</v>
      </c>
      <c r="D45" t="s">
        <v>148</v>
      </c>
      <c r="E45" s="47">
        <v>51</v>
      </c>
      <c r="F45" t="str">
        <f t="shared" si="0"/>
        <v>江別</v>
      </c>
      <c r="J45" t="s">
        <v>835</v>
      </c>
      <c r="K45" t="s">
        <v>593</v>
      </c>
    </row>
    <row r="46" spans="1:11" x14ac:dyDescent="0.15">
      <c r="A46" t="s">
        <v>856</v>
      </c>
      <c r="B46" t="s">
        <v>404</v>
      </c>
      <c r="C46" s="47">
        <v>236</v>
      </c>
      <c r="D46" t="s">
        <v>151</v>
      </c>
      <c r="E46" s="47">
        <v>72</v>
      </c>
      <c r="F46" t="str">
        <f t="shared" si="0"/>
        <v>渡島</v>
      </c>
      <c r="J46" t="s">
        <v>836</v>
      </c>
      <c r="K46" t="s">
        <v>594</v>
      </c>
    </row>
    <row r="47" spans="1:11" x14ac:dyDescent="0.15">
      <c r="A47" t="s">
        <v>859</v>
      </c>
      <c r="B47" t="s">
        <v>405</v>
      </c>
      <c r="C47" s="47">
        <v>303</v>
      </c>
      <c r="D47" t="s">
        <v>152</v>
      </c>
      <c r="E47" s="47">
        <v>51</v>
      </c>
      <c r="F47" t="str">
        <f t="shared" si="0"/>
        <v>江別</v>
      </c>
      <c r="K47" t="s">
        <v>595</v>
      </c>
    </row>
    <row r="48" spans="1:11" x14ac:dyDescent="0.15">
      <c r="A48" t="s">
        <v>860</v>
      </c>
      <c r="B48" t="s">
        <v>406</v>
      </c>
      <c r="C48" s="47">
        <v>304</v>
      </c>
      <c r="D48" t="s">
        <v>153</v>
      </c>
      <c r="E48" s="47">
        <v>51</v>
      </c>
      <c r="F48" t="str">
        <f t="shared" si="0"/>
        <v>江別</v>
      </c>
      <c r="J48" t="s">
        <v>837</v>
      </c>
      <c r="K48" t="s">
        <v>596</v>
      </c>
    </row>
    <row r="49" spans="1:11" x14ac:dyDescent="0.15">
      <c r="A49" t="s">
        <v>861</v>
      </c>
      <c r="B49" t="s">
        <v>407</v>
      </c>
      <c r="C49" s="47">
        <v>331</v>
      </c>
      <c r="D49" t="s">
        <v>154</v>
      </c>
      <c r="E49" s="47">
        <v>72</v>
      </c>
      <c r="F49" t="str">
        <f t="shared" si="0"/>
        <v>渡島</v>
      </c>
      <c r="J49" t="s">
        <v>838</v>
      </c>
      <c r="K49" t="s">
        <v>597</v>
      </c>
    </row>
    <row r="50" spans="1:11" x14ac:dyDescent="0.15">
      <c r="A50" t="s">
        <v>862</v>
      </c>
      <c r="B50" t="s">
        <v>408</v>
      </c>
      <c r="C50" s="47">
        <v>332</v>
      </c>
      <c r="D50" t="s">
        <v>155</v>
      </c>
      <c r="E50" s="47">
        <v>72</v>
      </c>
      <c r="F50" t="str">
        <f t="shared" si="0"/>
        <v>渡島</v>
      </c>
      <c r="J50" t="s">
        <v>838</v>
      </c>
      <c r="K50" t="s">
        <v>598</v>
      </c>
    </row>
    <row r="51" spans="1:11" x14ac:dyDescent="0.15">
      <c r="A51" t="s">
        <v>863</v>
      </c>
      <c r="B51" t="s">
        <v>409</v>
      </c>
      <c r="C51" s="47">
        <v>333</v>
      </c>
      <c r="D51" t="s">
        <v>156</v>
      </c>
      <c r="E51" s="47">
        <v>72</v>
      </c>
      <c r="F51" t="str">
        <f t="shared" si="0"/>
        <v>渡島</v>
      </c>
      <c r="J51" t="s">
        <v>839</v>
      </c>
      <c r="K51" t="s">
        <v>599</v>
      </c>
    </row>
    <row r="52" spans="1:11" x14ac:dyDescent="0.15">
      <c r="A52" t="s">
        <v>864</v>
      </c>
      <c r="B52" t="s">
        <v>410</v>
      </c>
      <c r="C52" s="47">
        <v>334</v>
      </c>
      <c r="D52" t="s">
        <v>157</v>
      </c>
      <c r="E52" s="47">
        <v>72</v>
      </c>
      <c r="F52" t="str">
        <f t="shared" si="0"/>
        <v>渡島</v>
      </c>
      <c r="J52" t="s">
        <v>840</v>
      </c>
      <c r="K52" t="s">
        <v>600</v>
      </c>
    </row>
    <row r="53" spans="1:11" x14ac:dyDescent="0.15">
      <c r="A53" t="s">
        <v>865</v>
      </c>
      <c r="B53" t="s">
        <v>411</v>
      </c>
      <c r="C53" s="47">
        <v>337</v>
      </c>
      <c r="D53" t="s">
        <v>158</v>
      </c>
      <c r="E53" s="47">
        <v>72</v>
      </c>
      <c r="F53" t="str">
        <f t="shared" si="0"/>
        <v>渡島</v>
      </c>
      <c r="J53" t="s">
        <v>841</v>
      </c>
      <c r="K53" t="s">
        <v>601</v>
      </c>
    </row>
    <row r="54" spans="1:11" x14ac:dyDescent="0.15">
      <c r="A54" t="s">
        <v>866</v>
      </c>
      <c r="B54" t="s">
        <v>412</v>
      </c>
      <c r="C54" s="47">
        <v>343</v>
      </c>
      <c r="D54" t="s">
        <v>159</v>
      </c>
      <c r="E54" s="47">
        <v>72</v>
      </c>
      <c r="F54" t="str">
        <f t="shared" si="0"/>
        <v>渡島</v>
      </c>
      <c r="J54" t="s">
        <v>842</v>
      </c>
      <c r="K54" t="s">
        <v>602</v>
      </c>
    </row>
    <row r="55" spans="1:11" x14ac:dyDescent="0.15">
      <c r="A55" t="s">
        <v>867</v>
      </c>
      <c r="B55" t="s">
        <v>413</v>
      </c>
      <c r="C55" s="47">
        <v>345</v>
      </c>
      <c r="D55" t="s">
        <v>160</v>
      </c>
      <c r="E55" s="47">
        <v>72</v>
      </c>
      <c r="F55" t="str">
        <f t="shared" si="0"/>
        <v>渡島</v>
      </c>
      <c r="J55" t="s">
        <v>843</v>
      </c>
      <c r="K55" t="s">
        <v>603</v>
      </c>
    </row>
    <row r="56" spans="1:11" x14ac:dyDescent="0.15">
      <c r="A56" t="s">
        <v>869</v>
      </c>
      <c r="B56" t="s">
        <v>414</v>
      </c>
      <c r="C56" s="47">
        <v>346</v>
      </c>
      <c r="D56" t="s">
        <v>163</v>
      </c>
      <c r="E56" s="47">
        <v>73</v>
      </c>
      <c r="F56" t="str">
        <f t="shared" si="0"/>
        <v>八雲</v>
      </c>
      <c r="J56" t="s">
        <v>844</v>
      </c>
      <c r="K56" t="s">
        <v>604</v>
      </c>
    </row>
    <row r="57" spans="1:11" x14ac:dyDescent="0.15">
      <c r="A57" t="s">
        <v>871</v>
      </c>
      <c r="B57" t="s">
        <v>415</v>
      </c>
      <c r="C57" s="47">
        <v>347</v>
      </c>
      <c r="D57" t="s">
        <v>164</v>
      </c>
      <c r="E57" s="47">
        <v>73</v>
      </c>
      <c r="F57" t="str">
        <f t="shared" si="0"/>
        <v>八雲</v>
      </c>
      <c r="J57" t="s">
        <v>845</v>
      </c>
      <c r="K57" t="s">
        <v>605</v>
      </c>
    </row>
    <row r="58" spans="1:11" x14ac:dyDescent="0.15">
      <c r="A58" t="s">
        <v>872</v>
      </c>
      <c r="B58" t="s">
        <v>416</v>
      </c>
      <c r="C58" s="47">
        <v>361</v>
      </c>
      <c r="D58" t="s">
        <v>167</v>
      </c>
      <c r="E58" s="47">
        <v>69</v>
      </c>
      <c r="F58" t="str">
        <f t="shared" si="0"/>
        <v>江差</v>
      </c>
      <c r="J58" t="s">
        <v>846</v>
      </c>
      <c r="K58" t="s">
        <v>606</v>
      </c>
    </row>
    <row r="59" spans="1:11" x14ac:dyDescent="0.15">
      <c r="A59" t="s">
        <v>873</v>
      </c>
      <c r="B59" t="s">
        <v>417</v>
      </c>
      <c r="C59" s="47">
        <v>362</v>
      </c>
      <c r="D59" t="s">
        <v>168</v>
      </c>
      <c r="E59" s="47">
        <v>69</v>
      </c>
      <c r="F59" t="str">
        <f t="shared" si="0"/>
        <v>江差</v>
      </c>
      <c r="J59" t="s">
        <v>847</v>
      </c>
      <c r="K59" t="s">
        <v>607</v>
      </c>
    </row>
    <row r="60" spans="1:11" x14ac:dyDescent="0.15">
      <c r="A60" t="s">
        <v>874</v>
      </c>
      <c r="B60" t="s">
        <v>418</v>
      </c>
      <c r="C60" s="47">
        <v>363</v>
      </c>
      <c r="D60" t="s">
        <v>169</v>
      </c>
      <c r="E60" s="47">
        <v>69</v>
      </c>
      <c r="F60" t="str">
        <f t="shared" si="0"/>
        <v>江差</v>
      </c>
      <c r="J60" t="s">
        <v>848</v>
      </c>
      <c r="K60" t="s">
        <v>608</v>
      </c>
    </row>
    <row r="61" spans="1:11" x14ac:dyDescent="0.15">
      <c r="A61" t="s">
        <v>875</v>
      </c>
      <c r="B61" t="s">
        <v>419</v>
      </c>
      <c r="C61" s="47">
        <v>364</v>
      </c>
      <c r="D61" t="s">
        <v>170</v>
      </c>
      <c r="E61" s="47">
        <v>69</v>
      </c>
      <c r="F61" t="str">
        <f t="shared" si="0"/>
        <v>江差</v>
      </c>
      <c r="J61" t="s">
        <v>849</v>
      </c>
      <c r="K61" t="s">
        <v>609</v>
      </c>
    </row>
    <row r="62" spans="1:11" x14ac:dyDescent="0.15">
      <c r="A62" t="s">
        <v>876</v>
      </c>
      <c r="B62" t="s">
        <v>420</v>
      </c>
      <c r="C62" s="47">
        <v>367</v>
      </c>
      <c r="D62" t="s">
        <v>171</v>
      </c>
      <c r="E62" s="47">
        <v>69</v>
      </c>
      <c r="F62" t="str">
        <f t="shared" si="0"/>
        <v>江差</v>
      </c>
      <c r="J62" t="s">
        <v>850</v>
      </c>
      <c r="K62" t="s">
        <v>610</v>
      </c>
    </row>
    <row r="63" spans="1:11" x14ac:dyDescent="0.15">
      <c r="A63" t="s">
        <v>877</v>
      </c>
      <c r="B63" t="s">
        <v>421</v>
      </c>
      <c r="C63" s="47">
        <v>370</v>
      </c>
      <c r="D63" t="s">
        <v>172</v>
      </c>
      <c r="E63" s="47">
        <v>73</v>
      </c>
      <c r="F63" t="str">
        <f t="shared" si="0"/>
        <v>八雲</v>
      </c>
      <c r="J63" t="s">
        <v>850</v>
      </c>
      <c r="K63" t="s">
        <v>611</v>
      </c>
    </row>
    <row r="64" spans="1:11" x14ac:dyDescent="0.15">
      <c r="A64" t="s">
        <v>878</v>
      </c>
      <c r="B64" t="s">
        <v>422</v>
      </c>
      <c r="C64" s="47">
        <v>371</v>
      </c>
      <c r="D64" t="s">
        <v>173</v>
      </c>
      <c r="E64" s="47">
        <v>73</v>
      </c>
      <c r="F64" t="str">
        <f t="shared" si="0"/>
        <v>八雲</v>
      </c>
      <c r="J64" t="s">
        <v>851</v>
      </c>
      <c r="K64" t="s">
        <v>612</v>
      </c>
    </row>
    <row r="65" spans="1:11" x14ac:dyDescent="0.15">
      <c r="A65" t="s">
        <v>882</v>
      </c>
      <c r="B65" t="s">
        <v>423</v>
      </c>
      <c r="C65" s="47">
        <v>391</v>
      </c>
      <c r="D65" t="s">
        <v>175</v>
      </c>
      <c r="E65" s="47">
        <v>68</v>
      </c>
      <c r="F65" t="str">
        <f t="shared" si="0"/>
        <v>倶知安</v>
      </c>
      <c r="J65" t="s">
        <v>852</v>
      </c>
      <c r="K65" t="s">
        <v>613</v>
      </c>
    </row>
    <row r="66" spans="1:11" x14ac:dyDescent="0.15">
      <c r="A66" t="s">
        <v>883</v>
      </c>
      <c r="B66" t="s">
        <v>424</v>
      </c>
      <c r="C66" s="47">
        <v>392</v>
      </c>
      <c r="D66" t="s">
        <v>176</v>
      </c>
      <c r="E66" s="47">
        <v>68</v>
      </c>
      <c r="F66" t="str">
        <f t="shared" si="0"/>
        <v>倶知安</v>
      </c>
      <c r="J66" t="s">
        <v>853</v>
      </c>
      <c r="K66" t="s">
        <v>614</v>
      </c>
    </row>
    <row r="67" spans="1:11" x14ac:dyDescent="0.15">
      <c r="A67" t="s">
        <v>884</v>
      </c>
      <c r="B67" t="s">
        <v>425</v>
      </c>
      <c r="C67" s="47">
        <v>393</v>
      </c>
      <c r="D67" t="s">
        <v>177</v>
      </c>
      <c r="E67" s="47">
        <v>68</v>
      </c>
      <c r="F67" t="str">
        <f t="shared" ref="F67:F130" si="1">VLOOKUP(E67,$G$2:$H$31,2)</f>
        <v>倶知安</v>
      </c>
      <c r="J67" t="s">
        <v>853</v>
      </c>
      <c r="K67" t="s">
        <v>615</v>
      </c>
    </row>
    <row r="68" spans="1:11" x14ac:dyDescent="0.15">
      <c r="A68" t="s">
        <v>885</v>
      </c>
      <c r="B68" t="s">
        <v>426</v>
      </c>
      <c r="C68" s="47">
        <v>394</v>
      </c>
      <c r="D68" t="s">
        <v>178</v>
      </c>
      <c r="E68" s="47">
        <v>68</v>
      </c>
      <c r="F68" t="str">
        <f t="shared" si="1"/>
        <v>倶知安</v>
      </c>
      <c r="J68" t="s">
        <v>854</v>
      </c>
      <c r="K68" t="s">
        <v>616</v>
      </c>
    </row>
    <row r="69" spans="1:11" x14ac:dyDescent="0.15">
      <c r="A69" t="s">
        <v>886</v>
      </c>
      <c r="B69" t="s">
        <v>427</v>
      </c>
      <c r="C69" s="47">
        <v>395</v>
      </c>
      <c r="D69" t="s">
        <v>179</v>
      </c>
      <c r="E69" s="47">
        <v>68</v>
      </c>
      <c r="F69" t="str">
        <f t="shared" si="1"/>
        <v>倶知安</v>
      </c>
      <c r="J69" t="s">
        <v>855</v>
      </c>
      <c r="K69" t="s">
        <v>617</v>
      </c>
    </row>
    <row r="70" spans="1:11" x14ac:dyDescent="0.15">
      <c r="A70" t="s">
        <v>887</v>
      </c>
      <c r="B70" t="s">
        <v>428</v>
      </c>
      <c r="C70" s="47">
        <v>396</v>
      </c>
      <c r="D70" t="s">
        <v>180</v>
      </c>
      <c r="E70" s="47">
        <v>68</v>
      </c>
      <c r="F70" t="str">
        <f t="shared" si="1"/>
        <v>倶知安</v>
      </c>
      <c r="J70" t="s">
        <v>856</v>
      </c>
      <c r="K70" t="s">
        <v>618</v>
      </c>
    </row>
    <row r="71" spans="1:11" x14ac:dyDescent="0.15">
      <c r="A71" t="s">
        <v>888</v>
      </c>
      <c r="B71" t="s">
        <v>429</v>
      </c>
      <c r="C71" s="47">
        <v>397</v>
      </c>
      <c r="D71" t="s">
        <v>181</v>
      </c>
      <c r="E71" s="47">
        <v>68</v>
      </c>
      <c r="F71" t="str">
        <f t="shared" si="1"/>
        <v>倶知安</v>
      </c>
      <c r="J71" t="s">
        <v>857</v>
      </c>
      <c r="K71" t="s">
        <v>619</v>
      </c>
    </row>
    <row r="72" spans="1:11" x14ac:dyDescent="0.15">
      <c r="A72" t="s">
        <v>889</v>
      </c>
      <c r="B72" t="s">
        <v>430</v>
      </c>
      <c r="C72" s="47">
        <v>398</v>
      </c>
      <c r="D72" t="s">
        <v>182</v>
      </c>
      <c r="E72" s="47">
        <v>68</v>
      </c>
      <c r="F72" t="str">
        <f t="shared" si="1"/>
        <v>倶知安</v>
      </c>
      <c r="J72" t="s">
        <v>858</v>
      </c>
      <c r="K72" t="s">
        <v>620</v>
      </c>
    </row>
    <row r="73" spans="1:11" x14ac:dyDescent="0.15">
      <c r="A73" t="s">
        <v>890</v>
      </c>
      <c r="B73" t="s">
        <v>431</v>
      </c>
      <c r="C73" s="47">
        <v>399</v>
      </c>
      <c r="D73" t="s">
        <v>183</v>
      </c>
      <c r="E73" s="47">
        <v>68</v>
      </c>
      <c r="F73" t="str">
        <f t="shared" si="1"/>
        <v>倶知安</v>
      </c>
      <c r="J73" t="s">
        <v>859</v>
      </c>
      <c r="K73" t="s">
        <v>621</v>
      </c>
    </row>
    <row r="74" spans="1:11" x14ac:dyDescent="0.15">
      <c r="A74" t="s">
        <v>891</v>
      </c>
      <c r="B74" t="s">
        <v>432</v>
      </c>
      <c r="C74" s="47">
        <v>400</v>
      </c>
      <c r="D74" t="s">
        <v>184</v>
      </c>
      <c r="E74" s="47">
        <v>68</v>
      </c>
      <c r="F74" t="str">
        <f t="shared" si="1"/>
        <v>倶知安</v>
      </c>
      <c r="J74" t="s">
        <v>860</v>
      </c>
      <c r="K74" t="s">
        <v>622</v>
      </c>
    </row>
    <row r="75" spans="1:11" x14ac:dyDescent="0.15">
      <c r="A75" t="s">
        <v>892</v>
      </c>
      <c r="B75" t="s">
        <v>433</v>
      </c>
      <c r="C75" s="47">
        <v>401</v>
      </c>
      <c r="D75" t="s">
        <v>186</v>
      </c>
      <c r="E75" s="47">
        <v>67</v>
      </c>
      <c r="F75" t="str">
        <f t="shared" si="1"/>
        <v>岩内</v>
      </c>
      <c r="J75" t="s">
        <v>861</v>
      </c>
      <c r="K75" t="s">
        <v>623</v>
      </c>
    </row>
    <row r="76" spans="1:11" x14ac:dyDescent="0.15">
      <c r="A76" t="s">
        <v>893</v>
      </c>
      <c r="B76" t="s">
        <v>434</v>
      </c>
      <c r="C76" s="47">
        <v>402</v>
      </c>
      <c r="D76" t="s">
        <v>187</v>
      </c>
      <c r="E76" s="47">
        <v>67</v>
      </c>
      <c r="F76" t="str">
        <f t="shared" si="1"/>
        <v>岩内</v>
      </c>
      <c r="J76" t="s">
        <v>862</v>
      </c>
      <c r="K76" t="s">
        <v>624</v>
      </c>
    </row>
    <row r="77" spans="1:11" x14ac:dyDescent="0.15">
      <c r="A77" t="s">
        <v>894</v>
      </c>
      <c r="B77" t="s">
        <v>435</v>
      </c>
      <c r="C77" s="47">
        <v>403</v>
      </c>
      <c r="D77" t="s">
        <v>188</v>
      </c>
      <c r="E77" s="47">
        <v>67</v>
      </c>
      <c r="F77" t="str">
        <f t="shared" si="1"/>
        <v>岩内</v>
      </c>
      <c r="J77" t="s">
        <v>863</v>
      </c>
      <c r="K77" t="s">
        <v>625</v>
      </c>
    </row>
    <row r="78" spans="1:11" x14ac:dyDescent="0.15">
      <c r="A78" t="s">
        <v>895</v>
      </c>
      <c r="B78" t="s">
        <v>436</v>
      </c>
      <c r="C78" s="47">
        <v>404</v>
      </c>
      <c r="D78" t="s">
        <v>189</v>
      </c>
      <c r="E78" s="47">
        <v>67</v>
      </c>
      <c r="F78" t="str">
        <f t="shared" si="1"/>
        <v>岩内</v>
      </c>
      <c r="J78" t="s">
        <v>864</v>
      </c>
      <c r="K78" t="s">
        <v>626</v>
      </c>
    </row>
    <row r="79" spans="1:11" x14ac:dyDescent="0.15">
      <c r="A79" t="s">
        <v>896</v>
      </c>
      <c r="B79" t="s">
        <v>437</v>
      </c>
      <c r="C79" s="47">
        <v>405</v>
      </c>
      <c r="D79" t="s">
        <v>190</v>
      </c>
      <c r="E79" s="47">
        <v>68</v>
      </c>
      <c r="F79" t="str">
        <f t="shared" si="1"/>
        <v>倶知安</v>
      </c>
      <c r="J79" t="s">
        <v>865</v>
      </c>
      <c r="K79" t="s">
        <v>627</v>
      </c>
    </row>
    <row r="80" spans="1:11" x14ac:dyDescent="0.15">
      <c r="A80" t="s">
        <v>897</v>
      </c>
      <c r="B80" t="s">
        <v>438</v>
      </c>
      <c r="C80" s="47">
        <v>406</v>
      </c>
      <c r="D80" t="s">
        <v>191</v>
      </c>
      <c r="E80" s="47">
        <v>68</v>
      </c>
      <c r="F80" t="str">
        <f t="shared" si="1"/>
        <v>倶知安</v>
      </c>
      <c r="J80" t="s">
        <v>866</v>
      </c>
      <c r="K80" t="s">
        <v>628</v>
      </c>
    </row>
    <row r="81" spans="1:11" x14ac:dyDescent="0.15">
      <c r="A81" t="s">
        <v>898</v>
      </c>
      <c r="B81" t="s">
        <v>439</v>
      </c>
      <c r="C81" s="47">
        <v>407</v>
      </c>
      <c r="D81" t="s">
        <v>192</v>
      </c>
      <c r="E81" s="47">
        <v>68</v>
      </c>
      <c r="F81" t="str">
        <f t="shared" si="1"/>
        <v>倶知安</v>
      </c>
      <c r="J81" t="s">
        <v>867</v>
      </c>
      <c r="K81" t="s">
        <v>629</v>
      </c>
    </row>
    <row r="82" spans="1:11" x14ac:dyDescent="0.15">
      <c r="A82" t="s">
        <v>899</v>
      </c>
      <c r="B82" t="s">
        <v>440</v>
      </c>
      <c r="C82" s="47">
        <v>408</v>
      </c>
      <c r="D82" t="s">
        <v>193</v>
      </c>
      <c r="E82" s="47">
        <v>68</v>
      </c>
      <c r="F82" t="str">
        <f t="shared" si="1"/>
        <v>倶知安</v>
      </c>
      <c r="J82" t="s">
        <v>868</v>
      </c>
      <c r="K82" t="s">
        <v>630</v>
      </c>
    </row>
    <row r="83" spans="1:11" x14ac:dyDescent="0.15">
      <c r="A83" t="s">
        <v>900</v>
      </c>
      <c r="B83" t="s">
        <v>441</v>
      </c>
      <c r="C83" s="47">
        <v>409</v>
      </c>
      <c r="D83" t="s">
        <v>194</v>
      </c>
      <c r="E83" s="47">
        <v>68</v>
      </c>
      <c r="F83" t="str">
        <f t="shared" si="1"/>
        <v>倶知安</v>
      </c>
      <c r="J83" t="s">
        <v>867</v>
      </c>
      <c r="K83" t="s">
        <v>631</v>
      </c>
    </row>
    <row r="84" spans="1:11" x14ac:dyDescent="0.15">
      <c r="A84" t="s">
        <v>901</v>
      </c>
      <c r="B84" t="s">
        <v>442</v>
      </c>
      <c r="C84" s="47">
        <v>423</v>
      </c>
      <c r="D84" t="s">
        <v>196</v>
      </c>
      <c r="E84" s="47">
        <v>54</v>
      </c>
      <c r="F84" t="str">
        <f t="shared" si="1"/>
        <v>岩見沢</v>
      </c>
      <c r="J84" t="s">
        <v>869</v>
      </c>
      <c r="K84" t="s">
        <v>632</v>
      </c>
    </row>
    <row r="85" spans="1:11" x14ac:dyDescent="0.15">
      <c r="A85" t="s">
        <v>902</v>
      </c>
      <c r="B85" t="s">
        <v>443</v>
      </c>
      <c r="C85" s="47">
        <v>424</v>
      </c>
      <c r="D85" t="s">
        <v>197</v>
      </c>
      <c r="E85" s="47">
        <v>59</v>
      </c>
      <c r="F85" t="str">
        <f t="shared" si="1"/>
        <v>滝川</v>
      </c>
      <c r="K85" t="s">
        <v>633</v>
      </c>
    </row>
    <row r="86" spans="1:11" x14ac:dyDescent="0.15">
      <c r="A86" t="s">
        <v>903</v>
      </c>
      <c r="B86" t="s">
        <v>444</v>
      </c>
      <c r="C86" s="47">
        <v>425</v>
      </c>
      <c r="D86" t="s">
        <v>198</v>
      </c>
      <c r="E86" s="47">
        <v>59</v>
      </c>
      <c r="F86" t="str">
        <f t="shared" si="1"/>
        <v>滝川</v>
      </c>
      <c r="J86" t="s">
        <v>870</v>
      </c>
      <c r="K86" t="s">
        <v>634</v>
      </c>
    </row>
    <row r="87" spans="1:11" x14ac:dyDescent="0.15">
      <c r="A87" t="s">
        <v>904</v>
      </c>
      <c r="B87" t="s">
        <v>445</v>
      </c>
      <c r="C87" s="47">
        <v>427</v>
      </c>
      <c r="D87" t="s">
        <v>199</v>
      </c>
      <c r="E87" s="47">
        <v>54</v>
      </c>
      <c r="F87" t="str">
        <f t="shared" si="1"/>
        <v>岩見沢</v>
      </c>
      <c r="J87" t="s">
        <v>871</v>
      </c>
      <c r="K87" t="s">
        <v>635</v>
      </c>
    </row>
    <row r="88" spans="1:11" x14ac:dyDescent="0.15">
      <c r="A88" t="s">
        <v>905</v>
      </c>
      <c r="B88" t="s">
        <v>446</v>
      </c>
      <c r="C88" s="47">
        <v>428</v>
      </c>
      <c r="D88" t="s">
        <v>200</v>
      </c>
      <c r="E88" s="47">
        <v>54</v>
      </c>
      <c r="F88" t="str">
        <f t="shared" si="1"/>
        <v>岩見沢</v>
      </c>
      <c r="J88" t="s">
        <v>872</v>
      </c>
      <c r="K88" t="s">
        <v>636</v>
      </c>
    </row>
    <row r="89" spans="1:11" x14ac:dyDescent="0.15">
      <c r="A89" t="s">
        <v>906</v>
      </c>
      <c r="B89" t="s">
        <v>447</v>
      </c>
      <c r="C89" s="47">
        <v>429</v>
      </c>
      <c r="D89" t="s">
        <v>201</v>
      </c>
      <c r="E89" s="47">
        <v>54</v>
      </c>
      <c r="F89" t="str">
        <f t="shared" si="1"/>
        <v>岩見沢</v>
      </c>
      <c r="J89" t="s">
        <v>873</v>
      </c>
      <c r="K89" t="s">
        <v>637</v>
      </c>
    </row>
    <row r="90" spans="1:11" x14ac:dyDescent="0.15">
      <c r="A90" t="s">
        <v>907</v>
      </c>
      <c r="B90" t="s">
        <v>448</v>
      </c>
      <c r="C90" s="47">
        <v>430</v>
      </c>
      <c r="D90" t="s">
        <v>202</v>
      </c>
      <c r="E90" s="47">
        <v>54</v>
      </c>
      <c r="F90" t="str">
        <f t="shared" si="1"/>
        <v>岩見沢</v>
      </c>
      <c r="J90" t="s">
        <v>874</v>
      </c>
      <c r="K90" t="s">
        <v>638</v>
      </c>
    </row>
    <row r="91" spans="1:11" x14ac:dyDescent="0.15">
      <c r="A91" t="s">
        <v>908</v>
      </c>
      <c r="B91" t="s">
        <v>449</v>
      </c>
      <c r="C91" s="47">
        <v>431</v>
      </c>
      <c r="D91" t="s">
        <v>203</v>
      </c>
      <c r="E91" s="47">
        <v>59</v>
      </c>
      <c r="F91" t="str">
        <f t="shared" si="1"/>
        <v>滝川</v>
      </c>
      <c r="J91" t="s">
        <v>875</v>
      </c>
      <c r="K91" t="s">
        <v>639</v>
      </c>
    </row>
    <row r="92" spans="1:11" x14ac:dyDescent="0.15">
      <c r="A92" t="s">
        <v>909</v>
      </c>
      <c r="B92" t="s">
        <v>450</v>
      </c>
      <c r="C92" s="47">
        <v>432</v>
      </c>
      <c r="D92" t="s">
        <v>204</v>
      </c>
      <c r="E92" s="47">
        <v>59</v>
      </c>
      <c r="F92" t="str">
        <f t="shared" si="1"/>
        <v>滝川</v>
      </c>
      <c r="J92" t="s">
        <v>876</v>
      </c>
      <c r="K92" t="s">
        <v>640</v>
      </c>
    </row>
    <row r="93" spans="1:11" x14ac:dyDescent="0.15">
      <c r="A93" t="s">
        <v>910</v>
      </c>
      <c r="B93" t="s">
        <v>451</v>
      </c>
      <c r="C93" s="47">
        <v>433</v>
      </c>
      <c r="D93" t="s">
        <v>205</v>
      </c>
      <c r="E93" s="47">
        <v>61</v>
      </c>
      <c r="F93" t="str">
        <f t="shared" si="1"/>
        <v>深川</v>
      </c>
      <c r="J93" t="s">
        <v>877</v>
      </c>
      <c r="K93" t="s">
        <v>641</v>
      </c>
    </row>
    <row r="94" spans="1:11" x14ac:dyDescent="0.15">
      <c r="A94" t="s">
        <v>911</v>
      </c>
      <c r="B94" t="s">
        <v>452</v>
      </c>
      <c r="C94" s="47">
        <v>434</v>
      </c>
      <c r="D94" t="s">
        <v>206</v>
      </c>
      <c r="E94" s="47">
        <v>61</v>
      </c>
      <c r="F94" t="str">
        <f t="shared" si="1"/>
        <v>深川</v>
      </c>
      <c r="J94" t="s">
        <v>878</v>
      </c>
      <c r="K94" t="s">
        <v>642</v>
      </c>
    </row>
    <row r="95" spans="1:11" x14ac:dyDescent="0.15">
      <c r="A95" t="s">
        <v>912</v>
      </c>
      <c r="B95" t="s">
        <v>453</v>
      </c>
      <c r="C95" s="47">
        <v>436</v>
      </c>
      <c r="D95" t="s">
        <v>208</v>
      </c>
      <c r="E95" s="47">
        <v>59</v>
      </c>
      <c r="F95" t="str">
        <f t="shared" si="1"/>
        <v>滝川</v>
      </c>
      <c r="J95" t="s">
        <v>879</v>
      </c>
      <c r="K95" t="s">
        <v>643</v>
      </c>
    </row>
    <row r="96" spans="1:11" x14ac:dyDescent="0.15">
      <c r="A96" t="s">
        <v>913</v>
      </c>
      <c r="B96" t="s">
        <v>454</v>
      </c>
      <c r="C96" s="47">
        <v>437</v>
      </c>
      <c r="D96" t="s">
        <v>209</v>
      </c>
      <c r="E96" s="47">
        <v>61</v>
      </c>
      <c r="F96" t="str">
        <f t="shared" si="1"/>
        <v>深川</v>
      </c>
      <c r="J96" t="s">
        <v>880</v>
      </c>
      <c r="K96" t="s">
        <v>644</v>
      </c>
    </row>
    <row r="97" spans="1:11" x14ac:dyDescent="0.15">
      <c r="A97" t="s">
        <v>914</v>
      </c>
      <c r="B97" t="s">
        <v>455</v>
      </c>
      <c r="C97" s="47">
        <v>438</v>
      </c>
      <c r="D97" t="s">
        <v>210</v>
      </c>
      <c r="E97" s="47">
        <v>61</v>
      </c>
      <c r="F97" t="str">
        <f t="shared" si="1"/>
        <v>深川</v>
      </c>
      <c r="J97" t="s">
        <v>881</v>
      </c>
      <c r="K97" t="s">
        <v>645</v>
      </c>
    </row>
    <row r="98" spans="1:11" x14ac:dyDescent="0.15">
      <c r="A98" t="s">
        <v>915</v>
      </c>
      <c r="B98" t="s">
        <v>456</v>
      </c>
      <c r="C98" s="47">
        <v>452</v>
      </c>
      <c r="D98" t="s">
        <v>212</v>
      </c>
      <c r="E98" s="47">
        <v>96</v>
      </c>
      <c r="F98" t="str">
        <f t="shared" si="1"/>
        <v>上川</v>
      </c>
      <c r="J98" t="s">
        <v>882</v>
      </c>
      <c r="K98" t="s">
        <v>646</v>
      </c>
    </row>
    <row r="99" spans="1:11" x14ac:dyDescent="0.15">
      <c r="A99" t="s">
        <v>916</v>
      </c>
      <c r="B99" t="s">
        <v>457</v>
      </c>
      <c r="C99" s="47">
        <v>453</v>
      </c>
      <c r="D99" t="s">
        <v>213</v>
      </c>
      <c r="E99" s="47">
        <v>96</v>
      </c>
      <c r="F99" t="str">
        <f t="shared" si="1"/>
        <v>上川</v>
      </c>
      <c r="J99" t="s">
        <v>883</v>
      </c>
      <c r="K99" t="s">
        <v>647</v>
      </c>
    </row>
    <row r="100" spans="1:11" x14ac:dyDescent="0.15">
      <c r="A100" t="s">
        <v>917</v>
      </c>
      <c r="B100" t="s">
        <v>458</v>
      </c>
      <c r="C100" s="47">
        <v>454</v>
      </c>
      <c r="D100" t="s">
        <v>214</v>
      </c>
      <c r="E100" s="47">
        <v>96</v>
      </c>
      <c r="F100" t="str">
        <f t="shared" si="1"/>
        <v>上川</v>
      </c>
      <c r="J100" t="s">
        <v>884</v>
      </c>
      <c r="K100" t="s">
        <v>648</v>
      </c>
    </row>
    <row r="101" spans="1:11" x14ac:dyDescent="0.15">
      <c r="A101" t="s">
        <v>918</v>
      </c>
      <c r="B101" t="s">
        <v>459</v>
      </c>
      <c r="C101" s="47">
        <v>455</v>
      </c>
      <c r="D101" t="s">
        <v>215</v>
      </c>
      <c r="E101" s="47">
        <v>96</v>
      </c>
      <c r="F101" t="str">
        <f t="shared" si="1"/>
        <v>上川</v>
      </c>
      <c r="J101" t="s">
        <v>885</v>
      </c>
      <c r="K101" t="s">
        <v>649</v>
      </c>
    </row>
    <row r="102" spans="1:11" x14ac:dyDescent="0.15">
      <c r="A102" t="s">
        <v>919</v>
      </c>
      <c r="B102" t="s">
        <v>460</v>
      </c>
      <c r="C102" s="47">
        <v>456</v>
      </c>
      <c r="D102" t="s">
        <v>216</v>
      </c>
      <c r="E102" s="47">
        <v>96</v>
      </c>
      <c r="F102" t="str">
        <f t="shared" si="1"/>
        <v>上川</v>
      </c>
      <c r="J102" t="s">
        <v>886</v>
      </c>
      <c r="K102" t="s">
        <v>650</v>
      </c>
    </row>
    <row r="103" spans="1:11" x14ac:dyDescent="0.15">
      <c r="A103" t="s">
        <v>920</v>
      </c>
      <c r="B103" t="s">
        <v>461</v>
      </c>
      <c r="C103" s="47">
        <v>457</v>
      </c>
      <c r="D103" t="s">
        <v>217</v>
      </c>
      <c r="E103" s="47">
        <v>96</v>
      </c>
      <c r="F103" t="str">
        <f t="shared" si="1"/>
        <v>上川</v>
      </c>
      <c r="J103" t="s">
        <v>887</v>
      </c>
      <c r="K103" t="s">
        <v>651</v>
      </c>
    </row>
    <row r="104" spans="1:11" x14ac:dyDescent="0.15">
      <c r="A104" t="s">
        <v>921</v>
      </c>
      <c r="B104" t="s">
        <v>462</v>
      </c>
      <c r="C104" s="47">
        <v>458</v>
      </c>
      <c r="D104" t="s">
        <v>218</v>
      </c>
      <c r="E104" s="47">
        <v>96</v>
      </c>
      <c r="F104" t="str">
        <f t="shared" si="1"/>
        <v>上川</v>
      </c>
      <c r="J104" t="s">
        <v>888</v>
      </c>
      <c r="K104" t="s">
        <v>652</v>
      </c>
    </row>
    <row r="105" spans="1:11" x14ac:dyDescent="0.15">
      <c r="A105" t="s">
        <v>922</v>
      </c>
      <c r="B105" t="s">
        <v>463</v>
      </c>
      <c r="C105" s="47">
        <v>459</v>
      </c>
      <c r="D105" t="s">
        <v>219</v>
      </c>
      <c r="E105" s="47">
        <v>96</v>
      </c>
      <c r="F105" t="str">
        <f t="shared" si="1"/>
        <v>上川</v>
      </c>
      <c r="J105" t="s">
        <v>889</v>
      </c>
      <c r="K105" t="s">
        <v>653</v>
      </c>
    </row>
    <row r="106" spans="1:11" x14ac:dyDescent="0.15">
      <c r="A106" t="s">
        <v>923</v>
      </c>
      <c r="B106" t="s">
        <v>464</v>
      </c>
      <c r="C106" s="47">
        <v>460</v>
      </c>
      <c r="D106" t="s">
        <v>220</v>
      </c>
      <c r="E106" s="47">
        <v>63</v>
      </c>
      <c r="F106" t="str">
        <f t="shared" si="1"/>
        <v>富良野</v>
      </c>
      <c r="J106" t="s">
        <v>890</v>
      </c>
      <c r="K106" t="s">
        <v>654</v>
      </c>
    </row>
    <row r="107" spans="1:11" x14ac:dyDescent="0.15">
      <c r="A107" t="s">
        <v>924</v>
      </c>
      <c r="B107" t="s">
        <v>465</v>
      </c>
      <c r="C107" s="47">
        <v>461</v>
      </c>
      <c r="D107" t="s">
        <v>221</v>
      </c>
      <c r="E107" s="47">
        <v>63</v>
      </c>
      <c r="F107" t="str">
        <f t="shared" si="1"/>
        <v>富良野</v>
      </c>
      <c r="J107" t="s">
        <v>891</v>
      </c>
      <c r="K107" t="s">
        <v>655</v>
      </c>
    </row>
    <row r="108" spans="1:11" x14ac:dyDescent="0.15">
      <c r="A108" t="s">
        <v>925</v>
      </c>
      <c r="B108" t="s">
        <v>466</v>
      </c>
      <c r="C108" s="47">
        <v>462</v>
      </c>
      <c r="D108" t="s">
        <v>222</v>
      </c>
      <c r="E108" s="47">
        <v>63</v>
      </c>
      <c r="F108" t="str">
        <f t="shared" si="1"/>
        <v>富良野</v>
      </c>
      <c r="J108" t="s">
        <v>892</v>
      </c>
      <c r="K108" t="s">
        <v>656</v>
      </c>
    </row>
    <row r="109" spans="1:11" x14ac:dyDescent="0.15">
      <c r="A109" t="s">
        <v>926</v>
      </c>
      <c r="B109" t="s">
        <v>467</v>
      </c>
      <c r="C109" s="47">
        <v>463</v>
      </c>
      <c r="D109" t="s">
        <v>223</v>
      </c>
      <c r="E109" s="47">
        <v>63</v>
      </c>
      <c r="F109" t="str">
        <f t="shared" si="1"/>
        <v>富良野</v>
      </c>
      <c r="J109" t="s">
        <v>893</v>
      </c>
      <c r="K109" t="s">
        <v>657</v>
      </c>
    </row>
    <row r="110" spans="1:11" x14ac:dyDescent="0.15">
      <c r="A110" t="s">
        <v>927</v>
      </c>
      <c r="B110" t="s">
        <v>468</v>
      </c>
      <c r="C110" s="47">
        <v>464</v>
      </c>
      <c r="D110" t="s">
        <v>224</v>
      </c>
      <c r="E110" s="47">
        <v>65</v>
      </c>
      <c r="F110" t="str">
        <f t="shared" si="1"/>
        <v>名寄</v>
      </c>
      <c r="J110" t="s">
        <v>894</v>
      </c>
      <c r="K110" t="s">
        <v>658</v>
      </c>
    </row>
    <row r="111" spans="1:11" x14ac:dyDescent="0.15">
      <c r="A111" t="s">
        <v>928</v>
      </c>
      <c r="B111" t="s">
        <v>469</v>
      </c>
      <c r="C111" s="47">
        <v>465</v>
      </c>
      <c r="D111" t="s">
        <v>225</v>
      </c>
      <c r="E111" s="47">
        <v>65</v>
      </c>
      <c r="F111" t="str">
        <f t="shared" si="1"/>
        <v>名寄</v>
      </c>
      <c r="J111" t="s">
        <v>895</v>
      </c>
      <c r="K111" t="s">
        <v>659</v>
      </c>
    </row>
    <row r="112" spans="1:11" x14ac:dyDescent="0.15">
      <c r="A112" t="s">
        <v>929</v>
      </c>
      <c r="B112" t="s">
        <v>470</v>
      </c>
      <c r="C112" s="47">
        <v>468</v>
      </c>
      <c r="D112" t="s">
        <v>226</v>
      </c>
      <c r="E112" s="47">
        <v>65</v>
      </c>
      <c r="F112" t="str">
        <f t="shared" si="1"/>
        <v>名寄</v>
      </c>
      <c r="J112" t="s">
        <v>896</v>
      </c>
      <c r="K112" t="s">
        <v>660</v>
      </c>
    </row>
    <row r="113" spans="1:11" x14ac:dyDescent="0.15">
      <c r="A113" t="s">
        <v>930</v>
      </c>
      <c r="B113" t="s">
        <v>471</v>
      </c>
      <c r="C113" s="47">
        <v>469</v>
      </c>
      <c r="D113" t="s">
        <v>227</v>
      </c>
      <c r="E113" s="47">
        <v>65</v>
      </c>
      <c r="F113" t="str">
        <f t="shared" si="1"/>
        <v>名寄</v>
      </c>
      <c r="J113" t="s">
        <v>897</v>
      </c>
      <c r="K113" t="s">
        <v>661</v>
      </c>
    </row>
    <row r="114" spans="1:11" x14ac:dyDescent="0.15">
      <c r="A114" t="s">
        <v>931</v>
      </c>
      <c r="B114" t="s">
        <v>472</v>
      </c>
      <c r="C114" s="47">
        <v>470</v>
      </c>
      <c r="D114" t="s">
        <v>228</v>
      </c>
      <c r="E114" s="47">
        <v>65</v>
      </c>
      <c r="F114" t="str">
        <f t="shared" si="1"/>
        <v>名寄</v>
      </c>
      <c r="J114" t="s">
        <v>898</v>
      </c>
      <c r="K114" t="s">
        <v>662</v>
      </c>
    </row>
    <row r="115" spans="1:11" x14ac:dyDescent="0.15">
      <c r="A115" t="s">
        <v>932</v>
      </c>
      <c r="B115" t="s">
        <v>473</v>
      </c>
      <c r="C115" s="47">
        <v>471</v>
      </c>
      <c r="D115" t="s">
        <v>229</v>
      </c>
      <c r="E115" s="47">
        <v>65</v>
      </c>
      <c r="F115" t="str">
        <f t="shared" si="1"/>
        <v>名寄</v>
      </c>
      <c r="J115" t="s">
        <v>899</v>
      </c>
      <c r="K115" t="s">
        <v>663</v>
      </c>
    </row>
    <row r="116" spans="1:11" x14ac:dyDescent="0.15">
      <c r="A116" t="s">
        <v>1025</v>
      </c>
      <c r="B116" t="s">
        <v>474</v>
      </c>
      <c r="C116" s="47">
        <v>472</v>
      </c>
      <c r="D116" t="s">
        <v>230</v>
      </c>
      <c r="E116" s="47">
        <v>96</v>
      </c>
      <c r="F116" t="str">
        <f t="shared" si="1"/>
        <v>上川</v>
      </c>
      <c r="J116" t="s">
        <v>900</v>
      </c>
      <c r="K116" t="s">
        <v>664</v>
      </c>
    </row>
    <row r="117" spans="1:11" x14ac:dyDescent="0.15">
      <c r="A117" t="s">
        <v>934</v>
      </c>
      <c r="B117" t="s">
        <v>475</v>
      </c>
      <c r="C117" s="47">
        <v>481</v>
      </c>
      <c r="D117" t="s">
        <v>231</v>
      </c>
      <c r="E117" s="47">
        <v>95</v>
      </c>
      <c r="F117" t="str">
        <f t="shared" si="1"/>
        <v>留萌</v>
      </c>
      <c r="J117" t="s">
        <v>901</v>
      </c>
      <c r="K117" t="s">
        <v>665</v>
      </c>
    </row>
    <row r="118" spans="1:11" x14ac:dyDescent="0.15">
      <c r="A118" t="s">
        <v>935</v>
      </c>
      <c r="B118" t="s">
        <v>476</v>
      </c>
      <c r="C118" s="47">
        <v>482</v>
      </c>
      <c r="D118" t="s">
        <v>232</v>
      </c>
      <c r="E118" s="47">
        <v>95</v>
      </c>
      <c r="F118" t="str">
        <f t="shared" si="1"/>
        <v>留萌</v>
      </c>
      <c r="J118" t="s">
        <v>902</v>
      </c>
      <c r="K118" t="s">
        <v>666</v>
      </c>
    </row>
    <row r="119" spans="1:11" x14ac:dyDescent="0.15">
      <c r="A119" t="s">
        <v>936</v>
      </c>
      <c r="B119" t="s">
        <v>477</v>
      </c>
      <c r="C119" s="47">
        <v>483</v>
      </c>
      <c r="D119" t="s">
        <v>233</v>
      </c>
      <c r="E119" s="47">
        <v>95</v>
      </c>
      <c r="F119" t="str">
        <f t="shared" si="1"/>
        <v>留萌</v>
      </c>
      <c r="J119" t="s">
        <v>903</v>
      </c>
      <c r="K119" t="s">
        <v>667</v>
      </c>
    </row>
    <row r="120" spans="1:11" x14ac:dyDescent="0.15">
      <c r="A120" t="s">
        <v>937</v>
      </c>
      <c r="B120" t="s">
        <v>478</v>
      </c>
      <c r="C120" s="47">
        <v>484</v>
      </c>
      <c r="D120" t="s">
        <v>234</v>
      </c>
      <c r="E120" s="47">
        <v>95</v>
      </c>
      <c r="F120" t="str">
        <f t="shared" si="1"/>
        <v>留萌</v>
      </c>
      <c r="J120" t="s">
        <v>904</v>
      </c>
      <c r="K120" t="s">
        <v>668</v>
      </c>
    </row>
    <row r="121" spans="1:11" x14ac:dyDescent="0.15">
      <c r="A121" t="s">
        <v>938</v>
      </c>
      <c r="B121" t="s">
        <v>479</v>
      </c>
      <c r="C121" s="47">
        <v>485</v>
      </c>
      <c r="D121" t="s">
        <v>235</v>
      </c>
      <c r="E121" s="47">
        <v>95</v>
      </c>
      <c r="F121" t="str">
        <f t="shared" si="1"/>
        <v>留萌</v>
      </c>
      <c r="J121" t="s">
        <v>905</v>
      </c>
      <c r="K121" t="s">
        <v>669</v>
      </c>
    </row>
    <row r="122" spans="1:11" x14ac:dyDescent="0.15">
      <c r="A122" t="s">
        <v>939</v>
      </c>
      <c r="B122" t="s">
        <v>480</v>
      </c>
      <c r="C122" s="47">
        <v>486</v>
      </c>
      <c r="D122" t="s">
        <v>236</v>
      </c>
      <c r="E122" s="47">
        <v>95</v>
      </c>
      <c r="F122" t="str">
        <f t="shared" si="1"/>
        <v>留萌</v>
      </c>
      <c r="J122" t="s">
        <v>906</v>
      </c>
      <c r="K122" t="s">
        <v>670</v>
      </c>
    </row>
    <row r="123" spans="1:11" x14ac:dyDescent="0.15">
      <c r="A123" t="s">
        <v>940</v>
      </c>
      <c r="B123" t="s">
        <v>481</v>
      </c>
      <c r="C123" s="47">
        <v>487</v>
      </c>
      <c r="D123" t="s">
        <v>237</v>
      </c>
      <c r="E123" s="47">
        <v>95</v>
      </c>
      <c r="F123" t="str">
        <f t="shared" si="1"/>
        <v>留萌</v>
      </c>
      <c r="J123" t="s">
        <v>907</v>
      </c>
      <c r="K123" t="s">
        <v>671</v>
      </c>
    </row>
    <row r="124" spans="1:11" x14ac:dyDescent="0.15">
      <c r="A124" t="s">
        <v>941</v>
      </c>
      <c r="B124" t="s">
        <v>482</v>
      </c>
      <c r="C124" s="47">
        <v>511</v>
      </c>
      <c r="D124" t="s">
        <v>238</v>
      </c>
      <c r="E124" s="47">
        <v>93</v>
      </c>
      <c r="F124" t="str">
        <f t="shared" si="1"/>
        <v>稚内</v>
      </c>
      <c r="J124" t="s">
        <v>908</v>
      </c>
      <c r="K124" t="s">
        <v>672</v>
      </c>
    </row>
    <row r="125" spans="1:11" x14ac:dyDescent="0.15">
      <c r="A125" t="s">
        <v>942</v>
      </c>
      <c r="B125" t="s">
        <v>483</v>
      </c>
      <c r="C125" s="47">
        <v>512</v>
      </c>
      <c r="D125" t="s">
        <v>239</v>
      </c>
      <c r="E125" s="47">
        <v>93</v>
      </c>
      <c r="F125" t="str">
        <f t="shared" si="1"/>
        <v>稚内</v>
      </c>
      <c r="J125" t="s">
        <v>909</v>
      </c>
      <c r="K125" t="s">
        <v>673</v>
      </c>
    </row>
    <row r="126" spans="1:11" x14ac:dyDescent="0.15">
      <c r="A126" t="s">
        <v>943</v>
      </c>
      <c r="B126" t="s">
        <v>484</v>
      </c>
      <c r="C126" s="47">
        <v>513</v>
      </c>
      <c r="D126" t="s">
        <v>240</v>
      </c>
      <c r="E126" s="47">
        <v>93</v>
      </c>
      <c r="F126" t="str">
        <f t="shared" si="1"/>
        <v>稚内</v>
      </c>
      <c r="J126" t="s">
        <v>910</v>
      </c>
      <c r="K126" t="s">
        <v>674</v>
      </c>
    </row>
    <row r="127" spans="1:11" x14ac:dyDescent="0.15">
      <c r="A127" t="s">
        <v>944</v>
      </c>
      <c r="B127" t="s">
        <v>485</v>
      </c>
      <c r="C127" s="47">
        <v>514</v>
      </c>
      <c r="D127" t="s">
        <v>241</v>
      </c>
      <c r="E127" s="47">
        <v>93</v>
      </c>
      <c r="F127" t="str">
        <f t="shared" si="1"/>
        <v>稚内</v>
      </c>
      <c r="J127" t="s">
        <v>911</v>
      </c>
      <c r="K127" t="s">
        <v>675</v>
      </c>
    </row>
    <row r="128" spans="1:11" x14ac:dyDescent="0.15">
      <c r="A128" t="s">
        <v>946</v>
      </c>
      <c r="B128" t="s">
        <v>486</v>
      </c>
      <c r="C128" s="47">
        <v>516</v>
      </c>
      <c r="D128" t="s">
        <v>242</v>
      </c>
      <c r="E128" s="47">
        <v>93</v>
      </c>
      <c r="F128" t="str">
        <f t="shared" si="1"/>
        <v>稚内</v>
      </c>
      <c r="J128" t="s">
        <v>912</v>
      </c>
      <c r="K128" t="s">
        <v>676</v>
      </c>
    </row>
    <row r="129" spans="1:11" x14ac:dyDescent="0.15">
      <c r="A129" t="s">
        <v>947</v>
      </c>
      <c r="B129" t="s">
        <v>487</v>
      </c>
      <c r="C129" s="47">
        <v>517</v>
      </c>
      <c r="D129" t="s">
        <v>243</v>
      </c>
      <c r="E129" s="47">
        <v>93</v>
      </c>
      <c r="F129" t="str">
        <f t="shared" si="1"/>
        <v>稚内</v>
      </c>
      <c r="J129" t="s">
        <v>913</v>
      </c>
      <c r="K129" t="s">
        <v>677</v>
      </c>
    </row>
    <row r="130" spans="1:11" x14ac:dyDescent="0.15">
      <c r="A130" t="s">
        <v>948</v>
      </c>
      <c r="B130" t="s">
        <v>488</v>
      </c>
      <c r="C130" s="47">
        <v>518</v>
      </c>
      <c r="D130" t="s">
        <v>244</v>
      </c>
      <c r="E130" s="47">
        <v>93</v>
      </c>
      <c r="F130" t="str">
        <f t="shared" si="1"/>
        <v>稚内</v>
      </c>
      <c r="J130" t="s">
        <v>914</v>
      </c>
      <c r="K130" t="s">
        <v>678</v>
      </c>
    </row>
    <row r="131" spans="1:11" x14ac:dyDescent="0.15">
      <c r="A131" t="s">
        <v>949</v>
      </c>
      <c r="B131" t="s">
        <v>489</v>
      </c>
      <c r="C131" s="47">
        <v>519</v>
      </c>
      <c r="D131" t="s">
        <v>245</v>
      </c>
      <c r="E131" s="47">
        <v>93</v>
      </c>
      <c r="F131" t="str">
        <f t="shared" ref="F131:F190" si="2">VLOOKUP(E131,$G$2:$H$31,2)</f>
        <v>稚内</v>
      </c>
      <c r="J131" t="s">
        <v>915</v>
      </c>
      <c r="K131" t="s">
        <v>679</v>
      </c>
    </row>
    <row r="132" spans="1:11" x14ac:dyDescent="0.15">
      <c r="A132" t="s">
        <v>1026</v>
      </c>
      <c r="B132" t="s">
        <v>490</v>
      </c>
      <c r="C132" s="47">
        <v>520</v>
      </c>
      <c r="D132" t="s">
        <v>246</v>
      </c>
      <c r="E132" s="47">
        <v>93</v>
      </c>
      <c r="F132" t="str">
        <f t="shared" si="2"/>
        <v>稚内</v>
      </c>
      <c r="J132" t="s">
        <v>916</v>
      </c>
      <c r="K132" t="s">
        <v>680</v>
      </c>
    </row>
    <row r="133" spans="1:11" x14ac:dyDescent="0.15">
      <c r="A133" t="s">
        <v>951</v>
      </c>
      <c r="B133" t="s">
        <v>491</v>
      </c>
      <c r="C133" s="47">
        <v>543</v>
      </c>
      <c r="D133" t="s">
        <v>247</v>
      </c>
      <c r="E133" s="47">
        <v>90</v>
      </c>
      <c r="F133" t="str">
        <f t="shared" si="2"/>
        <v>北見</v>
      </c>
      <c r="J133" t="s">
        <v>917</v>
      </c>
      <c r="K133" t="s">
        <v>681</v>
      </c>
    </row>
    <row r="134" spans="1:11" x14ac:dyDescent="0.15">
      <c r="A134" t="s">
        <v>952</v>
      </c>
      <c r="B134" t="s">
        <v>492</v>
      </c>
      <c r="C134" s="47">
        <v>544</v>
      </c>
      <c r="D134" t="s">
        <v>248</v>
      </c>
      <c r="E134" s="47">
        <v>90</v>
      </c>
      <c r="F134" t="str">
        <f t="shared" si="2"/>
        <v>北見</v>
      </c>
      <c r="J134" t="s">
        <v>918</v>
      </c>
      <c r="K134" t="s">
        <v>682</v>
      </c>
    </row>
    <row r="135" spans="1:11" x14ac:dyDescent="0.15">
      <c r="A135" t="s">
        <v>953</v>
      </c>
      <c r="B135" t="s">
        <v>493</v>
      </c>
      <c r="C135" s="47">
        <v>545</v>
      </c>
      <c r="D135" t="s">
        <v>249</v>
      </c>
      <c r="E135" s="47">
        <v>88</v>
      </c>
      <c r="F135" t="str">
        <f t="shared" si="2"/>
        <v>網走</v>
      </c>
      <c r="J135" t="s">
        <v>919</v>
      </c>
      <c r="K135" t="s">
        <v>683</v>
      </c>
    </row>
    <row r="136" spans="1:11" x14ac:dyDescent="0.15">
      <c r="A136" t="s">
        <v>954</v>
      </c>
      <c r="B136" t="s">
        <v>494</v>
      </c>
      <c r="C136" s="47">
        <v>546</v>
      </c>
      <c r="D136" t="s">
        <v>250</v>
      </c>
      <c r="E136" s="47">
        <v>88</v>
      </c>
      <c r="F136" t="str">
        <f t="shared" si="2"/>
        <v>網走</v>
      </c>
      <c r="J136" t="s">
        <v>920</v>
      </c>
      <c r="K136" t="s">
        <v>684</v>
      </c>
    </row>
    <row r="137" spans="1:11" x14ac:dyDescent="0.15">
      <c r="A137" t="s">
        <v>955</v>
      </c>
      <c r="B137" t="s">
        <v>495</v>
      </c>
      <c r="C137" s="47">
        <v>547</v>
      </c>
      <c r="D137" t="s">
        <v>251</v>
      </c>
      <c r="E137" s="47">
        <v>88</v>
      </c>
      <c r="F137" t="str">
        <f t="shared" si="2"/>
        <v>網走</v>
      </c>
      <c r="J137" t="s">
        <v>921</v>
      </c>
      <c r="K137" t="s">
        <v>685</v>
      </c>
    </row>
    <row r="138" spans="1:11" x14ac:dyDescent="0.15">
      <c r="A138" t="s">
        <v>956</v>
      </c>
      <c r="B138" t="s">
        <v>496</v>
      </c>
      <c r="C138" s="47">
        <v>549</v>
      </c>
      <c r="D138" t="s">
        <v>252</v>
      </c>
      <c r="E138" s="47">
        <v>90</v>
      </c>
      <c r="F138" t="str">
        <f t="shared" si="2"/>
        <v>北見</v>
      </c>
      <c r="J138" t="s">
        <v>922</v>
      </c>
      <c r="K138" t="s">
        <v>686</v>
      </c>
    </row>
    <row r="139" spans="1:11" x14ac:dyDescent="0.15">
      <c r="A139" t="s">
        <v>957</v>
      </c>
      <c r="B139" t="s">
        <v>497</v>
      </c>
      <c r="C139" s="47">
        <v>550</v>
      </c>
      <c r="D139" t="s">
        <v>253</v>
      </c>
      <c r="E139" s="47">
        <v>90</v>
      </c>
      <c r="F139" t="str">
        <f t="shared" si="2"/>
        <v>北見</v>
      </c>
      <c r="J139" t="s">
        <v>923</v>
      </c>
      <c r="K139" t="s">
        <v>687</v>
      </c>
    </row>
    <row r="140" spans="1:11" x14ac:dyDescent="0.15">
      <c r="A140" t="s">
        <v>958</v>
      </c>
      <c r="B140" t="s">
        <v>498</v>
      </c>
      <c r="C140" s="47">
        <v>552</v>
      </c>
      <c r="D140" t="s">
        <v>254</v>
      </c>
      <c r="E140" s="47">
        <v>92</v>
      </c>
      <c r="F140" t="str">
        <f t="shared" si="2"/>
        <v>紋別</v>
      </c>
      <c r="J140" t="s">
        <v>924</v>
      </c>
      <c r="K140" t="s">
        <v>688</v>
      </c>
    </row>
    <row r="141" spans="1:11" x14ac:dyDescent="0.15">
      <c r="A141" t="s">
        <v>959</v>
      </c>
      <c r="B141" t="s">
        <v>499</v>
      </c>
      <c r="C141" s="47">
        <v>555</v>
      </c>
      <c r="D141" t="s">
        <v>255</v>
      </c>
      <c r="E141" s="47">
        <v>92</v>
      </c>
      <c r="F141" t="str">
        <f t="shared" si="2"/>
        <v>紋別</v>
      </c>
      <c r="J141" t="s">
        <v>925</v>
      </c>
      <c r="K141" t="s">
        <v>689</v>
      </c>
    </row>
    <row r="142" spans="1:11" x14ac:dyDescent="0.15">
      <c r="A142" t="s">
        <v>963</v>
      </c>
      <c r="B142" t="s">
        <v>500</v>
      </c>
      <c r="C142" s="47">
        <v>559</v>
      </c>
      <c r="D142" t="s">
        <v>256</v>
      </c>
      <c r="E142" s="47">
        <v>92</v>
      </c>
      <c r="F142" t="str">
        <f t="shared" si="2"/>
        <v>紋別</v>
      </c>
      <c r="J142" t="s">
        <v>926</v>
      </c>
      <c r="K142" t="s">
        <v>690</v>
      </c>
    </row>
    <row r="143" spans="1:11" x14ac:dyDescent="0.15">
      <c r="A143" t="s">
        <v>965</v>
      </c>
      <c r="B143" t="s">
        <v>501</v>
      </c>
      <c r="C143" s="47">
        <v>560</v>
      </c>
      <c r="D143" t="s">
        <v>257</v>
      </c>
      <c r="E143" s="47">
        <v>92</v>
      </c>
      <c r="F143" t="str">
        <f t="shared" si="2"/>
        <v>紋別</v>
      </c>
      <c r="J143" t="s">
        <v>927</v>
      </c>
      <c r="K143" t="s">
        <v>691</v>
      </c>
    </row>
    <row r="144" spans="1:11" x14ac:dyDescent="0.15">
      <c r="A144" t="s">
        <v>966</v>
      </c>
      <c r="B144" t="s">
        <v>502</v>
      </c>
      <c r="C144" s="47">
        <v>561</v>
      </c>
      <c r="D144" t="s">
        <v>258</v>
      </c>
      <c r="E144" s="47">
        <v>92</v>
      </c>
      <c r="F144" t="str">
        <f t="shared" si="2"/>
        <v>紋別</v>
      </c>
      <c r="J144" t="s">
        <v>928</v>
      </c>
      <c r="K144" t="s">
        <v>692</v>
      </c>
    </row>
    <row r="145" spans="1:11" x14ac:dyDescent="0.15">
      <c r="A145" t="s">
        <v>967</v>
      </c>
      <c r="B145" t="s">
        <v>503</v>
      </c>
      <c r="C145" s="47">
        <v>562</v>
      </c>
      <c r="D145" t="s">
        <v>259</v>
      </c>
      <c r="E145" s="47">
        <v>92</v>
      </c>
      <c r="F145" t="str">
        <f t="shared" si="2"/>
        <v>紋別</v>
      </c>
      <c r="J145" t="s">
        <v>929</v>
      </c>
      <c r="K145" t="s">
        <v>693</v>
      </c>
    </row>
    <row r="146" spans="1:11" x14ac:dyDescent="0.15">
      <c r="A146" t="s">
        <v>968</v>
      </c>
      <c r="B146" t="s">
        <v>504</v>
      </c>
      <c r="C146" s="47">
        <v>563</v>
      </c>
      <c r="D146" t="s">
        <v>260</v>
      </c>
      <c r="E146" s="47">
        <v>92</v>
      </c>
      <c r="F146" t="str">
        <f t="shared" si="2"/>
        <v>紋別</v>
      </c>
      <c r="J146" t="s">
        <v>930</v>
      </c>
      <c r="K146" t="s">
        <v>694</v>
      </c>
    </row>
    <row r="147" spans="1:11" x14ac:dyDescent="0.15">
      <c r="A147" t="s">
        <v>969</v>
      </c>
      <c r="B147" t="s">
        <v>505</v>
      </c>
      <c r="C147" s="47">
        <v>564</v>
      </c>
      <c r="D147" t="s">
        <v>261</v>
      </c>
      <c r="E147" s="47">
        <v>88</v>
      </c>
      <c r="F147" t="str">
        <f t="shared" si="2"/>
        <v>網走</v>
      </c>
      <c r="J147" t="s">
        <v>931</v>
      </c>
      <c r="K147" t="s">
        <v>695</v>
      </c>
    </row>
    <row r="148" spans="1:11" x14ac:dyDescent="0.15">
      <c r="A148" t="s">
        <v>972</v>
      </c>
      <c r="B148" t="s">
        <v>506</v>
      </c>
      <c r="C148" s="47">
        <v>571</v>
      </c>
      <c r="D148" t="s">
        <v>262</v>
      </c>
      <c r="E148" s="47">
        <v>75</v>
      </c>
      <c r="F148" t="str">
        <f t="shared" si="2"/>
        <v>室蘭</v>
      </c>
      <c r="J148" t="s">
        <v>932</v>
      </c>
      <c r="K148" t="s">
        <v>696</v>
      </c>
    </row>
    <row r="149" spans="1:11" x14ac:dyDescent="0.15">
      <c r="A149" t="s">
        <v>973</v>
      </c>
      <c r="B149" t="s">
        <v>507</v>
      </c>
      <c r="C149" s="47">
        <v>575</v>
      </c>
      <c r="D149" t="s">
        <v>263</v>
      </c>
      <c r="E149" s="47">
        <v>75</v>
      </c>
      <c r="F149" t="str">
        <f t="shared" si="2"/>
        <v>室蘭</v>
      </c>
      <c r="J149" t="s">
        <v>1025</v>
      </c>
      <c r="K149" t="s">
        <v>697</v>
      </c>
    </row>
    <row r="150" spans="1:11" x14ac:dyDescent="0.15">
      <c r="A150" t="s">
        <v>974</v>
      </c>
      <c r="B150" t="s">
        <v>508</v>
      </c>
      <c r="C150" s="47">
        <v>578</v>
      </c>
      <c r="D150" t="s">
        <v>264</v>
      </c>
      <c r="E150" s="47">
        <v>76</v>
      </c>
      <c r="F150" t="str">
        <f t="shared" si="2"/>
        <v>苫小牧</v>
      </c>
      <c r="J150" t="s">
        <v>933</v>
      </c>
      <c r="K150" t="s">
        <v>698</v>
      </c>
    </row>
    <row r="151" spans="1:11" x14ac:dyDescent="0.15">
      <c r="A151" t="s">
        <v>975</v>
      </c>
      <c r="B151" t="s">
        <v>509</v>
      </c>
      <c r="C151" s="47">
        <v>581</v>
      </c>
      <c r="D151" t="s">
        <v>265</v>
      </c>
      <c r="E151" s="47">
        <v>76</v>
      </c>
      <c r="F151" t="str">
        <f t="shared" si="2"/>
        <v>苫小牧</v>
      </c>
      <c r="J151" t="s">
        <v>934</v>
      </c>
      <c r="K151" t="s">
        <v>699</v>
      </c>
    </row>
    <row r="152" spans="1:11" x14ac:dyDescent="0.15">
      <c r="A152" t="s">
        <v>976</v>
      </c>
      <c r="B152" t="s">
        <v>510</v>
      </c>
      <c r="C152" s="47">
        <v>584</v>
      </c>
      <c r="D152" t="s">
        <v>266</v>
      </c>
      <c r="E152" s="47">
        <v>75</v>
      </c>
      <c r="F152" t="str">
        <f t="shared" si="2"/>
        <v>室蘭</v>
      </c>
      <c r="J152" t="s">
        <v>935</v>
      </c>
      <c r="K152" t="s">
        <v>700</v>
      </c>
    </row>
    <row r="153" spans="1:11" x14ac:dyDescent="0.15">
      <c r="A153" t="s">
        <v>979</v>
      </c>
      <c r="B153" t="s">
        <v>511</v>
      </c>
      <c r="C153" s="47">
        <v>585</v>
      </c>
      <c r="D153" t="s">
        <v>267</v>
      </c>
      <c r="E153" s="47">
        <v>76</v>
      </c>
      <c r="F153" t="str">
        <f t="shared" si="2"/>
        <v>苫小牧</v>
      </c>
      <c r="J153" t="s">
        <v>936</v>
      </c>
      <c r="K153" t="s">
        <v>701</v>
      </c>
    </row>
    <row r="154" spans="1:11" x14ac:dyDescent="0.15">
      <c r="A154" t="s">
        <v>982</v>
      </c>
      <c r="B154" t="s">
        <v>512</v>
      </c>
      <c r="C154" s="47">
        <v>586</v>
      </c>
      <c r="D154" t="s">
        <v>268</v>
      </c>
      <c r="E154" s="47">
        <v>76</v>
      </c>
      <c r="F154" t="str">
        <f t="shared" si="2"/>
        <v>苫小牧</v>
      </c>
      <c r="J154" t="s">
        <v>937</v>
      </c>
      <c r="K154" t="s">
        <v>702</v>
      </c>
    </row>
    <row r="155" spans="1:11" x14ac:dyDescent="0.15">
      <c r="A155" t="s">
        <v>985</v>
      </c>
      <c r="B155" t="s">
        <v>513</v>
      </c>
      <c r="C155" s="47">
        <v>601</v>
      </c>
      <c r="D155" t="s">
        <v>271</v>
      </c>
      <c r="E155" s="47">
        <v>78</v>
      </c>
      <c r="F155" t="str">
        <f t="shared" si="2"/>
        <v>静内</v>
      </c>
      <c r="J155" t="s">
        <v>938</v>
      </c>
      <c r="K155" t="s">
        <v>703</v>
      </c>
    </row>
    <row r="156" spans="1:11" x14ac:dyDescent="0.15">
      <c r="A156" t="s">
        <v>987</v>
      </c>
      <c r="B156" t="s">
        <v>514</v>
      </c>
      <c r="C156" s="47">
        <v>602</v>
      </c>
      <c r="D156" t="s">
        <v>272</v>
      </c>
      <c r="E156" s="47">
        <v>78</v>
      </c>
      <c r="F156" t="str">
        <f t="shared" si="2"/>
        <v>静内</v>
      </c>
      <c r="J156" t="s">
        <v>939</v>
      </c>
      <c r="K156" t="s">
        <v>704</v>
      </c>
    </row>
    <row r="157" spans="1:11" x14ac:dyDescent="0.15">
      <c r="A157" t="s">
        <v>988</v>
      </c>
      <c r="B157" t="s">
        <v>515</v>
      </c>
      <c r="C157" s="47">
        <v>604</v>
      </c>
      <c r="D157" t="s">
        <v>273</v>
      </c>
      <c r="E157" s="47">
        <v>78</v>
      </c>
      <c r="F157" t="str">
        <f t="shared" si="2"/>
        <v>静内</v>
      </c>
      <c r="J157" t="s">
        <v>940</v>
      </c>
      <c r="K157" t="s">
        <v>705</v>
      </c>
    </row>
    <row r="158" spans="1:11" x14ac:dyDescent="0.15">
      <c r="A158" t="s">
        <v>989</v>
      </c>
      <c r="B158" t="s">
        <v>516</v>
      </c>
      <c r="C158" s="47">
        <v>607</v>
      </c>
      <c r="D158" t="s">
        <v>275</v>
      </c>
      <c r="E158" s="47">
        <v>77</v>
      </c>
      <c r="F158" t="str">
        <f t="shared" si="2"/>
        <v>浦河</v>
      </c>
      <c r="J158" t="s">
        <v>941</v>
      </c>
      <c r="K158" t="s">
        <v>706</v>
      </c>
    </row>
    <row r="159" spans="1:11" x14ac:dyDescent="0.15">
      <c r="A159" t="s">
        <v>990</v>
      </c>
      <c r="B159" t="s">
        <v>517</v>
      </c>
      <c r="C159" s="47">
        <v>608</v>
      </c>
      <c r="D159" t="s">
        <v>276</v>
      </c>
      <c r="E159" s="47">
        <v>77</v>
      </c>
      <c r="F159" t="str">
        <f t="shared" si="2"/>
        <v>浦河</v>
      </c>
      <c r="J159" t="s">
        <v>942</v>
      </c>
      <c r="K159" t="s">
        <v>707</v>
      </c>
    </row>
    <row r="160" spans="1:11" x14ac:dyDescent="0.15">
      <c r="A160" t="s">
        <v>991</v>
      </c>
      <c r="B160" t="s">
        <v>518</v>
      </c>
      <c r="C160" s="47">
        <v>609</v>
      </c>
      <c r="D160" t="s">
        <v>277</v>
      </c>
      <c r="E160" s="47">
        <v>77</v>
      </c>
      <c r="F160" t="str">
        <f t="shared" si="2"/>
        <v>浦河</v>
      </c>
      <c r="J160" t="s">
        <v>943</v>
      </c>
      <c r="K160" t="s">
        <v>708</v>
      </c>
    </row>
    <row r="161" spans="1:11" x14ac:dyDescent="0.15">
      <c r="A161" t="s">
        <v>992</v>
      </c>
      <c r="B161" t="s">
        <v>519</v>
      </c>
      <c r="C161" s="47">
        <v>610</v>
      </c>
      <c r="D161" t="s">
        <v>278</v>
      </c>
      <c r="E161" s="47">
        <v>78</v>
      </c>
      <c r="F161" t="str">
        <f t="shared" si="2"/>
        <v>静内</v>
      </c>
      <c r="J161" t="s">
        <v>944</v>
      </c>
      <c r="K161" t="s">
        <v>709</v>
      </c>
    </row>
    <row r="162" spans="1:11" x14ac:dyDescent="0.15">
      <c r="A162" t="s">
        <v>995</v>
      </c>
      <c r="B162" t="s">
        <v>520</v>
      </c>
      <c r="C162" s="47">
        <v>631</v>
      </c>
      <c r="D162" t="s">
        <v>279</v>
      </c>
      <c r="E162" s="47">
        <v>79</v>
      </c>
      <c r="F162" t="str">
        <f t="shared" si="2"/>
        <v>帯広</v>
      </c>
      <c r="J162" t="s">
        <v>944</v>
      </c>
      <c r="K162" t="s">
        <v>710</v>
      </c>
    </row>
    <row r="163" spans="1:11" x14ac:dyDescent="0.15">
      <c r="A163" t="s">
        <v>996</v>
      </c>
      <c r="B163" t="s">
        <v>521</v>
      </c>
      <c r="C163" s="47">
        <v>632</v>
      </c>
      <c r="D163" t="s">
        <v>280</v>
      </c>
      <c r="E163" s="47">
        <v>79</v>
      </c>
      <c r="F163" t="str">
        <f t="shared" si="2"/>
        <v>帯広</v>
      </c>
      <c r="J163" t="s">
        <v>945</v>
      </c>
      <c r="K163" t="s">
        <v>711</v>
      </c>
    </row>
    <row r="164" spans="1:11" x14ac:dyDescent="0.15">
      <c r="A164" t="s">
        <v>997</v>
      </c>
      <c r="B164" t="s">
        <v>522</v>
      </c>
      <c r="C164" s="47">
        <v>633</v>
      </c>
      <c r="D164" t="s">
        <v>281</v>
      </c>
      <c r="E164" s="47">
        <v>79</v>
      </c>
      <c r="F164" t="str">
        <f t="shared" si="2"/>
        <v>帯広</v>
      </c>
      <c r="J164" t="s">
        <v>946</v>
      </c>
      <c r="K164" t="s">
        <v>712</v>
      </c>
    </row>
    <row r="165" spans="1:11" x14ac:dyDescent="0.15">
      <c r="A165" t="s">
        <v>998</v>
      </c>
      <c r="B165" t="s">
        <v>523</v>
      </c>
      <c r="C165" s="47">
        <v>634</v>
      </c>
      <c r="D165" t="s">
        <v>282</v>
      </c>
      <c r="E165" s="47">
        <v>79</v>
      </c>
      <c r="F165" t="str">
        <f t="shared" si="2"/>
        <v>帯広</v>
      </c>
      <c r="J165" t="s">
        <v>947</v>
      </c>
      <c r="K165" t="s">
        <v>713</v>
      </c>
    </row>
    <row r="166" spans="1:11" x14ac:dyDescent="0.15">
      <c r="A166" t="s">
        <v>999</v>
      </c>
      <c r="B166" t="s">
        <v>524</v>
      </c>
      <c r="C166" s="47">
        <v>635</v>
      </c>
      <c r="D166" t="s">
        <v>283</v>
      </c>
      <c r="E166" s="47">
        <v>79</v>
      </c>
      <c r="F166" t="str">
        <f t="shared" si="2"/>
        <v>帯広</v>
      </c>
      <c r="J166" t="s">
        <v>948</v>
      </c>
      <c r="K166" t="s">
        <v>714</v>
      </c>
    </row>
    <row r="167" spans="1:11" x14ac:dyDescent="0.15">
      <c r="A167" t="s">
        <v>1000</v>
      </c>
      <c r="B167" t="s">
        <v>525</v>
      </c>
      <c r="C167" s="47">
        <v>636</v>
      </c>
      <c r="D167" t="s">
        <v>284</v>
      </c>
      <c r="E167" s="47">
        <v>79</v>
      </c>
      <c r="F167" t="str">
        <f t="shared" si="2"/>
        <v>帯広</v>
      </c>
      <c r="J167" t="s">
        <v>949</v>
      </c>
      <c r="K167" t="s">
        <v>715</v>
      </c>
    </row>
    <row r="168" spans="1:11" x14ac:dyDescent="0.15">
      <c r="A168" t="s">
        <v>1001</v>
      </c>
      <c r="B168" t="s">
        <v>526</v>
      </c>
      <c r="C168" s="47">
        <v>637</v>
      </c>
      <c r="D168" t="s">
        <v>285</v>
      </c>
      <c r="E168" s="47">
        <v>79</v>
      </c>
      <c r="F168" t="str">
        <f t="shared" si="2"/>
        <v>帯広</v>
      </c>
      <c r="J168" t="s">
        <v>1026</v>
      </c>
      <c r="K168" t="s">
        <v>716</v>
      </c>
    </row>
    <row r="169" spans="1:11" x14ac:dyDescent="0.15">
      <c r="A169" t="s">
        <v>1002</v>
      </c>
      <c r="B169" t="s">
        <v>527</v>
      </c>
      <c r="C169" s="47">
        <v>638</v>
      </c>
      <c r="D169" t="s">
        <v>286</v>
      </c>
      <c r="E169" s="47">
        <v>79</v>
      </c>
      <c r="F169" t="str">
        <f t="shared" si="2"/>
        <v>帯広</v>
      </c>
      <c r="J169" t="s">
        <v>950</v>
      </c>
      <c r="K169" t="s">
        <v>717</v>
      </c>
    </row>
    <row r="170" spans="1:11" x14ac:dyDescent="0.15">
      <c r="A170" t="s">
        <v>1003</v>
      </c>
      <c r="B170" t="s">
        <v>528</v>
      </c>
      <c r="C170" s="47">
        <v>639</v>
      </c>
      <c r="D170" t="s">
        <v>287</v>
      </c>
      <c r="E170" s="47">
        <v>79</v>
      </c>
      <c r="F170" t="str">
        <f t="shared" si="2"/>
        <v>帯広</v>
      </c>
      <c r="J170" t="s">
        <v>951</v>
      </c>
      <c r="K170" t="s">
        <v>718</v>
      </c>
    </row>
    <row r="171" spans="1:11" x14ac:dyDescent="0.15">
      <c r="A171" t="s">
        <v>1004</v>
      </c>
      <c r="B171" t="s">
        <v>529</v>
      </c>
      <c r="C171" s="47">
        <v>641</v>
      </c>
      <c r="D171" t="s">
        <v>288</v>
      </c>
      <c r="E171" s="47">
        <v>79</v>
      </c>
      <c r="F171" t="str">
        <f t="shared" si="2"/>
        <v>帯広</v>
      </c>
      <c r="J171" t="s">
        <v>952</v>
      </c>
      <c r="K171" t="s">
        <v>719</v>
      </c>
    </row>
    <row r="172" spans="1:11" x14ac:dyDescent="0.15">
      <c r="A172" t="s">
        <v>1005</v>
      </c>
      <c r="B172" t="s">
        <v>530</v>
      </c>
      <c r="C172" s="47">
        <v>642</v>
      </c>
      <c r="D172" t="s">
        <v>289</v>
      </c>
      <c r="E172" s="47">
        <v>79</v>
      </c>
      <c r="F172" t="str">
        <f t="shared" si="2"/>
        <v>帯広</v>
      </c>
      <c r="J172" t="s">
        <v>953</v>
      </c>
      <c r="K172" t="s">
        <v>720</v>
      </c>
    </row>
    <row r="173" spans="1:11" x14ac:dyDescent="0.15">
      <c r="A173" t="s">
        <v>1006</v>
      </c>
      <c r="B173" t="s">
        <v>531</v>
      </c>
      <c r="C173" s="47">
        <v>643</v>
      </c>
      <c r="D173" t="s">
        <v>290</v>
      </c>
      <c r="E173" s="47">
        <v>79</v>
      </c>
      <c r="F173" t="str">
        <f t="shared" si="2"/>
        <v>帯広</v>
      </c>
      <c r="J173" t="s">
        <v>954</v>
      </c>
      <c r="K173" t="s">
        <v>721</v>
      </c>
    </row>
    <row r="174" spans="1:11" x14ac:dyDescent="0.15">
      <c r="A174" t="s">
        <v>1008</v>
      </c>
      <c r="B174" t="s">
        <v>532</v>
      </c>
      <c r="C174" s="47">
        <v>644</v>
      </c>
      <c r="D174" t="s">
        <v>291</v>
      </c>
      <c r="E174" s="47">
        <v>79</v>
      </c>
      <c r="F174" t="str">
        <f t="shared" si="2"/>
        <v>帯広</v>
      </c>
      <c r="J174" t="s">
        <v>955</v>
      </c>
      <c r="K174" t="s">
        <v>722</v>
      </c>
    </row>
    <row r="175" spans="1:11" x14ac:dyDescent="0.15">
      <c r="A175" t="s">
        <v>1009</v>
      </c>
      <c r="B175" t="s">
        <v>533</v>
      </c>
      <c r="C175" s="47">
        <v>645</v>
      </c>
      <c r="D175" t="s">
        <v>292</v>
      </c>
      <c r="E175" s="47">
        <v>79</v>
      </c>
      <c r="F175" t="str">
        <f t="shared" si="2"/>
        <v>帯広</v>
      </c>
      <c r="J175" t="s">
        <v>956</v>
      </c>
      <c r="K175" t="s">
        <v>723</v>
      </c>
    </row>
    <row r="176" spans="1:11" x14ac:dyDescent="0.15">
      <c r="A176" t="s">
        <v>1010</v>
      </c>
      <c r="B176" t="s">
        <v>534</v>
      </c>
      <c r="C176" s="47">
        <v>646</v>
      </c>
      <c r="D176" t="s">
        <v>293</v>
      </c>
      <c r="E176" s="47">
        <v>79</v>
      </c>
      <c r="F176" t="str">
        <f t="shared" si="2"/>
        <v>帯広</v>
      </c>
      <c r="J176" t="s">
        <v>957</v>
      </c>
      <c r="K176" t="s">
        <v>724</v>
      </c>
    </row>
    <row r="177" spans="1:11" x14ac:dyDescent="0.15">
      <c r="A177" t="s">
        <v>1011</v>
      </c>
      <c r="B177" t="s">
        <v>535</v>
      </c>
      <c r="C177" s="47">
        <v>647</v>
      </c>
      <c r="D177" t="s">
        <v>294</v>
      </c>
      <c r="E177" s="47">
        <v>79</v>
      </c>
      <c r="F177" t="str">
        <f t="shared" si="2"/>
        <v>帯広</v>
      </c>
      <c r="J177" t="s">
        <v>958</v>
      </c>
      <c r="K177" t="s">
        <v>725</v>
      </c>
    </row>
    <row r="178" spans="1:11" x14ac:dyDescent="0.15">
      <c r="A178" t="s">
        <v>1012</v>
      </c>
      <c r="B178" t="s">
        <v>536</v>
      </c>
      <c r="C178" s="47">
        <v>648</v>
      </c>
      <c r="D178" t="s">
        <v>295</v>
      </c>
      <c r="E178" s="47">
        <v>79</v>
      </c>
      <c r="F178" t="str">
        <f t="shared" si="2"/>
        <v>帯広</v>
      </c>
      <c r="J178" t="s">
        <v>959</v>
      </c>
      <c r="K178" t="s">
        <v>726</v>
      </c>
    </row>
    <row r="179" spans="1:11" x14ac:dyDescent="0.15">
      <c r="A179" t="s">
        <v>1013</v>
      </c>
      <c r="B179" t="s">
        <v>537</v>
      </c>
      <c r="C179" s="47">
        <v>649</v>
      </c>
      <c r="D179" t="s">
        <v>296</v>
      </c>
      <c r="E179" s="47">
        <v>79</v>
      </c>
      <c r="F179" t="str">
        <f t="shared" si="2"/>
        <v>帯広</v>
      </c>
      <c r="J179" t="s">
        <v>960</v>
      </c>
      <c r="K179" t="s">
        <v>727</v>
      </c>
    </row>
    <row r="180" spans="1:11" x14ac:dyDescent="0.15">
      <c r="A180" t="s">
        <v>1014</v>
      </c>
      <c r="B180" t="s">
        <v>538</v>
      </c>
      <c r="C180" s="47">
        <v>661</v>
      </c>
      <c r="D180" t="s">
        <v>297</v>
      </c>
      <c r="E180" s="47">
        <v>84</v>
      </c>
      <c r="F180" t="str">
        <f t="shared" si="2"/>
        <v>釧路</v>
      </c>
      <c r="J180" t="s">
        <v>959</v>
      </c>
      <c r="K180" t="s">
        <v>728</v>
      </c>
    </row>
    <row r="181" spans="1:11" x14ac:dyDescent="0.15">
      <c r="A181" t="s">
        <v>1015</v>
      </c>
      <c r="B181" t="s">
        <v>539</v>
      </c>
      <c r="C181" s="47">
        <v>662</v>
      </c>
      <c r="D181" t="s">
        <v>298</v>
      </c>
      <c r="E181" s="47">
        <v>84</v>
      </c>
      <c r="F181" t="str">
        <f t="shared" si="2"/>
        <v>釧路</v>
      </c>
      <c r="J181" t="s">
        <v>961</v>
      </c>
      <c r="K181" t="s">
        <v>729</v>
      </c>
    </row>
    <row r="182" spans="1:11" x14ac:dyDescent="0.15">
      <c r="A182" t="s">
        <v>1016</v>
      </c>
      <c r="B182" t="s">
        <v>540</v>
      </c>
      <c r="C182" s="47">
        <v>663</v>
      </c>
      <c r="D182" t="s">
        <v>299</v>
      </c>
      <c r="E182" s="47">
        <v>84</v>
      </c>
      <c r="F182" t="str">
        <f t="shared" si="2"/>
        <v>釧路</v>
      </c>
      <c r="J182" t="s">
        <v>962</v>
      </c>
      <c r="K182" t="s">
        <v>730</v>
      </c>
    </row>
    <row r="183" spans="1:11" x14ac:dyDescent="0.15">
      <c r="A183" t="s">
        <v>1017</v>
      </c>
      <c r="B183" t="s">
        <v>541</v>
      </c>
      <c r="C183" s="47">
        <v>664</v>
      </c>
      <c r="D183" t="s">
        <v>300</v>
      </c>
      <c r="E183" s="47">
        <v>84</v>
      </c>
      <c r="F183" t="str">
        <f t="shared" si="2"/>
        <v>釧路</v>
      </c>
      <c r="J183" t="s">
        <v>963</v>
      </c>
      <c r="K183" t="s">
        <v>731</v>
      </c>
    </row>
    <row r="184" spans="1:11" x14ac:dyDescent="0.15">
      <c r="A184" t="s">
        <v>1018</v>
      </c>
      <c r="B184" t="s">
        <v>542</v>
      </c>
      <c r="C184" s="47">
        <v>665</v>
      </c>
      <c r="D184" t="s">
        <v>301</v>
      </c>
      <c r="E184" s="47">
        <v>84</v>
      </c>
      <c r="F184" t="str">
        <f t="shared" si="2"/>
        <v>釧路</v>
      </c>
      <c r="J184" t="s">
        <v>964</v>
      </c>
      <c r="K184" t="s">
        <v>732</v>
      </c>
    </row>
    <row r="185" spans="1:11" x14ac:dyDescent="0.15">
      <c r="A185" t="s">
        <v>1019</v>
      </c>
      <c r="B185" t="s">
        <v>543</v>
      </c>
      <c r="C185" s="47">
        <v>667</v>
      </c>
      <c r="D185" t="s">
        <v>302</v>
      </c>
      <c r="E185" s="47">
        <v>84</v>
      </c>
      <c r="F185" t="str">
        <f t="shared" si="2"/>
        <v>釧路</v>
      </c>
      <c r="J185" t="s">
        <v>963</v>
      </c>
      <c r="K185" t="s">
        <v>733</v>
      </c>
    </row>
    <row r="186" spans="1:11" x14ac:dyDescent="0.15">
      <c r="A186" t="s">
        <v>1020</v>
      </c>
      <c r="B186" t="s">
        <v>544</v>
      </c>
      <c r="C186" s="47">
        <v>668</v>
      </c>
      <c r="D186" t="s">
        <v>303</v>
      </c>
      <c r="E186" s="47">
        <v>84</v>
      </c>
      <c r="F186" t="str">
        <f t="shared" si="2"/>
        <v>釧路</v>
      </c>
      <c r="J186" t="s">
        <v>965</v>
      </c>
      <c r="K186" t="s">
        <v>734</v>
      </c>
    </row>
    <row r="187" spans="1:11" x14ac:dyDescent="0.15">
      <c r="A187" t="s">
        <v>1021</v>
      </c>
      <c r="B187" t="s">
        <v>545</v>
      </c>
      <c r="C187" s="47">
        <v>691</v>
      </c>
      <c r="D187" t="s">
        <v>306</v>
      </c>
      <c r="E187" s="47">
        <v>87</v>
      </c>
      <c r="F187" t="str">
        <f t="shared" si="2"/>
        <v>中標津</v>
      </c>
      <c r="J187" t="s">
        <v>966</v>
      </c>
      <c r="K187" t="s">
        <v>735</v>
      </c>
    </row>
    <row r="188" spans="1:11" x14ac:dyDescent="0.15">
      <c r="A188" t="s">
        <v>1022</v>
      </c>
      <c r="B188" t="s">
        <v>546</v>
      </c>
      <c r="C188" s="47">
        <v>692</v>
      </c>
      <c r="D188" t="s">
        <v>307</v>
      </c>
      <c r="E188" s="47">
        <v>87</v>
      </c>
      <c r="F188" t="str">
        <f t="shared" si="2"/>
        <v>中標津</v>
      </c>
      <c r="J188" t="s">
        <v>967</v>
      </c>
      <c r="K188" t="s">
        <v>736</v>
      </c>
    </row>
    <row r="189" spans="1:11" x14ac:dyDescent="0.15">
      <c r="A189" t="s">
        <v>1023</v>
      </c>
      <c r="B189" t="s">
        <v>547</v>
      </c>
      <c r="C189" s="47">
        <v>693</v>
      </c>
      <c r="D189" t="s">
        <v>308</v>
      </c>
      <c r="E189" s="47">
        <v>87</v>
      </c>
      <c r="F189" t="str">
        <f t="shared" si="2"/>
        <v>中標津</v>
      </c>
      <c r="J189" t="s">
        <v>968</v>
      </c>
      <c r="K189" t="s">
        <v>737</v>
      </c>
    </row>
    <row r="190" spans="1:11" x14ac:dyDescent="0.15">
      <c r="A190" t="s">
        <v>1024</v>
      </c>
      <c r="B190" t="s">
        <v>548</v>
      </c>
      <c r="C190" s="47">
        <v>694</v>
      </c>
      <c r="D190" t="s">
        <v>309</v>
      </c>
      <c r="E190" s="47">
        <v>87</v>
      </c>
      <c r="F190" t="str">
        <f t="shared" si="2"/>
        <v>中標津</v>
      </c>
      <c r="J190" t="s">
        <v>969</v>
      </c>
      <c r="K190" t="s">
        <v>738</v>
      </c>
    </row>
    <row r="191" spans="1:11" x14ac:dyDescent="0.15">
      <c r="A191" t="s">
        <v>1027</v>
      </c>
      <c r="C191">
        <v>799</v>
      </c>
      <c r="D191" t="s">
        <v>549</v>
      </c>
      <c r="J191" t="s">
        <v>970</v>
      </c>
      <c r="K191" t="s">
        <v>739</v>
      </c>
    </row>
    <row r="192" spans="1:11" x14ac:dyDescent="0.15">
      <c r="A192" t="s">
        <v>1027</v>
      </c>
      <c r="J192" t="s">
        <v>971</v>
      </c>
      <c r="K192" t="s">
        <v>740</v>
      </c>
    </row>
    <row r="193" spans="1:11" x14ac:dyDescent="0.15">
      <c r="A193" t="s">
        <v>1027</v>
      </c>
      <c r="J193" t="s">
        <v>972</v>
      </c>
      <c r="K193" t="s">
        <v>741</v>
      </c>
    </row>
    <row r="194" spans="1:11" x14ac:dyDescent="0.15">
      <c r="A194" t="s">
        <v>1027</v>
      </c>
      <c r="J194" t="s">
        <v>973</v>
      </c>
      <c r="K194" t="s">
        <v>742</v>
      </c>
    </row>
    <row r="195" spans="1:11" x14ac:dyDescent="0.15">
      <c r="A195" t="s">
        <v>1027</v>
      </c>
      <c r="J195" t="s">
        <v>974</v>
      </c>
      <c r="K195" t="s">
        <v>743</v>
      </c>
    </row>
    <row r="196" spans="1:11" x14ac:dyDescent="0.15">
      <c r="A196" t="s">
        <v>1027</v>
      </c>
      <c r="J196" t="s">
        <v>975</v>
      </c>
      <c r="K196" t="s">
        <v>744</v>
      </c>
    </row>
    <row r="197" spans="1:11" x14ac:dyDescent="0.15">
      <c r="A197" t="s">
        <v>1027</v>
      </c>
      <c r="J197" t="s">
        <v>976</v>
      </c>
      <c r="K197" t="s">
        <v>745</v>
      </c>
    </row>
    <row r="198" spans="1:11" x14ac:dyDescent="0.15">
      <c r="A198" t="s">
        <v>1027</v>
      </c>
      <c r="J198" t="s">
        <v>977</v>
      </c>
      <c r="K198" t="s">
        <v>746</v>
      </c>
    </row>
    <row r="199" spans="1:11" x14ac:dyDescent="0.15">
      <c r="A199" t="s">
        <v>1027</v>
      </c>
      <c r="J199" t="s">
        <v>978</v>
      </c>
      <c r="K199" t="s">
        <v>747</v>
      </c>
    </row>
    <row r="200" spans="1:11" x14ac:dyDescent="0.15">
      <c r="A200" t="s">
        <v>1027</v>
      </c>
      <c r="J200" t="s">
        <v>979</v>
      </c>
      <c r="K200" t="s">
        <v>748</v>
      </c>
    </row>
    <row r="201" spans="1:11" x14ac:dyDescent="0.15">
      <c r="A201" t="s">
        <v>1027</v>
      </c>
      <c r="J201" t="s">
        <v>980</v>
      </c>
      <c r="K201" t="s">
        <v>749</v>
      </c>
    </row>
    <row r="202" spans="1:11" x14ac:dyDescent="0.15">
      <c r="A202" t="s">
        <v>1027</v>
      </c>
      <c r="J202" t="s">
        <v>981</v>
      </c>
      <c r="K202" t="s">
        <v>750</v>
      </c>
    </row>
    <row r="203" spans="1:11" x14ac:dyDescent="0.15">
      <c r="A203" t="s">
        <v>1027</v>
      </c>
      <c r="J203" t="s">
        <v>982</v>
      </c>
      <c r="K203" t="s">
        <v>751</v>
      </c>
    </row>
    <row r="204" spans="1:11" x14ac:dyDescent="0.15">
      <c r="A204" t="s">
        <v>1027</v>
      </c>
      <c r="J204" t="s">
        <v>983</v>
      </c>
      <c r="K204" t="s">
        <v>752</v>
      </c>
    </row>
    <row r="205" spans="1:11" x14ac:dyDescent="0.15">
      <c r="A205" t="s">
        <v>1027</v>
      </c>
      <c r="J205" t="s">
        <v>984</v>
      </c>
      <c r="K205" t="s">
        <v>753</v>
      </c>
    </row>
    <row r="206" spans="1:11" x14ac:dyDescent="0.15">
      <c r="A206" t="s">
        <v>1027</v>
      </c>
      <c r="J206" t="s">
        <v>985</v>
      </c>
      <c r="K206" t="s">
        <v>754</v>
      </c>
    </row>
    <row r="207" spans="1:11" x14ac:dyDescent="0.15">
      <c r="A207" t="s">
        <v>1027</v>
      </c>
      <c r="J207" t="s">
        <v>985</v>
      </c>
      <c r="K207" t="s">
        <v>755</v>
      </c>
    </row>
    <row r="208" spans="1:11" x14ac:dyDescent="0.15">
      <c r="A208" t="s">
        <v>1027</v>
      </c>
      <c r="J208" t="s">
        <v>986</v>
      </c>
      <c r="K208" t="s">
        <v>756</v>
      </c>
    </row>
    <row r="209" spans="1:11" x14ac:dyDescent="0.15">
      <c r="A209" t="s">
        <v>1027</v>
      </c>
      <c r="J209" t="s">
        <v>987</v>
      </c>
      <c r="K209" t="s">
        <v>757</v>
      </c>
    </row>
    <row r="210" spans="1:11" x14ac:dyDescent="0.15">
      <c r="A210" t="s">
        <v>1027</v>
      </c>
      <c r="J210" t="s">
        <v>988</v>
      </c>
      <c r="K210" t="s">
        <v>758</v>
      </c>
    </row>
    <row r="211" spans="1:11" x14ac:dyDescent="0.15">
      <c r="A211" t="s">
        <v>1027</v>
      </c>
      <c r="J211" t="s">
        <v>989</v>
      </c>
      <c r="K211" t="s">
        <v>759</v>
      </c>
    </row>
    <row r="212" spans="1:11" x14ac:dyDescent="0.15">
      <c r="A212" t="s">
        <v>1027</v>
      </c>
      <c r="J212" t="s">
        <v>990</v>
      </c>
      <c r="K212" t="s">
        <v>760</v>
      </c>
    </row>
    <row r="213" spans="1:11" x14ac:dyDescent="0.15">
      <c r="A213" t="s">
        <v>1027</v>
      </c>
      <c r="J213" t="s">
        <v>991</v>
      </c>
      <c r="K213" t="s">
        <v>761</v>
      </c>
    </row>
    <row r="214" spans="1:11" x14ac:dyDescent="0.15">
      <c r="A214" t="s">
        <v>1027</v>
      </c>
      <c r="J214" t="s">
        <v>992</v>
      </c>
      <c r="K214" t="s">
        <v>762</v>
      </c>
    </row>
    <row r="215" spans="1:11" x14ac:dyDescent="0.15">
      <c r="A215" t="s">
        <v>1027</v>
      </c>
      <c r="J215" t="s">
        <v>993</v>
      </c>
      <c r="K215" t="s">
        <v>763</v>
      </c>
    </row>
    <row r="216" spans="1:11" x14ac:dyDescent="0.15">
      <c r="A216" t="s">
        <v>1027</v>
      </c>
      <c r="J216" t="s">
        <v>994</v>
      </c>
      <c r="K216" t="s">
        <v>764</v>
      </c>
    </row>
    <row r="217" spans="1:11" x14ac:dyDescent="0.15">
      <c r="A217" t="s">
        <v>1027</v>
      </c>
      <c r="J217" t="s">
        <v>995</v>
      </c>
      <c r="K217" t="s">
        <v>765</v>
      </c>
    </row>
    <row r="218" spans="1:11" x14ac:dyDescent="0.15">
      <c r="A218" t="s">
        <v>1027</v>
      </c>
      <c r="J218" t="s">
        <v>996</v>
      </c>
      <c r="K218" t="s">
        <v>766</v>
      </c>
    </row>
    <row r="219" spans="1:11" x14ac:dyDescent="0.15">
      <c r="A219" t="s">
        <v>1027</v>
      </c>
      <c r="J219" t="s">
        <v>997</v>
      </c>
      <c r="K219" t="s">
        <v>767</v>
      </c>
    </row>
    <row r="220" spans="1:11" x14ac:dyDescent="0.15">
      <c r="A220" t="s">
        <v>1027</v>
      </c>
      <c r="J220" t="s">
        <v>998</v>
      </c>
      <c r="K220" t="s">
        <v>768</v>
      </c>
    </row>
    <row r="221" spans="1:11" x14ac:dyDescent="0.15">
      <c r="A221" t="s">
        <v>1027</v>
      </c>
      <c r="J221" t="s">
        <v>999</v>
      </c>
      <c r="K221" t="s">
        <v>769</v>
      </c>
    </row>
    <row r="222" spans="1:11" x14ac:dyDescent="0.15">
      <c r="A222" t="s">
        <v>1027</v>
      </c>
      <c r="J222" t="s">
        <v>1000</v>
      </c>
      <c r="K222" t="s">
        <v>770</v>
      </c>
    </row>
    <row r="223" spans="1:11" x14ac:dyDescent="0.15">
      <c r="A223" t="s">
        <v>1027</v>
      </c>
      <c r="J223" t="s">
        <v>1001</v>
      </c>
      <c r="K223" t="s">
        <v>771</v>
      </c>
    </row>
    <row r="224" spans="1:11" x14ac:dyDescent="0.15">
      <c r="A224" t="s">
        <v>1027</v>
      </c>
      <c r="J224" t="s">
        <v>1002</v>
      </c>
      <c r="K224" t="s">
        <v>772</v>
      </c>
    </row>
    <row r="225" spans="1:11" x14ac:dyDescent="0.15">
      <c r="A225" t="s">
        <v>1027</v>
      </c>
      <c r="J225" t="s">
        <v>1003</v>
      </c>
      <c r="K225" t="s">
        <v>773</v>
      </c>
    </row>
    <row r="226" spans="1:11" x14ac:dyDescent="0.15">
      <c r="A226" t="s">
        <v>1027</v>
      </c>
      <c r="J226" t="s">
        <v>1004</v>
      </c>
      <c r="K226" t="s">
        <v>774</v>
      </c>
    </row>
    <row r="227" spans="1:11" x14ac:dyDescent="0.15">
      <c r="A227" t="s">
        <v>1027</v>
      </c>
      <c r="J227" t="s">
        <v>1005</v>
      </c>
      <c r="K227" t="s">
        <v>775</v>
      </c>
    </row>
    <row r="228" spans="1:11" x14ac:dyDescent="0.15">
      <c r="A228" t="s">
        <v>1027</v>
      </c>
      <c r="J228" t="s">
        <v>1006</v>
      </c>
      <c r="K228" t="s">
        <v>776</v>
      </c>
    </row>
    <row r="229" spans="1:11" x14ac:dyDescent="0.15">
      <c r="A229" t="s">
        <v>1027</v>
      </c>
      <c r="J229" t="s">
        <v>1007</v>
      </c>
      <c r="K229" t="s">
        <v>777</v>
      </c>
    </row>
    <row r="230" spans="1:11" x14ac:dyDescent="0.15">
      <c r="A230" t="s">
        <v>1027</v>
      </c>
      <c r="J230" t="s">
        <v>1006</v>
      </c>
      <c r="K230" t="s">
        <v>778</v>
      </c>
    </row>
    <row r="231" spans="1:11" x14ac:dyDescent="0.15">
      <c r="A231" t="s">
        <v>1027</v>
      </c>
      <c r="J231" t="s">
        <v>1008</v>
      </c>
      <c r="K231" t="s">
        <v>779</v>
      </c>
    </row>
    <row r="232" spans="1:11" x14ac:dyDescent="0.15">
      <c r="A232" t="s">
        <v>1027</v>
      </c>
      <c r="J232" t="s">
        <v>1009</v>
      </c>
      <c r="K232" t="s">
        <v>780</v>
      </c>
    </row>
    <row r="233" spans="1:11" x14ac:dyDescent="0.15">
      <c r="A233" t="s">
        <v>1027</v>
      </c>
      <c r="J233" t="s">
        <v>1010</v>
      </c>
      <c r="K233" t="s">
        <v>781</v>
      </c>
    </row>
    <row r="234" spans="1:11" x14ac:dyDescent="0.15">
      <c r="A234" t="s">
        <v>1027</v>
      </c>
      <c r="J234" t="s">
        <v>1011</v>
      </c>
      <c r="K234" t="s">
        <v>782</v>
      </c>
    </row>
    <row r="235" spans="1:11" x14ac:dyDescent="0.15">
      <c r="A235" t="s">
        <v>1027</v>
      </c>
      <c r="J235" t="s">
        <v>1012</v>
      </c>
      <c r="K235" t="s">
        <v>783</v>
      </c>
    </row>
    <row r="236" spans="1:11" x14ac:dyDescent="0.15">
      <c r="A236" t="s">
        <v>1027</v>
      </c>
      <c r="J236" t="s">
        <v>1013</v>
      </c>
      <c r="K236" t="s">
        <v>784</v>
      </c>
    </row>
    <row r="237" spans="1:11" x14ac:dyDescent="0.15">
      <c r="A237" t="s">
        <v>1027</v>
      </c>
      <c r="J237" t="s">
        <v>1014</v>
      </c>
      <c r="K237" t="s">
        <v>785</v>
      </c>
    </row>
    <row r="238" spans="1:11" x14ac:dyDescent="0.15">
      <c r="A238" t="s">
        <v>1027</v>
      </c>
      <c r="J238" t="s">
        <v>1015</v>
      </c>
      <c r="K238" t="s">
        <v>786</v>
      </c>
    </row>
    <row r="239" spans="1:11" x14ac:dyDescent="0.15">
      <c r="A239" t="s">
        <v>1027</v>
      </c>
      <c r="J239" t="s">
        <v>1016</v>
      </c>
      <c r="K239" t="s">
        <v>787</v>
      </c>
    </row>
    <row r="240" spans="1:11" x14ac:dyDescent="0.15">
      <c r="A240" t="s">
        <v>1027</v>
      </c>
      <c r="J240" t="s">
        <v>1017</v>
      </c>
      <c r="K240" t="s">
        <v>788</v>
      </c>
    </row>
    <row r="241" spans="1:11" x14ac:dyDescent="0.15">
      <c r="A241" t="s">
        <v>1027</v>
      </c>
      <c r="J241" t="s">
        <v>1018</v>
      </c>
      <c r="K241" t="s">
        <v>789</v>
      </c>
    </row>
    <row r="242" spans="1:11" x14ac:dyDescent="0.15">
      <c r="A242" t="s">
        <v>1027</v>
      </c>
      <c r="J242" t="s">
        <v>1019</v>
      </c>
      <c r="K242" t="s">
        <v>790</v>
      </c>
    </row>
    <row r="243" spans="1:11" x14ac:dyDescent="0.15">
      <c r="A243" t="s">
        <v>1027</v>
      </c>
      <c r="J243" t="s">
        <v>1020</v>
      </c>
      <c r="K243" t="s">
        <v>791</v>
      </c>
    </row>
    <row r="244" spans="1:11" x14ac:dyDescent="0.15">
      <c r="A244" t="s">
        <v>1027</v>
      </c>
      <c r="J244" t="s">
        <v>1021</v>
      </c>
      <c r="K244" t="s">
        <v>792</v>
      </c>
    </row>
    <row r="245" spans="1:11" x14ac:dyDescent="0.15">
      <c r="A245" t="s">
        <v>1027</v>
      </c>
      <c r="J245" t="s">
        <v>1022</v>
      </c>
      <c r="K245" t="s">
        <v>793</v>
      </c>
    </row>
    <row r="246" spans="1:11" x14ac:dyDescent="0.15">
      <c r="A246" t="s">
        <v>1027</v>
      </c>
      <c r="J246" t="s">
        <v>1023</v>
      </c>
      <c r="K246" t="s">
        <v>794</v>
      </c>
    </row>
    <row r="247" spans="1:11" x14ac:dyDescent="0.15">
      <c r="A247" t="s">
        <v>1027</v>
      </c>
      <c r="J247" t="s">
        <v>1024</v>
      </c>
      <c r="K247" t="s">
        <v>795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リスト</vt:lpstr>
      <vt:lpstr>'1'!Print_Area</vt:lpstr>
      <vt:lpstr>'2'!Print_Area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北原＿創太</cp:lastModifiedBy>
  <cp:lastPrinted>2023-05-10T23:47:39Z</cp:lastPrinted>
  <dcterms:created xsi:type="dcterms:W3CDTF">2018-07-06T00:25:02Z</dcterms:created>
  <dcterms:modified xsi:type="dcterms:W3CDTF">2024-01-29T02:38:34Z</dcterms:modified>
</cp:coreProperties>
</file>