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医務係\N2（医務）\54-3　医療機関名簿等\★★医療機関名簿（情報公表制度用）\R5.10.1　作業中\4 修正\"/>
    </mc:Choice>
  </mc:AlternateContent>
  <bookViews>
    <workbookView xWindow="0" yWindow="0" windowWidth="28770" windowHeight="11430" activeTab="1"/>
  </bookViews>
  <sheets>
    <sheet name="表紙" sheetId="2" r:id="rId1"/>
    <sheet name="病院" sheetId="1" r:id="rId2"/>
    <sheet name="診療科名について" sheetId="3" r:id="rId3"/>
    <sheet name="【変更！】開設者コードについて " sheetId="4" r:id="rId4"/>
  </sheets>
  <definedNames>
    <definedName name="_xlnm._FilterDatabase" localSheetId="1" hidden="1">病院!$A$3:$S$582</definedName>
    <definedName name="_xlnm.Print_Area" localSheetId="3">'【変更！】開設者コードについて '!$A$1:$D$53</definedName>
    <definedName name="_xlnm.Print_Area" localSheetId="2">診療科名について!$A$1:$C$44</definedName>
    <definedName name="_xlnm.Print_Area" localSheetId="1">病院!$A$1:$S$582</definedName>
    <definedName name="_xlnm.Print_Area">#REF!</definedName>
    <definedName name="_xlnm.Print_Titles" localSheetId="1">病院!$1:$3</definedName>
    <definedName name="_xlnm.Print_Titles">#N/A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47" i="1" l="1"/>
  <c r="Q581" i="1" l="1"/>
  <c r="Q576" i="1"/>
  <c r="Q572" i="1"/>
  <c r="Q549" i="1"/>
  <c r="Q516" i="1"/>
  <c r="Q506" i="1"/>
  <c r="Q497" i="1"/>
  <c r="Q478" i="1"/>
  <c r="Q469" i="1"/>
  <c r="Q461" i="1"/>
  <c r="Q455" i="1"/>
  <c r="Q444" i="1"/>
  <c r="Q407" i="1"/>
  <c r="Q400" i="1"/>
  <c r="Q398" i="1"/>
  <c r="Q382" i="1"/>
  <c r="Q360" i="1"/>
  <c r="Q354" i="1"/>
  <c r="Q336" i="1"/>
  <c r="Q318" i="1"/>
  <c r="Q316" i="1"/>
  <c r="Q310" i="1"/>
  <c r="Q294" i="1"/>
  <c r="Q274" i="1"/>
  <c r="Q261" i="1"/>
  <c r="Q246" i="1"/>
  <c r="Q222" i="1"/>
  <c r="Q208" i="1"/>
  <c r="Q195" i="1"/>
  <c r="Q178" i="1"/>
  <c r="Q161" i="1"/>
  <c r="Q140" i="1"/>
  <c r="Q115" i="1"/>
  <c r="Q92" i="1"/>
  <c r="Q52" i="1"/>
  <c r="Q45" i="1"/>
  <c r="Q39" i="1"/>
  <c r="Q31" i="1"/>
  <c r="L581" i="1"/>
  <c r="M581" i="1"/>
  <c r="N581" i="1"/>
  <c r="O581" i="1"/>
  <c r="K581" i="1"/>
  <c r="J578" i="1"/>
  <c r="J579" i="1"/>
  <c r="J580" i="1"/>
  <c r="J577" i="1"/>
  <c r="L576" i="1"/>
  <c r="M576" i="1"/>
  <c r="N576" i="1"/>
  <c r="O576" i="1"/>
  <c r="K576" i="1"/>
  <c r="J574" i="1"/>
  <c r="J575" i="1"/>
  <c r="J573" i="1"/>
  <c r="L572" i="1"/>
  <c r="M572" i="1"/>
  <c r="N572" i="1"/>
  <c r="O572" i="1"/>
  <c r="K572" i="1"/>
  <c r="J551" i="1"/>
  <c r="J552" i="1"/>
  <c r="J553" i="1"/>
  <c r="J554" i="1"/>
  <c r="J555" i="1"/>
  <c r="J556" i="1"/>
  <c r="J557" i="1"/>
  <c r="J558" i="1"/>
  <c r="J559" i="1"/>
  <c r="J560" i="1"/>
  <c r="J561" i="1"/>
  <c r="J562" i="1"/>
  <c r="J563" i="1"/>
  <c r="J564" i="1"/>
  <c r="J565" i="1"/>
  <c r="J566" i="1"/>
  <c r="J567" i="1"/>
  <c r="J568" i="1"/>
  <c r="J569" i="1"/>
  <c r="J570" i="1"/>
  <c r="J571" i="1"/>
  <c r="J550" i="1"/>
  <c r="L549" i="1"/>
  <c r="M549" i="1"/>
  <c r="N549" i="1"/>
  <c r="O549" i="1"/>
  <c r="K549"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17" i="1"/>
  <c r="L516" i="1"/>
  <c r="M516" i="1"/>
  <c r="N516" i="1"/>
  <c r="O516" i="1"/>
  <c r="K516" i="1"/>
  <c r="J508" i="1"/>
  <c r="J509" i="1"/>
  <c r="J510" i="1"/>
  <c r="J511" i="1"/>
  <c r="J512" i="1"/>
  <c r="J513" i="1"/>
  <c r="J514" i="1"/>
  <c r="J515" i="1"/>
  <c r="J507" i="1"/>
  <c r="L506" i="1"/>
  <c r="M506" i="1"/>
  <c r="N506" i="1"/>
  <c r="O506" i="1"/>
  <c r="K506" i="1"/>
  <c r="J499" i="1"/>
  <c r="J500" i="1"/>
  <c r="J501" i="1"/>
  <c r="J502" i="1"/>
  <c r="J503" i="1"/>
  <c r="J504" i="1"/>
  <c r="J505" i="1"/>
  <c r="J498" i="1"/>
  <c r="L497" i="1"/>
  <c r="M497" i="1"/>
  <c r="N497" i="1"/>
  <c r="O497" i="1"/>
  <c r="K497" i="1"/>
  <c r="J480" i="1"/>
  <c r="J481" i="1"/>
  <c r="J482" i="1"/>
  <c r="J483" i="1"/>
  <c r="J484" i="1"/>
  <c r="J485" i="1"/>
  <c r="J486" i="1"/>
  <c r="J487" i="1"/>
  <c r="J488" i="1"/>
  <c r="J489" i="1"/>
  <c r="J490" i="1"/>
  <c r="J491" i="1"/>
  <c r="J492" i="1"/>
  <c r="J493" i="1"/>
  <c r="J494" i="1"/>
  <c r="J495" i="1"/>
  <c r="J496" i="1"/>
  <c r="J479" i="1"/>
  <c r="L478" i="1"/>
  <c r="M478" i="1"/>
  <c r="N478" i="1"/>
  <c r="O478" i="1"/>
  <c r="K478" i="1"/>
  <c r="J471" i="1"/>
  <c r="J472" i="1"/>
  <c r="J473" i="1"/>
  <c r="J474" i="1"/>
  <c r="J475" i="1"/>
  <c r="J476" i="1"/>
  <c r="J477" i="1"/>
  <c r="J470" i="1"/>
  <c r="L469" i="1"/>
  <c r="M469" i="1"/>
  <c r="N469" i="1"/>
  <c r="O469" i="1"/>
  <c r="K469" i="1"/>
  <c r="J463" i="1"/>
  <c r="J464" i="1"/>
  <c r="J465" i="1"/>
  <c r="J466" i="1"/>
  <c r="J467" i="1"/>
  <c r="J468" i="1"/>
  <c r="J462" i="1"/>
  <c r="L461" i="1"/>
  <c r="M461" i="1"/>
  <c r="N461" i="1"/>
  <c r="O461" i="1"/>
  <c r="K461" i="1"/>
  <c r="J457" i="1"/>
  <c r="J458" i="1"/>
  <c r="J459" i="1"/>
  <c r="J460" i="1"/>
  <c r="J456" i="1"/>
  <c r="L455" i="1"/>
  <c r="M455" i="1"/>
  <c r="N455" i="1"/>
  <c r="O455" i="1"/>
  <c r="K455" i="1"/>
  <c r="J449" i="1"/>
  <c r="J450" i="1"/>
  <c r="J451" i="1"/>
  <c r="J452" i="1"/>
  <c r="J453" i="1"/>
  <c r="J454" i="1"/>
  <c r="J448" i="1"/>
  <c r="L447" i="1"/>
  <c r="M447" i="1"/>
  <c r="N447" i="1"/>
  <c r="O447" i="1"/>
  <c r="K447" i="1"/>
  <c r="J446" i="1"/>
  <c r="J445" i="1"/>
  <c r="J442" i="1"/>
  <c r="L444" i="1"/>
  <c r="M444" i="1"/>
  <c r="N444" i="1"/>
  <c r="O444" i="1"/>
  <c r="K444"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3" i="1"/>
  <c r="J408" i="1"/>
  <c r="L407" i="1"/>
  <c r="M407" i="1"/>
  <c r="N407" i="1"/>
  <c r="O407" i="1"/>
  <c r="K407" i="1"/>
  <c r="J402" i="1"/>
  <c r="J403" i="1"/>
  <c r="J404" i="1"/>
  <c r="J405" i="1"/>
  <c r="J406" i="1"/>
  <c r="J401" i="1"/>
  <c r="L400" i="1"/>
  <c r="M400" i="1"/>
  <c r="N400" i="1"/>
  <c r="O400" i="1"/>
  <c r="K400" i="1"/>
  <c r="J399" i="1"/>
  <c r="L398" i="1"/>
  <c r="M398" i="1"/>
  <c r="N398" i="1"/>
  <c r="O398" i="1"/>
  <c r="K398" i="1"/>
  <c r="J384" i="1"/>
  <c r="J385" i="1"/>
  <c r="J386" i="1"/>
  <c r="J387" i="1"/>
  <c r="J388" i="1"/>
  <c r="J389" i="1"/>
  <c r="J390" i="1"/>
  <c r="J391" i="1"/>
  <c r="J392" i="1"/>
  <c r="J393" i="1"/>
  <c r="J394" i="1"/>
  <c r="J395" i="1"/>
  <c r="J396" i="1"/>
  <c r="J397" i="1"/>
  <c r="J383" i="1"/>
  <c r="L382" i="1"/>
  <c r="M382" i="1"/>
  <c r="N382" i="1"/>
  <c r="O382" i="1"/>
  <c r="K382" i="1"/>
  <c r="J362" i="1"/>
  <c r="J363" i="1"/>
  <c r="J364" i="1"/>
  <c r="J365" i="1"/>
  <c r="J366" i="1"/>
  <c r="J367" i="1"/>
  <c r="J368" i="1"/>
  <c r="J369" i="1"/>
  <c r="J370" i="1"/>
  <c r="J371" i="1"/>
  <c r="J372" i="1"/>
  <c r="J373" i="1"/>
  <c r="J374" i="1"/>
  <c r="J375" i="1"/>
  <c r="J376" i="1"/>
  <c r="J377" i="1"/>
  <c r="J378" i="1"/>
  <c r="J379" i="1"/>
  <c r="J380" i="1"/>
  <c r="J381" i="1"/>
  <c r="J361" i="1"/>
  <c r="L360" i="1"/>
  <c r="M360" i="1"/>
  <c r="N360" i="1"/>
  <c r="O360" i="1"/>
  <c r="K360" i="1"/>
  <c r="J356" i="1"/>
  <c r="J357" i="1"/>
  <c r="J358" i="1"/>
  <c r="J359" i="1"/>
  <c r="J355" i="1"/>
  <c r="L354" i="1"/>
  <c r="M354" i="1"/>
  <c r="N354" i="1"/>
  <c r="O354" i="1"/>
  <c r="K354" i="1"/>
  <c r="J338" i="1"/>
  <c r="J339" i="1"/>
  <c r="J340" i="1"/>
  <c r="J341" i="1"/>
  <c r="J342" i="1"/>
  <c r="J343" i="1"/>
  <c r="J344" i="1"/>
  <c r="J345" i="1"/>
  <c r="J346" i="1"/>
  <c r="J347" i="1"/>
  <c r="J348" i="1"/>
  <c r="J349" i="1"/>
  <c r="J350" i="1"/>
  <c r="J351" i="1"/>
  <c r="J352" i="1"/>
  <c r="J353" i="1"/>
  <c r="J337" i="1"/>
  <c r="L336" i="1"/>
  <c r="M336" i="1"/>
  <c r="N336" i="1"/>
  <c r="O336" i="1"/>
  <c r="K336" i="1"/>
  <c r="J320" i="1"/>
  <c r="J321" i="1"/>
  <c r="J322" i="1"/>
  <c r="J323" i="1"/>
  <c r="J324" i="1"/>
  <c r="J325" i="1"/>
  <c r="J326" i="1"/>
  <c r="J327" i="1"/>
  <c r="J328" i="1"/>
  <c r="J329" i="1"/>
  <c r="J330" i="1"/>
  <c r="J331" i="1"/>
  <c r="J332" i="1"/>
  <c r="J333" i="1"/>
  <c r="J334" i="1"/>
  <c r="J335" i="1"/>
  <c r="J319" i="1"/>
  <c r="L318" i="1"/>
  <c r="M318" i="1"/>
  <c r="N318" i="1"/>
  <c r="O318" i="1"/>
  <c r="K318" i="1"/>
  <c r="J317" i="1"/>
  <c r="L316" i="1"/>
  <c r="M316" i="1"/>
  <c r="N316" i="1"/>
  <c r="O316" i="1"/>
  <c r="K316" i="1"/>
  <c r="J312" i="1"/>
  <c r="J313" i="1"/>
  <c r="J314" i="1"/>
  <c r="J315" i="1"/>
  <c r="J311" i="1"/>
  <c r="L310" i="1"/>
  <c r="M310" i="1"/>
  <c r="N310" i="1"/>
  <c r="O310" i="1"/>
  <c r="K310" i="1"/>
  <c r="J296" i="1"/>
  <c r="J297" i="1"/>
  <c r="J298" i="1"/>
  <c r="J299" i="1"/>
  <c r="J300" i="1"/>
  <c r="J301" i="1"/>
  <c r="J302" i="1"/>
  <c r="J303" i="1"/>
  <c r="J304" i="1"/>
  <c r="J305" i="1"/>
  <c r="J306" i="1"/>
  <c r="J307" i="1"/>
  <c r="J308" i="1"/>
  <c r="J309" i="1"/>
  <c r="J295" i="1"/>
  <c r="L294" i="1"/>
  <c r="M294" i="1"/>
  <c r="N294" i="1"/>
  <c r="O294" i="1"/>
  <c r="K294" i="1"/>
  <c r="J276" i="1"/>
  <c r="J277" i="1"/>
  <c r="J278" i="1"/>
  <c r="J279" i="1"/>
  <c r="J280" i="1"/>
  <c r="J281" i="1"/>
  <c r="J282" i="1"/>
  <c r="J283" i="1"/>
  <c r="J284" i="1"/>
  <c r="J285" i="1"/>
  <c r="J286" i="1"/>
  <c r="J287" i="1"/>
  <c r="J288" i="1"/>
  <c r="J289" i="1"/>
  <c r="J290" i="1"/>
  <c r="J291" i="1"/>
  <c r="J292" i="1"/>
  <c r="J293" i="1"/>
  <c r="J275" i="1"/>
  <c r="L274" i="1"/>
  <c r="M274" i="1"/>
  <c r="N274" i="1"/>
  <c r="O274" i="1"/>
  <c r="K274" i="1"/>
  <c r="J264" i="1"/>
  <c r="J265" i="1"/>
  <c r="J266" i="1"/>
  <c r="J267" i="1"/>
  <c r="J268" i="1"/>
  <c r="J269" i="1"/>
  <c r="J270" i="1"/>
  <c r="J271" i="1"/>
  <c r="J272" i="1"/>
  <c r="J273" i="1"/>
  <c r="J263" i="1"/>
  <c r="L261" i="1"/>
  <c r="M261" i="1"/>
  <c r="N261" i="1"/>
  <c r="O261" i="1"/>
  <c r="K261" i="1"/>
  <c r="J248" i="1"/>
  <c r="J249" i="1"/>
  <c r="J250" i="1"/>
  <c r="J251" i="1"/>
  <c r="J252" i="1"/>
  <c r="J253" i="1"/>
  <c r="J254" i="1"/>
  <c r="J255" i="1"/>
  <c r="J256" i="1"/>
  <c r="J257" i="1"/>
  <c r="J258" i="1"/>
  <c r="J259" i="1"/>
  <c r="J260" i="1"/>
  <c r="J247" i="1"/>
  <c r="L246" i="1"/>
  <c r="M246" i="1"/>
  <c r="N246" i="1"/>
  <c r="O246" i="1"/>
  <c r="K246" i="1"/>
  <c r="J224" i="1"/>
  <c r="J225" i="1"/>
  <c r="J226" i="1"/>
  <c r="J227" i="1"/>
  <c r="J228" i="1"/>
  <c r="J229" i="1"/>
  <c r="J230" i="1"/>
  <c r="J231" i="1"/>
  <c r="J232" i="1"/>
  <c r="J233" i="1"/>
  <c r="J234" i="1"/>
  <c r="J235" i="1"/>
  <c r="J236" i="1"/>
  <c r="J237" i="1"/>
  <c r="J238" i="1"/>
  <c r="J239" i="1"/>
  <c r="J240" i="1"/>
  <c r="J241" i="1"/>
  <c r="J242" i="1"/>
  <c r="J243" i="1"/>
  <c r="J244" i="1"/>
  <c r="J245" i="1"/>
  <c r="J223" i="1"/>
  <c r="L222" i="1"/>
  <c r="M222" i="1"/>
  <c r="N222" i="1"/>
  <c r="O222" i="1"/>
  <c r="K222" i="1"/>
  <c r="J210" i="1"/>
  <c r="J211" i="1"/>
  <c r="J212" i="1"/>
  <c r="J213" i="1"/>
  <c r="J214" i="1"/>
  <c r="J215" i="1"/>
  <c r="J216" i="1"/>
  <c r="J217" i="1"/>
  <c r="J218" i="1"/>
  <c r="J219" i="1"/>
  <c r="J220" i="1"/>
  <c r="J221" i="1"/>
  <c r="J209" i="1"/>
  <c r="L208" i="1"/>
  <c r="M208" i="1"/>
  <c r="N208" i="1"/>
  <c r="O208" i="1"/>
  <c r="K208" i="1"/>
  <c r="J197" i="1"/>
  <c r="J198" i="1"/>
  <c r="J199" i="1"/>
  <c r="J200" i="1"/>
  <c r="J201" i="1"/>
  <c r="J202" i="1"/>
  <c r="J203" i="1"/>
  <c r="J204" i="1"/>
  <c r="J205" i="1"/>
  <c r="J206" i="1"/>
  <c r="J207" i="1"/>
  <c r="J196" i="1"/>
  <c r="L195" i="1"/>
  <c r="M195" i="1"/>
  <c r="N195" i="1"/>
  <c r="O195" i="1"/>
  <c r="K195" i="1"/>
  <c r="J180" i="1"/>
  <c r="J181" i="1"/>
  <c r="J182" i="1"/>
  <c r="J183" i="1"/>
  <c r="J184" i="1"/>
  <c r="J185" i="1"/>
  <c r="J186" i="1"/>
  <c r="J187" i="1"/>
  <c r="J188" i="1"/>
  <c r="J189" i="1"/>
  <c r="J190" i="1"/>
  <c r="J191" i="1"/>
  <c r="J192" i="1"/>
  <c r="J193" i="1"/>
  <c r="J194" i="1"/>
  <c r="J179" i="1"/>
  <c r="L178" i="1"/>
  <c r="M178" i="1"/>
  <c r="N178" i="1"/>
  <c r="O178" i="1"/>
  <c r="K178" i="1"/>
  <c r="J163" i="1"/>
  <c r="J164" i="1"/>
  <c r="J165" i="1"/>
  <c r="J166" i="1"/>
  <c r="J167" i="1"/>
  <c r="J168" i="1"/>
  <c r="J169" i="1"/>
  <c r="J170" i="1"/>
  <c r="J171" i="1"/>
  <c r="J172" i="1"/>
  <c r="J173" i="1"/>
  <c r="J174" i="1"/>
  <c r="J175" i="1"/>
  <c r="J176" i="1"/>
  <c r="J177" i="1"/>
  <c r="J162" i="1"/>
  <c r="L161" i="1"/>
  <c r="M161" i="1"/>
  <c r="N161" i="1"/>
  <c r="O161" i="1"/>
  <c r="K161" i="1"/>
  <c r="J142" i="1"/>
  <c r="J143" i="1"/>
  <c r="J144" i="1"/>
  <c r="J145" i="1"/>
  <c r="J146" i="1"/>
  <c r="J147" i="1"/>
  <c r="J148" i="1"/>
  <c r="J149" i="1"/>
  <c r="J150" i="1"/>
  <c r="J151" i="1"/>
  <c r="J152" i="1"/>
  <c r="J153" i="1"/>
  <c r="J154" i="1"/>
  <c r="J155" i="1"/>
  <c r="J156" i="1"/>
  <c r="J157" i="1"/>
  <c r="J158" i="1"/>
  <c r="J159" i="1"/>
  <c r="J160" i="1"/>
  <c r="J141" i="1"/>
  <c r="L140" i="1"/>
  <c r="M140" i="1"/>
  <c r="N140" i="1"/>
  <c r="O140" i="1"/>
  <c r="K140" i="1"/>
  <c r="J117" i="1"/>
  <c r="J118" i="1"/>
  <c r="J119" i="1"/>
  <c r="J120" i="1"/>
  <c r="J121" i="1"/>
  <c r="J122" i="1"/>
  <c r="J123" i="1"/>
  <c r="J124" i="1"/>
  <c r="J125" i="1"/>
  <c r="J126" i="1"/>
  <c r="J127" i="1"/>
  <c r="J128" i="1"/>
  <c r="J129" i="1"/>
  <c r="J130" i="1"/>
  <c r="J131" i="1"/>
  <c r="J132" i="1"/>
  <c r="J133" i="1"/>
  <c r="J134" i="1"/>
  <c r="J135" i="1"/>
  <c r="J136" i="1"/>
  <c r="J137" i="1"/>
  <c r="J138" i="1"/>
  <c r="J139" i="1"/>
  <c r="J116" i="1"/>
  <c r="L115" i="1"/>
  <c r="M115" i="1"/>
  <c r="N115" i="1"/>
  <c r="O115" i="1"/>
  <c r="K115" i="1"/>
  <c r="J94" i="1"/>
  <c r="J95" i="1"/>
  <c r="J96" i="1"/>
  <c r="J97" i="1"/>
  <c r="J98" i="1"/>
  <c r="J99" i="1"/>
  <c r="J100" i="1"/>
  <c r="J101" i="1"/>
  <c r="J102" i="1"/>
  <c r="J103" i="1"/>
  <c r="J104" i="1"/>
  <c r="J105" i="1"/>
  <c r="J106" i="1"/>
  <c r="J107" i="1"/>
  <c r="J108" i="1"/>
  <c r="J109" i="1"/>
  <c r="J110" i="1"/>
  <c r="J111" i="1"/>
  <c r="J112" i="1"/>
  <c r="J113" i="1"/>
  <c r="J114" i="1"/>
  <c r="J93" i="1"/>
  <c r="L92" i="1"/>
  <c r="M92" i="1"/>
  <c r="N92" i="1"/>
  <c r="O92" i="1"/>
  <c r="K92"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53" i="1"/>
  <c r="J41" i="1"/>
  <c r="J42" i="1"/>
  <c r="J43" i="1"/>
  <c r="J44" i="1"/>
  <c r="J40" i="1"/>
  <c r="L39" i="1"/>
  <c r="M39" i="1"/>
  <c r="N39" i="1"/>
  <c r="O39" i="1"/>
  <c r="K39" i="1"/>
  <c r="J33" i="1"/>
  <c r="J34" i="1"/>
  <c r="J35" i="1"/>
  <c r="J36" i="1"/>
  <c r="J37" i="1"/>
  <c r="J38" i="1"/>
  <c r="J32" i="1"/>
  <c r="J5" i="1"/>
  <c r="J6" i="1"/>
  <c r="J7" i="1"/>
  <c r="J8" i="1"/>
  <c r="J9" i="1"/>
  <c r="J10" i="1"/>
  <c r="J11" i="1"/>
  <c r="J12" i="1"/>
  <c r="J13" i="1"/>
  <c r="J14" i="1"/>
  <c r="J15" i="1"/>
  <c r="J16" i="1"/>
  <c r="J17" i="1"/>
  <c r="J18" i="1"/>
  <c r="J19" i="1"/>
  <c r="J20" i="1"/>
  <c r="J21" i="1"/>
  <c r="J22" i="1"/>
  <c r="J23" i="1"/>
  <c r="J24" i="1"/>
  <c r="J25" i="1"/>
  <c r="J26" i="1"/>
  <c r="J27" i="1"/>
  <c r="J28" i="1"/>
  <c r="J29" i="1"/>
  <c r="J30" i="1"/>
  <c r="J4" i="1"/>
  <c r="M52" i="1"/>
  <c r="L52" i="1"/>
  <c r="K52" i="1"/>
  <c r="J49" i="1"/>
  <c r="J50" i="1"/>
  <c r="J51" i="1"/>
  <c r="O45" i="1"/>
  <c r="N45" i="1"/>
  <c r="M45" i="1"/>
  <c r="L45" i="1"/>
  <c r="K45" i="1"/>
  <c r="O31" i="1"/>
  <c r="N31" i="1"/>
  <c r="M31" i="1"/>
  <c r="L31" i="1"/>
  <c r="K31" i="1"/>
  <c r="F581" i="1"/>
  <c r="F576" i="1"/>
  <c r="F572" i="1"/>
  <c r="F549" i="1"/>
  <c r="F516" i="1"/>
  <c r="F506" i="1"/>
  <c r="F497" i="1"/>
  <c r="F478" i="1"/>
  <c r="F469" i="1"/>
  <c r="F461" i="1"/>
  <c r="F455" i="1"/>
  <c r="F447" i="1"/>
  <c r="F444" i="1"/>
  <c r="F407" i="1"/>
  <c r="F400" i="1"/>
  <c r="F398" i="1"/>
  <c r="F382" i="1"/>
  <c r="F360" i="1"/>
  <c r="F354" i="1"/>
  <c r="F336" i="1"/>
  <c r="F318" i="1"/>
  <c r="F316" i="1"/>
  <c r="F310" i="1"/>
  <c r="F294" i="1"/>
  <c r="F274" i="1"/>
  <c r="F261" i="1"/>
  <c r="F246" i="1"/>
  <c r="F222" i="1"/>
  <c r="F208" i="1"/>
  <c r="F195" i="1"/>
  <c r="F178" i="1"/>
  <c r="F161" i="1"/>
  <c r="F140" i="1"/>
  <c r="F115" i="1"/>
  <c r="F92" i="1"/>
  <c r="F52" i="1"/>
  <c r="F45" i="1"/>
  <c r="F39" i="1"/>
  <c r="F31" i="1"/>
  <c r="J274" i="1" l="1"/>
  <c r="Q262" i="1"/>
  <c r="Q582" i="1" s="1"/>
  <c r="J360" i="1"/>
  <c r="J469" i="1"/>
  <c r="J400" i="1"/>
  <c r="O262" i="1"/>
  <c r="J318" i="1"/>
  <c r="N262" i="1"/>
  <c r="J455" i="1"/>
  <c r="J115" i="1"/>
  <c r="J316" i="1"/>
  <c r="J354" i="1"/>
  <c r="M262" i="1"/>
  <c r="M582" i="1" s="1"/>
  <c r="J516" i="1"/>
  <c r="J294" i="1"/>
  <c r="J497" i="1"/>
  <c r="J310" i="1"/>
  <c r="J572" i="1"/>
  <c r="J461" i="1"/>
  <c r="L262" i="1"/>
  <c r="L582" i="1" s="1"/>
  <c r="J407" i="1"/>
  <c r="J398" i="1"/>
  <c r="J92" i="1"/>
  <c r="J444" i="1"/>
  <c r="J478" i="1"/>
  <c r="J506" i="1"/>
  <c r="J581" i="1"/>
  <c r="J576" i="1"/>
  <c r="J549" i="1"/>
  <c r="J447" i="1"/>
  <c r="J382" i="1"/>
  <c r="J336" i="1"/>
  <c r="F262" i="1"/>
  <c r="F582" i="1" s="1"/>
  <c r="K262" i="1"/>
  <c r="J31" i="1"/>
  <c r="J161" i="1"/>
  <c r="J246" i="1"/>
  <c r="J178" i="1"/>
  <c r="J222" i="1"/>
  <c r="J261" i="1"/>
  <c r="J208" i="1"/>
  <c r="J195" i="1"/>
  <c r="J140" i="1"/>
  <c r="J39" i="1"/>
  <c r="J45" i="1"/>
  <c r="J262" i="1" l="1"/>
  <c r="K582" i="1"/>
  <c r="J47" i="1"/>
  <c r="J48" i="1"/>
  <c r="J46" i="1"/>
  <c r="O52" i="1" l="1"/>
  <c r="O582" i="1" s="1"/>
  <c r="N52" i="1"/>
  <c r="N582" i="1" s="1"/>
  <c r="J582" i="1" l="1"/>
  <c r="J52" i="1"/>
</calcChain>
</file>

<file path=xl/sharedStrings.xml><?xml version="1.0" encoding="utf-8"?>
<sst xmlns="http://schemas.openxmlformats.org/spreadsheetml/2006/main" count="5037" uniqueCount="3870">
  <si>
    <t>所管
保健所</t>
    <rPh sb="0" eb="2">
      <t>ショカン</t>
    </rPh>
    <rPh sb="3" eb="5">
      <t>ホケン</t>
    </rPh>
    <rPh sb="5" eb="6">
      <t>ショ</t>
    </rPh>
    <phoneticPr fontId="3"/>
  </si>
  <si>
    <t>病院名称</t>
    <phoneticPr fontId="3"/>
  </si>
  <si>
    <t>開設
年月日</t>
    <rPh sb="3" eb="6">
      <t>ネンガッピ</t>
    </rPh>
    <phoneticPr fontId="3"/>
  </si>
  <si>
    <t>郵便番号</t>
    <rPh sb="0" eb="2">
      <t>ユウビン</t>
    </rPh>
    <rPh sb="2" eb="4">
      <t>バンゴウ</t>
    </rPh>
    <phoneticPr fontId="3"/>
  </si>
  <si>
    <t>所在地</t>
    <phoneticPr fontId="3"/>
  </si>
  <si>
    <t>開設者コード</t>
    <phoneticPr fontId="3"/>
  </si>
  <si>
    <t>開　設　者</t>
  </si>
  <si>
    <t>管　理　者</t>
  </si>
  <si>
    <t>標ぼう診療科目</t>
  </si>
  <si>
    <t>救急告示</t>
    <rPh sb="2" eb="4">
      <t>コクジ</t>
    </rPh>
    <phoneticPr fontId="3"/>
  </si>
  <si>
    <t>電話番号</t>
  </si>
  <si>
    <t>備考</t>
    <rPh sb="0" eb="2">
      <t>ビコウ</t>
    </rPh>
    <phoneticPr fontId="3"/>
  </si>
  <si>
    <t>総　数</t>
    <phoneticPr fontId="3"/>
  </si>
  <si>
    <t>一　般</t>
    <rPh sb="0" eb="3">
      <t>イッパン</t>
    </rPh>
    <phoneticPr fontId="3"/>
  </si>
  <si>
    <t>療　養</t>
    <rPh sb="0" eb="3">
      <t>リョウヨウ</t>
    </rPh>
    <phoneticPr fontId="3"/>
  </si>
  <si>
    <t>精　神</t>
  </si>
  <si>
    <t>結核</t>
  </si>
  <si>
    <t>感染</t>
  </si>
  <si>
    <t>江別</t>
    <rPh sb="0" eb="2">
      <t>エベツ</t>
    </rPh>
    <phoneticPr fontId="3"/>
  </si>
  <si>
    <t>江別市立病院</t>
  </si>
  <si>
    <t>067-8585</t>
    <phoneticPr fontId="3"/>
  </si>
  <si>
    <t>江別市</t>
  </si>
  <si>
    <t>富山　光広</t>
    <rPh sb="0" eb="2">
      <t>トヤマ</t>
    </rPh>
    <rPh sb="3" eb="5">
      <t>ミツヒロ</t>
    </rPh>
    <phoneticPr fontId="3"/>
  </si>
  <si>
    <t>○</t>
  </si>
  <si>
    <t>011-382-5151</t>
  </si>
  <si>
    <t>医療法人英生会野幌病院</t>
    <rPh sb="4" eb="7">
      <t>エイセイカイ</t>
    </rPh>
    <phoneticPr fontId="3"/>
  </si>
  <si>
    <t>069-0813</t>
    <phoneticPr fontId="3"/>
  </si>
  <si>
    <t>江別市野幌町53番地の5</t>
  </si>
  <si>
    <t>医療法人英生会</t>
    <rPh sb="4" eb="7">
      <t>エイセイカイ</t>
    </rPh>
    <phoneticPr fontId="3"/>
  </si>
  <si>
    <t>野呂　三之</t>
    <rPh sb="3" eb="4">
      <t>サン</t>
    </rPh>
    <rPh sb="4" eb="5">
      <t>シ</t>
    </rPh>
    <phoneticPr fontId="3"/>
  </si>
  <si>
    <t>011-382-3483</t>
  </si>
  <si>
    <t>医療法人渓和会江別病院</t>
  </si>
  <si>
    <t>069-0817</t>
    <phoneticPr fontId="3"/>
  </si>
  <si>
    <t>大森　一吉</t>
    <rPh sb="0" eb="2">
      <t>オオモリ</t>
    </rPh>
    <rPh sb="3" eb="4">
      <t>イチ</t>
    </rPh>
    <rPh sb="4" eb="5">
      <t>キチ</t>
    </rPh>
    <phoneticPr fontId="3"/>
  </si>
  <si>
    <t>011-382-1111</t>
  </si>
  <si>
    <t>医療法人社団藤花会江別谷藤病院</t>
    <phoneticPr fontId="3"/>
  </si>
  <si>
    <t>069-0812</t>
    <phoneticPr fontId="3"/>
  </si>
  <si>
    <t>医療法人社団藤花会</t>
  </si>
  <si>
    <t>谷藤　方俊</t>
    <phoneticPr fontId="3"/>
  </si>
  <si>
    <t>011-382-5111</t>
  </si>
  <si>
    <t>医療法人友愛会友愛記念病院</t>
    <rPh sb="9" eb="11">
      <t>キネン</t>
    </rPh>
    <phoneticPr fontId="3"/>
  </si>
  <si>
    <t>069-0806</t>
    <phoneticPr fontId="3"/>
  </si>
  <si>
    <t>医療法人友愛会</t>
  </si>
  <si>
    <t>藤沢　潤一</t>
    <rPh sb="0" eb="2">
      <t>フジサワ</t>
    </rPh>
    <rPh sb="3" eb="5">
      <t>ジュンイチ</t>
    </rPh>
    <phoneticPr fontId="3"/>
  </si>
  <si>
    <t>011-383-4124</t>
  </si>
  <si>
    <t>医療法人風のすずらん会江別すずらん病院　</t>
    <rPh sb="0" eb="2">
      <t>イリョウ</t>
    </rPh>
    <rPh sb="2" eb="4">
      <t>ホウジン</t>
    </rPh>
    <rPh sb="4" eb="5">
      <t>カゼ</t>
    </rPh>
    <rPh sb="10" eb="11">
      <t>カイ</t>
    </rPh>
    <rPh sb="11" eb="13">
      <t>エベツ</t>
    </rPh>
    <rPh sb="17" eb="19">
      <t>ビョウイン</t>
    </rPh>
    <phoneticPr fontId="3"/>
  </si>
  <si>
    <t>067-0064</t>
    <phoneticPr fontId="3"/>
  </si>
  <si>
    <t>医療法人風のすずらん会</t>
    <rPh sb="0" eb="2">
      <t>イリョウ</t>
    </rPh>
    <rPh sb="2" eb="4">
      <t>ホウジン</t>
    </rPh>
    <rPh sb="4" eb="5">
      <t>カゼ</t>
    </rPh>
    <rPh sb="10" eb="11">
      <t>カイ</t>
    </rPh>
    <phoneticPr fontId="3"/>
  </si>
  <si>
    <t>安田　素次</t>
    <rPh sb="0" eb="2">
      <t>ヤスダ</t>
    </rPh>
    <rPh sb="3" eb="4">
      <t>モト</t>
    </rPh>
    <rPh sb="4" eb="5">
      <t>ジ</t>
    </rPh>
    <phoneticPr fontId="3"/>
  </si>
  <si>
    <t>011-384-2100</t>
    <phoneticPr fontId="3"/>
  </si>
  <si>
    <t>医療法人社団恵愛会茨戸病院</t>
  </si>
  <si>
    <t>061-3248</t>
    <phoneticPr fontId="3"/>
  </si>
  <si>
    <t>石狩市花川東128番地14</t>
  </si>
  <si>
    <t>上田　晃生</t>
    <rPh sb="0" eb="2">
      <t>ウエダ</t>
    </rPh>
    <rPh sb="3" eb="4">
      <t>コウ</t>
    </rPh>
    <rPh sb="4" eb="5">
      <t>ナマ</t>
    </rPh>
    <phoneticPr fontId="3"/>
  </si>
  <si>
    <t>0133-74-3011</t>
  </si>
  <si>
    <t>医療法人喬成会花川病院</t>
  </si>
  <si>
    <t>061-3207</t>
    <phoneticPr fontId="3"/>
  </si>
  <si>
    <t>石狩市花川南7条5丁目2番地</t>
  </si>
  <si>
    <t>医療法人喬成会</t>
  </si>
  <si>
    <t>菅沼　宏之</t>
    <rPh sb="0" eb="2">
      <t>スガヌマ</t>
    </rPh>
    <rPh sb="3" eb="5">
      <t>ヒロユキ</t>
    </rPh>
    <phoneticPr fontId="3"/>
  </si>
  <si>
    <t>0133-73-5311</t>
  </si>
  <si>
    <t>石狩病院</t>
  </si>
  <si>
    <t>061-3213</t>
    <phoneticPr fontId="3"/>
  </si>
  <si>
    <t>社会医療法人ピエタ会</t>
    <rPh sb="0" eb="2">
      <t>シャカイ</t>
    </rPh>
    <phoneticPr fontId="3"/>
  </si>
  <si>
    <t>須江　洋一</t>
    <rPh sb="0" eb="2">
      <t>スエ</t>
    </rPh>
    <rPh sb="3" eb="5">
      <t>ヨウイチ</t>
    </rPh>
    <phoneticPr fontId="3"/>
  </si>
  <si>
    <t>0133-74-8611</t>
  </si>
  <si>
    <t>医療法人天公会石狩ファミリアホスピタル</t>
    <rPh sb="0" eb="2">
      <t>イリョウ</t>
    </rPh>
    <rPh sb="2" eb="4">
      <t>ホウジン</t>
    </rPh>
    <rPh sb="4" eb="5">
      <t>テン</t>
    </rPh>
    <rPh sb="5" eb="6">
      <t>コウ</t>
    </rPh>
    <rPh sb="6" eb="7">
      <t>カイ</t>
    </rPh>
    <rPh sb="7" eb="9">
      <t>イシカリ</t>
    </rPh>
    <phoneticPr fontId="3"/>
  </si>
  <si>
    <t>石狩市花川南7条5丁目5番地</t>
  </si>
  <si>
    <t>医療法人天公会</t>
    <rPh sb="4" eb="5">
      <t>テン</t>
    </rPh>
    <rPh sb="5" eb="6">
      <t>コウ</t>
    </rPh>
    <rPh sb="6" eb="7">
      <t>カイ</t>
    </rPh>
    <phoneticPr fontId="3"/>
  </si>
  <si>
    <t>押部　弘</t>
    <rPh sb="0" eb="2">
      <t>オシベ</t>
    </rPh>
    <rPh sb="3" eb="4">
      <t>ヒロシ</t>
    </rPh>
    <phoneticPr fontId="3"/>
  </si>
  <si>
    <t>0133-73-5201</t>
  </si>
  <si>
    <t>石狩幸惺会病院</t>
    <rPh sb="2" eb="5">
      <t>コウセイカイ</t>
    </rPh>
    <phoneticPr fontId="3"/>
  </si>
  <si>
    <t>061-3217</t>
    <phoneticPr fontId="3"/>
  </si>
  <si>
    <t>医療法人財団幸惺会</t>
    <rPh sb="4" eb="6">
      <t>ザイダン</t>
    </rPh>
    <rPh sb="6" eb="7">
      <t>サイワ</t>
    </rPh>
    <phoneticPr fontId="3"/>
  </si>
  <si>
    <t>伊藤　文生</t>
    <phoneticPr fontId="3"/>
  </si>
  <si>
    <t>0133-71-2855</t>
  </si>
  <si>
    <t>江別保健所計</t>
  </si>
  <si>
    <t xml:space="preserve">                     </t>
  </si>
  <si>
    <t>道内の病院一覧</t>
    <rPh sb="3" eb="5">
      <t>ビョウイン</t>
    </rPh>
    <rPh sb="5" eb="7">
      <t>イチラン</t>
    </rPh>
    <phoneticPr fontId="3"/>
  </si>
  <si>
    <t xml:space="preserve">                                                            </t>
  </si>
  <si>
    <t>（令和５年10月1日現在）</t>
    <rPh sb="1" eb="3">
      <t>レイワ</t>
    </rPh>
    <rPh sb="7" eb="8">
      <t>ガツ</t>
    </rPh>
    <phoneticPr fontId="3"/>
  </si>
  <si>
    <t>北海道保健福祉部地域医療推進局医務薬務課</t>
    <rPh sb="0" eb="3">
      <t>ホッカイドウ</t>
    </rPh>
    <rPh sb="3" eb="5">
      <t>ホケン</t>
    </rPh>
    <rPh sb="5" eb="8">
      <t>フクシブ</t>
    </rPh>
    <rPh sb="8" eb="10">
      <t>チイキ</t>
    </rPh>
    <rPh sb="10" eb="12">
      <t>イリョウ</t>
    </rPh>
    <rPh sb="12" eb="15">
      <t>スイシンキョク</t>
    </rPh>
    <rPh sb="15" eb="17">
      <t>イム</t>
    </rPh>
    <rPh sb="17" eb="20">
      <t>ヤクムカ</t>
    </rPh>
    <phoneticPr fontId="3"/>
  </si>
  <si>
    <t>診療科名について</t>
    <rPh sb="0" eb="3">
      <t>シンリョウカ</t>
    </rPh>
    <rPh sb="3" eb="4">
      <t>メイ</t>
    </rPh>
    <phoneticPr fontId="3"/>
  </si>
  <si>
    <t>診療科名は次のとおり略名で記載する。</t>
    <rPh sb="0" eb="3">
      <t>シンリョウカ</t>
    </rPh>
    <rPh sb="3" eb="4">
      <t>メイ</t>
    </rPh>
    <rPh sb="5" eb="6">
      <t>ツギ</t>
    </rPh>
    <rPh sb="10" eb="11">
      <t>リャク</t>
    </rPh>
    <rPh sb="11" eb="12">
      <t>メイ</t>
    </rPh>
    <rPh sb="13" eb="15">
      <t>キサイ</t>
    </rPh>
    <phoneticPr fontId="3"/>
  </si>
  <si>
    <t>略名</t>
    <rPh sb="0" eb="1">
      <t>リャク</t>
    </rPh>
    <rPh sb="1" eb="2">
      <t>メイ</t>
    </rPh>
    <phoneticPr fontId="3"/>
  </si>
  <si>
    <t>診療科名</t>
    <rPh sb="0" eb="2">
      <t>シンリョウ</t>
    </rPh>
    <rPh sb="2" eb="4">
      <t>カメイ</t>
    </rPh>
    <phoneticPr fontId="3"/>
  </si>
  <si>
    <t>アレ</t>
    <phoneticPr fontId="3"/>
  </si>
  <si>
    <t>アレルギー科</t>
    <rPh sb="5" eb="6">
      <t>カ</t>
    </rPh>
    <phoneticPr fontId="3"/>
  </si>
  <si>
    <t>胃</t>
    <rPh sb="0" eb="1">
      <t>イ</t>
    </rPh>
    <phoneticPr fontId="3"/>
  </si>
  <si>
    <t>胃腸科</t>
    <rPh sb="0" eb="3">
      <t>イチョウカ</t>
    </rPh>
    <phoneticPr fontId="3"/>
  </si>
  <si>
    <t>眼</t>
    <rPh sb="0" eb="1">
      <t>ガン</t>
    </rPh>
    <phoneticPr fontId="3"/>
  </si>
  <si>
    <t>眼科</t>
    <rPh sb="0" eb="2">
      <t>ガンカ</t>
    </rPh>
    <phoneticPr fontId="3"/>
  </si>
  <si>
    <t>気</t>
    <rPh sb="0" eb="1">
      <t>キ</t>
    </rPh>
    <phoneticPr fontId="3"/>
  </si>
  <si>
    <t>気管食道科</t>
    <rPh sb="0" eb="2">
      <t>キカン</t>
    </rPh>
    <rPh sb="2" eb="4">
      <t>ショクドウ</t>
    </rPh>
    <rPh sb="4" eb="5">
      <t>カ</t>
    </rPh>
    <phoneticPr fontId="3"/>
  </si>
  <si>
    <t>矯歯</t>
    <rPh sb="0" eb="1">
      <t>キョウ</t>
    </rPh>
    <rPh sb="1" eb="2">
      <t>ハ</t>
    </rPh>
    <phoneticPr fontId="3"/>
  </si>
  <si>
    <t>矯正歯科</t>
    <rPh sb="0" eb="2">
      <t>キョウセイ</t>
    </rPh>
    <rPh sb="2" eb="4">
      <t>シカ</t>
    </rPh>
    <phoneticPr fontId="3"/>
  </si>
  <si>
    <t>形</t>
    <rPh sb="0" eb="1">
      <t>カタチ</t>
    </rPh>
    <phoneticPr fontId="3"/>
  </si>
  <si>
    <t>形成外科</t>
    <rPh sb="0" eb="2">
      <t>ケイセイ</t>
    </rPh>
    <rPh sb="2" eb="4">
      <t>ゲカ</t>
    </rPh>
    <phoneticPr fontId="3"/>
  </si>
  <si>
    <t>外</t>
    <rPh sb="0" eb="1">
      <t>ソト</t>
    </rPh>
    <phoneticPr fontId="3"/>
  </si>
  <si>
    <t>外科</t>
    <rPh sb="0" eb="2">
      <t>ゲカ</t>
    </rPh>
    <phoneticPr fontId="3"/>
  </si>
  <si>
    <t>肛</t>
    <rPh sb="0" eb="1">
      <t>コウ</t>
    </rPh>
    <phoneticPr fontId="3"/>
  </si>
  <si>
    <t>こう門科</t>
    <rPh sb="2" eb="3">
      <t>モン</t>
    </rPh>
    <rPh sb="3" eb="4">
      <t>カ</t>
    </rPh>
    <phoneticPr fontId="3"/>
  </si>
  <si>
    <t>呼</t>
    <rPh sb="0" eb="1">
      <t>コ</t>
    </rPh>
    <phoneticPr fontId="3"/>
  </si>
  <si>
    <t>呼吸器科</t>
    <rPh sb="0" eb="4">
      <t>コキュウキカ</t>
    </rPh>
    <phoneticPr fontId="3"/>
  </si>
  <si>
    <t>呼外</t>
    <rPh sb="0" eb="1">
      <t>コ</t>
    </rPh>
    <rPh sb="1" eb="2">
      <t>ガイ</t>
    </rPh>
    <phoneticPr fontId="3"/>
  </si>
  <si>
    <t>呼吸器外科</t>
    <rPh sb="0" eb="3">
      <t>コキュウキ</t>
    </rPh>
    <rPh sb="3" eb="5">
      <t>ゲカ</t>
    </rPh>
    <phoneticPr fontId="3"/>
  </si>
  <si>
    <t>産</t>
    <rPh sb="0" eb="1">
      <t>サン</t>
    </rPh>
    <phoneticPr fontId="3"/>
  </si>
  <si>
    <t>産科</t>
    <rPh sb="0" eb="2">
      <t>サンカ</t>
    </rPh>
    <phoneticPr fontId="3"/>
  </si>
  <si>
    <t>産婦</t>
    <rPh sb="0" eb="1">
      <t>サン</t>
    </rPh>
    <rPh sb="1" eb="2">
      <t>フ</t>
    </rPh>
    <phoneticPr fontId="3"/>
  </si>
  <si>
    <t>産婦人科</t>
    <rPh sb="0" eb="4">
      <t>サンフジンカ</t>
    </rPh>
    <phoneticPr fontId="3"/>
  </si>
  <si>
    <t>歯</t>
    <rPh sb="0" eb="1">
      <t>ハ</t>
    </rPh>
    <phoneticPr fontId="3"/>
  </si>
  <si>
    <t>歯科</t>
    <rPh sb="0" eb="2">
      <t>シカ</t>
    </rPh>
    <phoneticPr fontId="3"/>
  </si>
  <si>
    <t>歯外</t>
    <rPh sb="0" eb="1">
      <t>ハ</t>
    </rPh>
    <rPh sb="1" eb="2">
      <t>ガイ</t>
    </rPh>
    <phoneticPr fontId="3"/>
  </si>
  <si>
    <t>歯科口腔外科</t>
    <rPh sb="0" eb="2">
      <t>シカ</t>
    </rPh>
    <rPh sb="2" eb="4">
      <t>コウクウ</t>
    </rPh>
    <rPh sb="4" eb="6">
      <t>ゲカ</t>
    </rPh>
    <phoneticPr fontId="3"/>
  </si>
  <si>
    <t>耳</t>
    <rPh sb="0" eb="1">
      <t>ミミ</t>
    </rPh>
    <phoneticPr fontId="3"/>
  </si>
  <si>
    <t>耳鼻いんこう科</t>
    <rPh sb="0" eb="2">
      <t>ジビ</t>
    </rPh>
    <rPh sb="6" eb="7">
      <t>カ</t>
    </rPh>
    <phoneticPr fontId="3"/>
  </si>
  <si>
    <t>循</t>
    <rPh sb="0" eb="1">
      <t>メグル</t>
    </rPh>
    <phoneticPr fontId="3"/>
  </si>
  <si>
    <t>循環器科</t>
    <rPh sb="0" eb="3">
      <t>ジュンカンキ</t>
    </rPh>
    <rPh sb="3" eb="4">
      <t>カ</t>
    </rPh>
    <phoneticPr fontId="3"/>
  </si>
  <si>
    <t>消</t>
    <rPh sb="0" eb="1">
      <t>ケ</t>
    </rPh>
    <phoneticPr fontId="3"/>
  </si>
  <si>
    <t>消化器科</t>
    <rPh sb="0" eb="3">
      <t>ショウカキ</t>
    </rPh>
    <rPh sb="3" eb="4">
      <t>カ</t>
    </rPh>
    <phoneticPr fontId="3"/>
  </si>
  <si>
    <t>小</t>
    <rPh sb="0" eb="1">
      <t>ショウ</t>
    </rPh>
    <phoneticPr fontId="3"/>
  </si>
  <si>
    <t>小児科</t>
    <rPh sb="0" eb="3">
      <t>ショウニカ</t>
    </rPh>
    <phoneticPr fontId="3"/>
  </si>
  <si>
    <t>小外</t>
    <rPh sb="0" eb="1">
      <t>ショウ</t>
    </rPh>
    <rPh sb="1" eb="2">
      <t>ガイ</t>
    </rPh>
    <phoneticPr fontId="3"/>
  </si>
  <si>
    <t>小児外科</t>
    <rPh sb="0" eb="2">
      <t>ショウニ</t>
    </rPh>
    <rPh sb="2" eb="4">
      <t>ゲカ</t>
    </rPh>
    <phoneticPr fontId="3"/>
  </si>
  <si>
    <t>小歯</t>
    <rPh sb="0" eb="1">
      <t>ショウ</t>
    </rPh>
    <rPh sb="1" eb="2">
      <t>ハ</t>
    </rPh>
    <phoneticPr fontId="3"/>
  </si>
  <si>
    <t>小児歯科</t>
    <rPh sb="0" eb="2">
      <t>ショウニ</t>
    </rPh>
    <rPh sb="2" eb="4">
      <t>シカ</t>
    </rPh>
    <phoneticPr fontId="3"/>
  </si>
  <si>
    <t>神</t>
    <rPh sb="0" eb="1">
      <t>カミ</t>
    </rPh>
    <phoneticPr fontId="3"/>
  </si>
  <si>
    <t>神経科</t>
    <rPh sb="0" eb="2">
      <t>シンケイ</t>
    </rPh>
    <rPh sb="2" eb="3">
      <t>カ</t>
    </rPh>
    <phoneticPr fontId="3"/>
  </si>
  <si>
    <t>神内</t>
    <rPh sb="0" eb="2">
      <t>コウナイ</t>
    </rPh>
    <phoneticPr fontId="3"/>
  </si>
  <si>
    <t>神経内科</t>
    <rPh sb="0" eb="2">
      <t>シンケイ</t>
    </rPh>
    <rPh sb="2" eb="4">
      <t>ナイカ</t>
    </rPh>
    <phoneticPr fontId="3"/>
  </si>
  <si>
    <t>心外</t>
    <rPh sb="0" eb="1">
      <t>ココロ</t>
    </rPh>
    <rPh sb="1" eb="2">
      <t>ガイ</t>
    </rPh>
    <phoneticPr fontId="3"/>
  </si>
  <si>
    <t>心臓血管外科</t>
    <rPh sb="0" eb="2">
      <t>シンゾウ</t>
    </rPh>
    <rPh sb="2" eb="4">
      <t>ケッカン</t>
    </rPh>
    <rPh sb="4" eb="6">
      <t>ゲカ</t>
    </rPh>
    <phoneticPr fontId="3"/>
  </si>
  <si>
    <t>心内</t>
    <rPh sb="0" eb="1">
      <t>シン</t>
    </rPh>
    <rPh sb="1" eb="2">
      <t>ナイ</t>
    </rPh>
    <phoneticPr fontId="3"/>
  </si>
  <si>
    <t>心療内科</t>
    <rPh sb="0" eb="4">
      <t>シンリョウナイカ</t>
    </rPh>
    <phoneticPr fontId="3"/>
  </si>
  <si>
    <t>整</t>
    <rPh sb="0" eb="1">
      <t>タダシ</t>
    </rPh>
    <phoneticPr fontId="3"/>
  </si>
  <si>
    <t>整形外科</t>
    <rPh sb="0" eb="2">
      <t>セイケイ</t>
    </rPh>
    <rPh sb="2" eb="4">
      <t>ゲカ</t>
    </rPh>
    <phoneticPr fontId="3"/>
  </si>
  <si>
    <t>精</t>
    <rPh sb="0" eb="1">
      <t>セイ</t>
    </rPh>
    <phoneticPr fontId="3"/>
  </si>
  <si>
    <t>精神科</t>
    <rPh sb="0" eb="2">
      <t>セイシン</t>
    </rPh>
    <rPh sb="2" eb="3">
      <t>カ</t>
    </rPh>
    <phoneticPr fontId="3"/>
  </si>
  <si>
    <t>性</t>
    <rPh sb="0" eb="1">
      <t>セイ</t>
    </rPh>
    <phoneticPr fontId="3"/>
  </si>
  <si>
    <t>性病科</t>
    <rPh sb="0" eb="2">
      <t>セイビョウ</t>
    </rPh>
    <rPh sb="2" eb="3">
      <t>カ</t>
    </rPh>
    <phoneticPr fontId="3"/>
  </si>
  <si>
    <t>内</t>
    <rPh sb="0" eb="1">
      <t>ナイ</t>
    </rPh>
    <phoneticPr fontId="3"/>
  </si>
  <si>
    <t>内科</t>
    <rPh sb="0" eb="2">
      <t>ナイカ</t>
    </rPh>
    <phoneticPr fontId="3"/>
  </si>
  <si>
    <t>脳</t>
    <rPh sb="0" eb="1">
      <t>ノウ</t>
    </rPh>
    <phoneticPr fontId="3"/>
  </si>
  <si>
    <t>脳神経外科</t>
    <rPh sb="0" eb="3">
      <t>ノウシンケイ</t>
    </rPh>
    <rPh sb="3" eb="5">
      <t>ゲカ</t>
    </rPh>
    <phoneticPr fontId="3"/>
  </si>
  <si>
    <t>泌</t>
    <rPh sb="0" eb="1">
      <t>ヒツ</t>
    </rPh>
    <phoneticPr fontId="3"/>
  </si>
  <si>
    <t>泌尿器科</t>
    <rPh sb="0" eb="3">
      <t>ヒニョウキ</t>
    </rPh>
    <rPh sb="3" eb="4">
      <t>カ</t>
    </rPh>
    <phoneticPr fontId="3"/>
  </si>
  <si>
    <t>皮</t>
    <rPh sb="0" eb="1">
      <t>カワ</t>
    </rPh>
    <phoneticPr fontId="3"/>
  </si>
  <si>
    <t>皮膚科</t>
    <rPh sb="0" eb="3">
      <t>ヒフカ</t>
    </rPh>
    <phoneticPr fontId="3"/>
  </si>
  <si>
    <t>皮泌</t>
    <rPh sb="0" eb="1">
      <t>カワ</t>
    </rPh>
    <rPh sb="1" eb="2">
      <t>ヒツ</t>
    </rPh>
    <phoneticPr fontId="3"/>
  </si>
  <si>
    <t>皮膚泌尿器科</t>
    <rPh sb="0" eb="2">
      <t>ヒフ</t>
    </rPh>
    <rPh sb="2" eb="6">
      <t>ヒニョウキカ</t>
    </rPh>
    <phoneticPr fontId="3"/>
  </si>
  <si>
    <t>美</t>
    <rPh sb="0" eb="1">
      <t>ビ</t>
    </rPh>
    <phoneticPr fontId="3"/>
  </si>
  <si>
    <t>美容外科</t>
    <rPh sb="0" eb="2">
      <t>ビヨウ</t>
    </rPh>
    <rPh sb="2" eb="4">
      <t>ゲカ</t>
    </rPh>
    <phoneticPr fontId="3"/>
  </si>
  <si>
    <t>婦</t>
    <rPh sb="0" eb="1">
      <t>フ</t>
    </rPh>
    <phoneticPr fontId="3"/>
  </si>
  <si>
    <t>婦人科</t>
    <rPh sb="0" eb="3">
      <t>フジンカ</t>
    </rPh>
    <phoneticPr fontId="3"/>
  </si>
  <si>
    <t>放</t>
    <rPh sb="0" eb="1">
      <t>ホウ</t>
    </rPh>
    <phoneticPr fontId="3"/>
  </si>
  <si>
    <t>放射線科</t>
    <rPh sb="0" eb="4">
      <t>ホウシャセンカ</t>
    </rPh>
    <phoneticPr fontId="3"/>
  </si>
  <si>
    <t>麻</t>
    <rPh sb="0" eb="1">
      <t>アサ</t>
    </rPh>
    <phoneticPr fontId="3"/>
  </si>
  <si>
    <t>麻酔科</t>
    <rPh sb="0" eb="3">
      <t>マスイカ</t>
    </rPh>
    <phoneticPr fontId="3"/>
  </si>
  <si>
    <t>リウ</t>
    <phoneticPr fontId="3"/>
  </si>
  <si>
    <t>リウマチ科</t>
    <rPh sb="4" eb="5">
      <t>カ</t>
    </rPh>
    <phoneticPr fontId="3"/>
  </si>
  <si>
    <t>リハ</t>
    <phoneticPr fontId="3"/>
  </si>
  <si>
    <t>リハビリテーション科</t>
    <rPh sb="9" eb="10">
      <t>カ</t>
    </rPh>
    <phoneticPr fontId="3"/>
  </si>
  <si>
    <t>阿部　平八郎</t>
    <rPh sb="0" eb="2">
      <t>アベ</t>
    </rPh>
    <rPh sb="3" eb="4">
      <t>ヘイ</t>
    </rPh>
    <rPh sb="4" eb="6">
      <t>ハチロウ</t>
    </rPh>
    <phoneticPr fontId="3"/>
  </si>
  <si>
    <t>垂水　泰</t>
    <rPh sb="0" eb="2">
      <t>タレミズ</t>
    </rPh>
    <rPh sb="3" eb="4">
      <t>タイ</t>
    </rPh>
    <phoneticPr fontId="3"/>
  </si>
  <si>
    <t>開設者コードについて</t>
    <rPh sb="0" eb="3">
      <t>カイセツシャ</t>
    </rPh>
    <phoneticPr fontId="3"/>
  </si>
  <si>
    <t>開設者コードは次のとおり分類する。</t>
    <rPh sb="0" eb="3">
      <t>カイセツシャ</t>
    </rPh>
    <rPh sb="7" eb="8">
      <t>ツギ</t>
    </rPh>
    <rPh sb="12" eb="14">
      <t>ブンルイ</t>
    </rPh>
    <phoneticPr fontId="3"/>
  </si>
  <si>
    <r>
      <t>1.</t>
    </r>
    <r>
      <rPr>
        <sz val="12"/>
        <rFont val="ＭＳ Ｐゴシック"/>
        <family val="3"/>
        <charset val="128"/>
      </rPr>
      <t>国（厚生労働省）　</t>
    </r>
    <phoneticPr fontId="3"/>
  </si>
  <si>
    <r>
      <t>10.</t>
    </r>
    <r>
      <rPr>
        <sz val="12"/>
        <rFont val="ＭＳ Ｐゴシック"/>
        <family val="3"/>
        <charset val="128"/>
      </rPr>
      <t>地方独立行政法人　　　</t>
    </r>
    <rPh sb="3" eb="5">
      <t>チホウ</t>
    </rPh>
    <rPh sb="5" eb="7">
      <t>ドクリツ</t>
    </rPh>
    <rPh sb="7" eb="9">
      <t>ギョウセイ</t>
    </rPh>
    <rPh sb="9" eb="11">
      <t>ホウジン</t>
    </rPh>
    <phoneticPr fontId="3"/>
  </si>
  <si>
    <r>
      <t>19.</t>
    </r>
    <r>
      <rPr>
        <sz val="12"/>
        <rFont val="ＭＳ Ｐゴシック"/>
        <family val="3"/>
        <charset val="128"/>
      </rPr>
      <t>公益法人</t>
    </r>
    <rPh sb="3" eb="5">
      <t>コウエキ</t>
    </rPh>
    <rPh sb="5" eb="7">
      <t>ホウジン</t>
    </rPh>
    <phoneticPr fontId="3"/>
  </si>
  <si>
    <r>
      <t>2.</t>
    </r>
    <r>
      <rPr>
        <sz val="12"/>
        <rFont val="ＭＳ Ｐゴシック"/>
        <family val="3"/>
        <charset val="128"/>
      </rPr>
      <t>国（（独）国立病院機構）　</t>
    </r>
    <rPh sb="5" eb="6">
      <t>ドク</t>
    </rPh>
    <rPh sb="7" eb="9">
      <t>コクリツ</t>
    </rPh>
    <rPh sb="9" eb="11">
      <t>ビョウイン</t>
    </rPh>
    <rPh sb="11" eb="13">
      <t>キコウ</t>
    </rPh>
    <phoneticPr fontId="3"/>
  </si>
  <si>
    <r>
      <t>11.</t>
    </r>
    <r>
      <rPr>
        <sz val="12"/>
        <rFont val="ＭＳ Ｐゴシック"/>
        <family val="3"/>
        <charset val="128"/>
      </rPr>
      <t>日赤　　　　</t>
    </r>
    <rPh sb="3" eb="5">
      <t>ニッセキ</t>
    </rPh>
    <phoneticPr fontId="3"/>
  </si>
  <si>
    <r>
      <t>20.</t>
    </r>
    <r>
      <rPr>
        <sz val="12"/>
        <rFont val="ＭＳ Ｐゴシック"/>
        <family val="3"/>
        <charset val="128"/>
      </rPr>
      <t>医療法人</t>
    </r>
    <rPh sb="3" eb="5">
      <t>イリョウ</t>
    </rPh>
    <rPh sb="5" eb="7">
      <t>ホウジン</t>
    </rPh>
    <phoneticPr fontId="3"/>
  </si>
  <si>
    <r>
      <t>3.</t>
    </r>
    <r>
      <rPr>
        <sz val="12"/>
        <rFont val="ＭＳ Ｐゴシック"/>
        <family val="3"/>
        <charset val="128"/>
      </rPr>
      <t>国（国立大学法人）</t>
    </r>
    <rPh sb="4" eb="6">
      <t>コクリツ</t>
    </rPh>
    <rPh sb="6" eb="8">
      <t>ダイガク</t>
    </rPh>
    <rPh sb="8" eb="10">
      <t>ホウジン</t>
    </rPh>
    <phoneticPr fontId="3"/>
  </si>
  <si>
    <r>
      <t>12.</t>
    </r>
    <r>
      <rPr>
        <sz val="12"/>
        <rFont val="ＭＳ Ｐゴシック"/>
        <family val="3"/>
        <charset val="128"/>
      </rPr>
      <t>済生会　</t>
    </r>
    <rPh sb="3" eb="6">
      <t>サイセイカイ</t>
    </rPh>
    <phoneticPr fontId="3"/>
  </si>
  <si>
    <r>
      <t>21.</t>
    </r>
    <r>
      <rPr>
        <sz val="12"/>
        <rFont val="ＭＳ Ｐゴシック"/>
        <family val="3"/>
        <charset val="128"/>
      </rPr>
      <t>私立学校法人</t>
    </r>
    <rPh sb="3" eb="5">
      <t>シリツ</t>
    </rPh>
    <rPh sb="5" eb="7">
      <t>ガッコウ</t>
    </rPh>
    <rPh sb="7" eb="9">
      <t>ホウジン</t>
    </rPh>
    <phoneticPr fontId="3"/>
  </si>
  <si>
    <r>
      <t>4.</t>
    </r>
    <r>
      <rPr>
        <sz val="12"/>
        <rFont val="ＭＳ Ｐゴシック"/>
        <family val="3"/>
        <charset val="128"/>
      </rPr>
      <t>国（（独）労働者健康安全機構）　　　　</t>
    </r>
    <r>
      <rPr>
        <sz val="11"/>
        <color theme="1"/>
        <rFont val="游ゴシック"/>
        <family val="2"/>
        <charset val="128"/>
        <scheme val="minor"/>
      </rPr>
      <t/>
    </r>
    <rPh sb="5" eb="6">
      <t>ドク</t>
    </rPh>
    <rPh sb="7" eb="10">
      <t>ロウドウシャ</t>
    </rPh>
    <rPh sb="10" eb="12">
      <t>ケンコウ</t>
    </rPh>
    <rPh sb="12" eb="14">
      <t>アンゼン</t>
    </rPh>
    <rPh sb="14" eb="16">
      <t>キコウ</t>
    </rPh>
    <phoneticPr fontId="3"/>
  </si>
  <si>
    <r>
      <t>13.</t>
    </r>
    <r>
      <rPr>
        <sz val="12"/>
        <rFont val="ＭＳ Ｐゴシック"/>
        <family val="3"/>
        <charset val="128"/>
      </rPr>
      <t>北海道社会事業協会</t>
    </r>
    <rPh sb="3" eb="6">
      <t>ホッカイドウ</t>
    </rPh>
    <rPh sb="6" eb="8">
      <t>シャカイ</t>
    </rPh>
    <rPh sb="8" eb="10">
      <t>ジギョウ</t>
    </rPh>
    <rPh sb="10" eb="12">
      <t>キョウカイ</t>
    </rPh>
    <phoneticPr fontId="3"/>
  </si>
  <si>
    <r>
      <t>22.</t>
    </r>
    <r>
      <rPr>
        <sz val="12"/>
        <rFont val="ＭＳ Ｐゴシック"/>
        <family val="3"/>
        <charset val="128"/>
      </rPr>
      <t>社会福祉法人</t>
    </r>
    <rPh sb="3" eb="5">
      <t>シャカイ</t>
    </rPh>
    <rPh sb="5" eb="7">
      <t>フクシ</t>
    </rPh>
    <rPh sb="7" eb="9">
      <t>ホウジン</t>
    </rPh>
    <phoneticPr fontId="3"/>
  </si>
  <si>
    <r>
      <t>5.</t>
    </r>
    <r>
      <rPr>
        <sz val="12"/>
        <rFont val="ＭＳ Ｐゴシック"/>
        <family val="3"/>
        <charset val="128"/>
      </rPr>
      <t>国（（独）国立高度専門医療研究センター）</t>
    </r>
    <rPh sb="5" eb="6">
      <t>ドク</t>
    </rPh>
    <rPh sb="7" eb="9">
      <t>コクリツ</t>
    </rPh>
    <rPh sb="9" eb="11">
      <t>コウド</t>
    </rPh>
    <rPh sb="11" eb="13">
      <t>センモン</t>
    </rPh>
    <rPh sb="13" eb="15">
      <t>イリョウ</t>
    </rPh>
    <rPh sb="15" eb="17">
      <t>ケンキュウ</t>
    </rPh>
    <phoneticPr fontId="3"/>
  </si>
  <si>
    <r>
      <t>14.</t>
    </r>
    <r>
      <rPr>
        <sz val="12"/>
        <rFont val="ＭＳ Ｐゴシック"/>
        <family val="3"/>
        <charset val="128"/>
      </rPr>
      <t>厚生連</t>
    </r>
    <phoneticPr fontId="3"/>
  </si>
  <si>
    <r>
      <t>23.</t>
    </r>
    <r>
      <rPr>
        <sz val="12"/>
        <rFont val="ＭＳ Ｐゴシック"/>
        <family val="3"/>
        <charset val="128"/>
      </rPr>
      <t>医療生協</t>
    </r>
    <rPh sb="3" eb="5">
      <t>イリョウ</t>
    </rPh>
    <rPh sb="5" eb="7">
      <t>セイキョウ</t>
    </rPh>
    <phoneticPr fontId="3"/>
  </si>
  <si>
    <r>
      <t>6.</t>
    </r>
    <r>
      <rPr>
        <sz val="12"/>
        <rFont val="ＭＳ Ｐゴシック"/>
        <family val="3"/>
        <charset val="128"/>
      </rPr>
      <t>国（（独）地域医療機能推進機構）　　　</t>
    </r>
    <rPh sb="5" eb="6">
      <t>ドク</t>
    </rPh>
    <rPh sb="7" eb="9">
      <t>チイキ</t>
    </rPh>
    <rPh sb="9" eb="11">
      <t>イリョウ</t>
    </rPh>
    <rPh sb="11" eb="13">
      <t>キノウ</t>
    </rPh>
    <rPh sb="13" eb="15">
      <t>スイシン</t>
    </rPh>
    <rPh sb="15" eb="17">
      <t>キコウ</t>
    </rPh>
    <phoneticPr fontId="3"/>
  </si>
  <si>
    <r>
      <t>15.</t>
    </r>
    <r>
      <rPr>
        <sz val="12"/>
        <rFont val="ＭＳ Ｐゴシック"/>
        <family val="3"/>
        <charset val="128"/>
      </rPr>
      <t>国民健康保険団体連合会</t>
    </r>
    <rPh sb="3" eb="5">
      <t>コクミン</t>
    </rPh>
    <rPh sb="5" eb="7">
      <t>ケンコウ</t>
    </rPh>
    <rPh sb="7" eb="9">
      <t>ホケン</t>
    </rPh>
    <rPh sb="9" eb="11">
      <t>ダンタイ</t>
    </rPh>
    <rPh sb="11" eb="14">
      <t>レンゴウカイ</t>
    </rPh>
    <phoneticPr fontId="3"/>
  </si>
  <si>
    <r>
      <t>24.</t>
    </r>
    <r>
      <rPr>
        <sz val="12"/>
        <rFont val="ＭＳ Ｐゴシック"/>
        <family val="3"/>
        <charset val="128"/>
      </rPr>
      <t>会社</t>
    </r>
    <phoneticPr fontId="3"/>
  </si>
  <si>
    <r>
      <t>7.</t>
    </r>
    <r>
      <rPr>
        <sz val="12"/>
        <rFont val="ＭＳ Ｐゴシック"/>
        <family val="3"/>
        <charset val="128"/>
      </rPr>
      <t>国（その他）　　　　　</t>
    </r>
    <r>
      <rPr>
        <sz val="11"/>
        <color theme="1"/>
        <rFont val="游ゴシック"/>
        <family val="2"/>
        <charset val="128"/>
        <scheme val="minor"/>
      </rPr>
      <t/>
    </r>
    <phoneticPr fontId="3"/>
  </si>
  <si>
    <r>
      <t>16.</t>
    </r>
    <r>
      <rPr>
        <sz val="12"/>
        <rFont val="ＭＳ Ｐゴシック"/>
        <family val="3"/>
        <charset val="128"/>
      </rPr>
      <t>健康保険組合及びその連合会　　</t>
    </r>
    <phoneticPr fontId="3"/>
  </si>
  <si>
    <r>
      <t>25.</t>
    </r>
    <r>
      <rPr>
        <sz val="12"/>
        <rFont val="ＭＳ Ｐゴシック"/>
        <family val="3"/>
        <charset val="128"/>
      </rPr>
      <t>その他の法人</t>
    </r>
    <phoneticPr fontId="3"/>
  </si>
  <si>
    <r>
      <t>8.</t>
    </r>
    <r>
      <rPr>
        <sz val="12"/>
        <rFont val="ＭＳ Ｐゴシック"/>
        <family val="3"/>
        <charset val="128"/>
      </rPr>
      <t>都道府県　　　　　</t>
    </r>
    <rPh sb="2" eb="6">
      <t>トドウフケン</t>
    </rPh>
    <phoneticPr fontId="3"/>
  </si>
  <si>
    <r>
      <t>17.</t>
    </r>
    <r>
      <rPr>
        <sz val="12"/>
        <rFont val="ＭＳ Ｐゴシック"/>
        <family val="3"/>
        <charset val="128"/>
      </rPr>
      <t>共済組合及びその連合会</t>
    </r>
    <phoneticPr fontId="3"/>
  </si>
  <si>
    <r>
      <t>26.</t>
    </r>
    <r>
      <rPr>
        <sz val="12"/>
        <rFont val="ＭＳ Ｐゴシック"/>
        <family val="3"/>
        <charset val="128"/>
      </rPr>
      <t>個人</t>
    </r>
    <phoneticPr fontId="3"/>
  </si>
  <si>
    <r>
      <t>9.</t>
    </r>
    <r>
      <rPr>
        <sz val="12"/>
        <rFont val="ＭＳ Ｐゴシック"/>
        <family val="3"/>
        <charset val="128"/>
      </rPr>
      <t>市町村　　　　　</t>
    </r>
    <rPh sb="2" eb="5">
      <t>シチョウソン</t>
    </rPh>
    <phoneticPr fontId="3"/>
  </si>
  <si>
    <r>
      <t>18.</t>
    </r>
    <r>
      <rPr>
        <sz val="12"/>
        <rFont val="ＭＳ Ｐゴシック"/>
        <family val="3"/>
        <charset val="128"/>
      </rPr>
      <t>国民健康保険組合</t>
    </r>
    <rPh sb="3" eb="5">
      <t>コクミン</t>
    </rPh>
    <rPh sb="5" eb="7">
      <t>ケンコウ</t>
    </rPh>
    <rPh sb="7" eb="9">
      <t>ホケン</t>
    </rPh>
    <rPh sb="9" eb="11">
      <t>クミアイ</t>
    </rPh>
    <phoneticPr fontId="3"/>
  </si>
  <si>
    <t>各区分の説明</t>
    <rPh sb="0" eb="1">
      <t>カク</t>
    </rPh>
    <rPh sb="1" eb="3">
      <t>クブン</t>
    </rPh>
    <rPh sb="4" eb="6">
      <t>セツメイ</t>
    </rPh>
    <phoneticPr fontId="3"/>
  </si>
  <si>
    <t>○「１．国（厚生労働省）」とは、厚生労働省が開設する病院をいう。</t>
    <phoneticPr fontId="3"/>
  </si>
  <si>
    <t>○「２．国（（独）国立病院機構）」とは、独立行政法人国立病院機構が開設する病院をいう。</t>
    <rPh sb="7" eb="8">
      <t>ドク</t>
    </rPh>
    <rPh sb="9" eb="11">
      <t>コクリツ</t>
    </rPh>
    <rPh sb="11" eb="13">
      <t>ビョウイン</t>
    </rPh>
    <rPh sb="13" eb="15">
      <t>キコウ</t>
    </rPh>
    <phoneticPr fontId="3"/>
  </si>
  <si>
    <t>○「３．国（国立大学法人）」とは、国立大学法人が開設する病院をいう。</t>
    <phoneticPr fontId="3"/>
  </si>
  <si>
    <t>○「４．国（（独）労働者健康安全機構）」とは、独立行政法人労働者健康安全機構が開設する病院をいう。</t>
    <rPh sb="7" eb="8">
      <t>ドク</t>
    </rPh>
    <rPh sb="14" eb="16">
      <t>アンゼン</t>
    </rPh>
    <rPh sb="34" eb="36">
      <t>アンゼン</t>
    </rPh>
    <phoneticPr fontId="3"/>
  </si>
  <si>
    <t>○「５．国（（独）国立高度専門医療研究センター）」とは、独立行政法人国立高度専門医療研究センターが開設する病院をいう。</t>
    <rPh sb="7" eb="8">
      <t>ドク</t>
    </rPh>
    <rPh sb="9" eb="11">
      <t>コクリツ</t>
    </rPh>
    <rPh sb="11" eb="13">
      <t>コウド</t>
    </rPh>
    <rPh sb="13" eb="15">
      <t>センモン</t>
    </rPh>
    <rPh sb="15" eb="17">
      <t>イリョウ</t>
    </rPh>
    <rPh sb="17" eb="19">
      <t>ケンキュウ</t>
    </rPh>
    <phoneticPr fontId="3"/>
  </si>
  <si>
    <t>○「６．国（（独）地域医療機能推進機構）」とは、独立行政法人地域医療機能推進機構が開設する病院をいう。</t>
    <rPh sb="7" eb="8">
      <t>ドク</t>
    </rPh>
    <rPh sb="9" eb="11">
      <t>チイキ</t>
    </rPh>
    <rPh sb="11" eb="13">
      <t>イリョウ</t>
    </rPh>
    <rPh sb="13" eb="15">
      <t>キノウ</t>
    </rPh>
    <rPh sb="15" eb="17">
      <t>スイシン</t>
    </rPh>
    <rPh sb="17" eb="19">
      <t>キコウ</t>
    </rPh>
    <phoneticPr fontId="3"/>
  </si>
  <si>
    <r>
      <t>○「７．国</t>
    </r>
    <r>
      <rPr>
        <sz val="10"/>
        <rFont val="Arial"/>
        <family val="2"/>
      </rPr>
      <t>(</t>
    </r>
    <r>
      <rPr>
        <sz val="10"/>
        <rFont val="ＭＳ Ｐゴシック"/>
        <family val="3"/>
        <charset val="128"/>
      </rPr>
      <t>その他</t>
    </r>
    <r>
      <rPr>
        <sz val="10"/>
        <rFont val="Arial"/>
        <family val="2"/>
      </rPr>
      <t>)</t>
    </r>
    <r>
      <rPr>
        <sz val="10"/>
        <rFont val="ＭＳ Ｐゴシック"/>
        <family val="3"/>
        <charset val="128"/>
      </rPr>
      <t>」とは、国及び国に準ずるものが開設する病院で、上記「１．国（厚生労働省）」から「６．国（（独）地域医療機
　　能推進機構）」までのいずれも該当しない病院をいう。</t>
    </r>
    <phoneticPr fontId="3"/>
  </si>
  <si>
    <t>　　（例：財務省、総務省、法務省、防衛省等の病院）</t>
    <rPh sb="19" eb="20">
      <t>ショウ</t>
    </rPh>
    <phoneticPr fontId="3"/>
  </si>
  <si>
    <t>○「８．都道府県」とは、</t>
    <phoneticPr fontId="3"/>
  </si>
  <si>
    <t>　　　都道府県が開設する病院をいう。ここには地方自治法（昭和２２年法律第６７号）第２８４条第１項の規定により、総務大臣
　　の許可を受けて設立した都道府県一部事務組合が開設するものを含む。</t>
    <phoneticPr fontId="3"/>
  </si>
  <si>
    <t>○「９．市町村」とは、</t>
    <phoneticPr fontId="3"/>
  </si>
  <si>
    <t>　１　市町村が開設する病院をいう。ここには地方自治法第２８４条第１項の規定により、都道府県知事の許可を受けて設立した
　　市町村一部事務組合が開設するものを含む。</t>
    <rPh sb="41" eb="45">
      <t>トドウフケン</t>
    </rPh>
    <rPh sb="45" eb="47">
      <t>チジ</t>
    </rPh>
    <phoneticPr fontId="3"/>
  </si>
  <si>
    <t>　２　国民健康保険法施行法（昭和３３年法律第１９３号）第２条の規定により、国民健康保険法（昭和３３年法律第１９２号）の施
　　行後も引き続き国民健康保険を行う普通国民健康保険組合が開設する病院もこの区分に含む。</t>
    <phoneticPr fontId="3"/>
  </si>
  <si>
    <t>○「１０．地方独立行政法人」とは、</t>
    <rPh sb="5" eb="7">
      <t>チホウ</t>
    </rPh>
    <rPh sb="7" eb="9">
      <t>ドクリツ</t>
    </rPh>
    <rPh sb="9" eb="11">
      <t>ギョウセイ</t>
    </rPh>
    <rPh sb="11" eb="13">
      <t>ホウジン</t>
    </rPh>
    <phoneticPr fontId="3"/>
  </si>
  <si>
    <t>　　　地方独立行政法人法（平成１５年法律第１１８号）に規定される地方公共団体が開設する病院をいう。</t>
    <rPh sb="3" eb="5">
      <t>チホウ</t>
    </rPh>
    <rPh sb="5" eb="7">
      <t>ドクリツ</t>
    </rPh>
    <rPh sb="7" eb="9">
      <t>ギョウセイ</t>
    </rPh>
    <rPh sb="9" eb="12">
      <t>ホウジンホウ</t>
    </rPh>
    <rPh sb="13" eb="15">
      <t>ヘイセイ</t>
    </rPh>
    <rPh sb="17" eb="18">
      <t>ネン</t>
    </rPh>
    <rPh sb="18" eb="20">
      <t>ホウリツ</t>
    </rPh>
    <rPh sb="20" eb="21">
      <t>ダイ</t>
    </rPh>
    <rPh sb="24" eb="25">
      <t>ゴウ</t>
    </rPh>
    <rPh sb="27" eb="29">
      <t>キテイ</t>
    </rPh>
    <rPh sb="32" eb="34">
      <t>チホウ</t>
    </rPh>
    <rPh sb="34" eb="36">
      <t>コウキョウ</t>
    </rPh>
    <rPh sb="36" eb="38">
      <t>ダンタイ</t>
    </rPh>
    <phoneticPr fontId="3"/>
  </si>
  <si>
    <t>○「１１．日赤」とは、日本赤十字社が開設する病院をいう。</t>
    <phoneticPr fontId="3"/>
  </si>
  <si>
    <t>○「１２．済生会」とは、社会福祉法人恩賜財団済生会が開設する病院をいう。</t>
    <phoneticPr fontId="3"/>
  </si>
  <si>
    <t>○「１３．北海道社会事業協会」とは、社会福祉法人北海道社会事業協会が開設する病院をいう。</t>
    <rPh sb="5" eb="8">
      <t>ホッカイドウ</t>
    </rPh>
    <rPh sb="8" eb="10">
      <t>シャカイ</t>
    </rPh>
    <rPh sb="10" eb="12">
      <t>ジギョウ</t>
    </rPh>
    <rPh sb="12" eb="14">
      <t>キョウカイ</t>
    </rPh>
    <phoneticPr fontId="3"/>
  </si>
  <si>
    <t>○「１４．厚生連」とは、全国厚生農業協同組合連合会の会員である厚生（医療）農業協同組合連合会が開設する病院をいう。</t>
    <phoneticPr fontId="3"/>
  </si>
  <si>
    <t>○「１５．国民健康保険団体連合会」とは、国民健康保険法第８３条の規定により設立した法人で、同法第８４条の規定により都
　道府県知事又は厚生労働大臣の認可を受けた国民健康保険団体連合会が開設する病院をいう。</t>
    <phoneticPr fontId="3"/>
  </si>
  <si>
    <t>○「１６．健康保険組合及びその連合会」とは、健康保険法（大正１１年法律第７０号）の規定により設立した健康保険組合及び
　健康保険組合連合会が開設する病院をいう。</t>
    <phoneticPr fontId="3"/>
  </si>
  <si>
    <t>○「１７．共済組合及びその連合会」とは、次に掲げる各共済組合及びその連合会が開設する病院をいう。</t>
    <phoneticPr fontId="3"/>
  </si>
  <si>
    <t>　１　国家公務員共済組合法（昭和３３年法律第１２８号）第３条の規定により設立された国家公務員共済組合及び同法第２１条
　　の規定により設立された同連合会</t>
    <phoneticPr fontId="3"/>
  </si>
  <si>
    <t>　２　地方公務員等共済組合法（昭和３７年法律第１５２号）第３条の規定により設立された地方公務員等共済組合（地方職員共
　　済組合、公立学校共済組合、警察共済組合、都職員共済組合、指定都市職員共済組合、市町村職員共済組合等）及び同
　　法第２７条の規定により設立された全国市町村職員共済組合連合会</t>
    <rPh sb="133" eb="135">
      <t>ゼンコク</t>
    </rPh>
    <phoneticPr fontId="3"/>
  </si>
  <si>
    <t>　３　私立学校教職員共済組合法（昭和２８年法律第２４５号）の規定により設立された私立学校教職員共済制度を管掌すること
　　とされた日本私立学校振興・共済事業団</t>
    <rPh sb="49" eb="51">
      <t>セイド</t>
    </rPh>
    <rPh sb="52" eb="54">
      <t>カンショウ</t>
    </rPh>
    <rPh sb="65" eb="67">
      <t>ニホン</t>
    </rPh>
    <rPh sb="67" eb="69">
      <t>シリツ</t>
    </rPh>
    <rPh sb="69" eb="71">
      <t>ガッコウ</t>
    </rPh>
    <rPh sb="71" eb="73">
      <t>シンコウ</t>
    </rPh>
    <rPh sb="74" eb="76">
      <t>キョウサイ</t>
    </rPh>
    <rPh sb="76" eb="79">
      <t>ジギョウダン</t>
    </rPh>
    <phoneticPr fontId="3"/>
  </si>
  <si>
    <t>○「１８．国民健康保険組合」とは、国民健康保険法第１７条の規定により都道府県知事の認可を受けて設立され、同法第３条第
　２項の国民健康保険を行う国民健康保険組合が開設する病院をいう。</t>
    <phoneticPr fontId="3"/>
  </si>
  <si>
    <r>
      <t>　　</t>
    </r>
    <r>
      <rPr>
        <sz val="10"/>
        <rFont val="Arial"/>
        <family val="2"/>
      </rPr>
      <t>(</t>
    </r>
    <r>
      <rPr>
        <sz val="10"/>
        <rFont val="ＭＳ Ｐゴシック"/>
        <family val="3"/>
        <charset val="128"/>
      </rPr>
      <t>注</t>
    </r>
    <r>
      <rPr>
        <sz val="10"/>
        <rFont val="Arial"/>
        <family val="2"/>
      </rPr>
      <t>)</t>
    </r>
    <r>
      <rPr>
        <sz val="10"/>
        <rFont val="ＭＳ Ｐゴシック"/>
        <family val="3"/>
        <charset val="128"/>
      </rPr>
      <t>　国民健康保険法第３条第１項の規定により国民健康保険を行う市町村はこの区分には含めず､｢６．市町村」に分類する。</t>
    </r>
    <rPh sb="56" eb="58">
      <t>ブンルイ</t>
    </rPh>
    <phoneticPr fontId="3"/>
  </si>
  <si>
    <t>○「１９．公益法人」とは、公益社団法人及び公益財団法人の認定等に関する法律（平成１８年法律第４９号）第２条に規定する
　　公益社団法人及び公益財団法人が開設する病院をいう。</t>
    <rPh sb="13" eb="15">
      <t>コウエキ</t>
    </rPh>
    <rPh sb="15" eb="19">
      <t>シャダンホウジン</t>
    </rPh>
    <rPh sb="19" eb="20">
      <t>オヨ</t>
    </rPh>
    <rPh sb="21" eb="23">
      <t>コウエキ</t>
    </rPh>
    <rPh sb="23" eb="27">
      <t>ザイダンホウジン</t>
    </rPh>
    <rPh sb="28" eb="30">
      <t>ニンテイ</t>
    </rPh>
    <rPh sb="30" eb="31">
      <t>トウ</t>
    </rPh>
    <rPh sb="32" eb="33">
      <t>カン</t>
    </rPh>
    <rPh sb="35" eb="37">
      <t>ホウリツ</t>
    </rPh>
    <rPh sb="38" eb="40">
      <t>ヘイセイ</t>
    </rPh>
    <rPh sb="42" eb="43">
      <t>ネン</t>
    </rPh>
    <rPh sb="43" eb="45">
      <t>ホウリツ</t>
    </rPh>
    <rPh sb="45" eb="46">
      <t>ダイ</t>
    </rPh>
    <rPh sb="48" eb="49">
      <t>ゴウ</t>
    </rPh>
    <rPh sb="50" eb="51">
      <t>ダイ</t>
    </rPh>
    <rPh sb="52" eb="53">
      <t>ジョウ</t>
    </rPh>
    <rPh sb="54" eb="56">
      <t>キテイ</t>
    </rPh>
    <phoneticPr fontId="3"/>
  </si>
  <si>
    <r>
      <t>　　</t>
    </r>
    <r>
      <rPr>
        <sz val="10"/>
        <rFont val="Arial"/>
        <family val="2"/>
      </rPr>
      <t>(</t>
    </r>
    <r>
      <rPr>
        <sz val="10"/>
        <rFont val="ＭＳ Ｐゴシック"/>
        <family val="3"/>
        <charset val="128"/>
      </rPr>
      <t>注</t>
    </r>
    <r>
      <rPr>
        <sz val="10"/>
        <rFont val="Arial"/>
        <family val="2"/>
      </rPr>
      <t>)</t>
    </r>
    <r>
      <rPr>
        <sz val="10"/>
        <rFont val="ＭＳ Ｐゴシック"/>
        <family val="3"/>
        <charset val="128"/>
      </rPr>
      <t>　一般社団法人及び一般財団法人に関する法律（平成１８年法律第４８号）により認可された一般社団法人及び一般財団
　　　　法人が開設する病院は、「２５．その他の法人」に分類する。</t>
    </r>
    <rPh sb="6" eb="8">
      <t>イッパン</t>
    </rPh>
    <rPh sb="8" eb="12">
      <t>シャダンホウジン</t>
    </rPh>
    <rPh sb="12" eb="13">
      <t>オヨ</t>
    </rPh>
    <rPh sb="14" eb="16">
      <t>イッパン</t>
    </rPh>
    <rPh sb="16" eb="20">
      <t>ザイダンホウジン</t>
    </rPh>
    <rPh sb="21" eb="22">
      <t>カン</t>
    </rPh>
    <rPh sb="24" eb="26">
      <t>ホウリツ</t>
    </rPh>
    <rPh sb="27" eb="29">
      <t>ヘイセイ</t>
    </rPh>
    <rPh sb="31" eb="32">
      <t>ネン</t>
    </rPh>
    <rPh sb="32" eb="34">
      <t>ホウリツ</t>
    </rPh>
    <rPh sb="34" eb="35">
      <t>ダイ</t>
    </rPh>
    <rPh sb="37" eb="38">
      <t>ゴウ</t>
    </rPh>
    <rPh sb="42" eb="44">
      <t>ニンカ</t>
    </rPh>
    <rPh sb="67" eb="69">
      <t>カイセツ</t>
    </rPh>
    <rPh sb="71" eb="73">
      <t>ビョウイン</t>
    </rPh>
    <rPh sb="87" eb="89">
      <t>ブンルイ</t>
    </rPh>
    <phoneticPr fontId="3"/>
  </si>
  <si>
    <t>○「２０．医療法人」とは、医療法第３９条の規定に基づく医療法人が開設する病院をいう。</t>
    <phoneticPr fontId="3"/>
  </si>
  <si>
    <t>○「２１．私立学校法人」とは、</t>
    <rPh sb="5" eb="7">
      <t>シリツ</t>
    </rPh>
    <phoneticPr fontId="3"/>
  </si>
  <si>
    <t>　　　私立学校法（昭和２４年法律第２７０号）第３条に規定する学校法人が開設する病院をいう。</t>
    <phoneticPr fontId="3"/>
  </si>
  <si>
    <t>○「２２．社会福祉法人」とは、社会福祉法（昭和２６年法律第４号）第２２条の規定で、第３２条で許可された病院をいう。</t>
    <rPh sb="5" eb="7">
      <t>シャカイ</t>
    </rPh>
    <rPh sb="7" eb="9">
      <t>フクシ</t>
    </rPh>
    <rPh sb="9" eb="11">
      <t>ホウジン</t>
    </rPh>
    <rPh sb="15" eb="17">
      <t>シャカイ</t>
    </rPh>
    <rPh sb="17" eb="20">
      <t>フクシホウ</t>
    </rPh>
    <rPh sb="21" eb="23">
      <t>ショウワ</t>
    </rPh>
    <rPh sb="32" eb="33">
      <t>ダイ</t>
    </rPh>
    <rPh sb="35" eb="36">
      <t>ジョウ</t>
    </rPh>
    <rPh sb="41" eb="42">
      <t>ダイ</t>
    </rPh>
    <rPh sb="44" eb="45">
      <t>ジョウ</t>
    </rPh>
    <rPh sb="46" eb="48">
      <t>キョカ</t>
    </rPh>
    <phoneticPr fontId="3"/>
  </si>
  <si>
    <t>○「２３．医療生協」とは、消費生活協同組合法（昭和２３年７月３０日法律第２００号）第４条の規定による法人で、第１０条第１項
　　第６号に定める事業を行う医療生協が開設する病院をいう。</t>
    <rPh sb="5" eb="7">
      <t>イリョウ</t>
    </rPh>
    <rPh sb="7" eb="9">
      <t>セイキョウ</t>
    </rPh>
    <rPh sb="13" eb="15">
      <t>ショウヒ</t>
    </rPh>
    <rPh sb="15" eb="17">
      <t>セイカツ</t>
    </rPh>
    <rPh sb="17" eb="19">
      <t>キョウドウ</t>
    </rPh>
    <rPh sb="19" eb="21">
      <t>クミアイ</t>
    </rPh>
    <rPh sb="21" eb="22">
      <t>ホウ</t>
    </rPh>
    <rPh sb="23" eb="25">
      <t>ショウワ</t>
    </rPh>
    <rPh sb="29" eb="30">
      <t>ガツ</t>
    </rPh>
    <rPh sb="32" eb="33">
      <t>ニチ</t>
    </rPh>
    <rPh sb="41" eb="42">
      <t>ダイ</t>
    </rPh>
    <rPh sb="43" eb="44">
      <t>ジョウ</t>
    </rPh>
    <rPh sb="50" eb="52">
      <t>ホウジン</t>
    </rPh>
    <rPh sb="54" eb="55">
      <t>ダイ</t>
    </rPh>
    <rPh sb="57" eb="58">
      <t>ジョウ</t>
    </rPh>
    <rPh sb="58" eb="59">
      <t>ダイ</t>
    </rPh>
    <rPh sb="60" eb="61">
      <t>コウ</t>
    </rPh>
    <rPh sb="64" eb="65">
      <t>ダイ</t>
    </rPh>
    <rPh sb="66" eb="67">
      <t>ゴウ</t>
    </rPh>
    <rPh sb="68" eb="69">
      <t>サダ</t>
    </rPh>
    <rPh sb="71" eb="73">
      <t>ジギョウ</t>
    </rPh>
    <rPh sb="74" eb="75">
      <t>オコナ</t>
    </rPh>
    <rPh sb="76" eb="78">
      <t>イリョウ</t>
    </rPh>
    <rPh sb="78" eb="80">
      <t>セイキョウ</t>
    </rPh>
    <rPh sb="81" eb="83">
      <t>カイセツ</t>
    </rPh>
    <phoneticPr fontId="3"/>
  </si>
  <si>
    <t>○「２４．会社」とは、従業員及びその家族のために開設された病院で、都道府県知事から開設許可（医療法第７条）を受けたも
　のが会社である病院をいう。</t>
    <phoneticPr fontId="3"/>
  </si>
  <si>
    <r>
      <t>　　</t>
    </r>
    <r>
      <rPr>
        <sz val="10"/>
        <rFont val="Arial"/>
        <family val="2"/>
      </rPr>
      <t>(</t>
    </r>
    <r>
      <rPr>
        <sz val="10"/>
        <rFont val="ＭＳ Ｐゴシック"/>
        <family val="3"/>
        <charset val="128"/>
      </rPr>
      <t>注</t>
    </r>
    <r>
      <rPr>
        <sz val="10"/>
        <rFont val="Arial"/>
        <family val="2"/>
      </rPr>
      <t>)</t>
    </r>
    <r>
      <rPr>
        <sz val="10"/>
        <rFont val="ＭＳ Ｐゴシック"/>
        <family val="3"/>
        <charset val="128"/>
      </rPr>
      <t>　開設許可を受けたものが会社の健康保険組合である病院はこの区分に含めず、「１６．健康保険組合及びその連合会」
　　　　に分類する。</t>
    </r>
    <rPh sb="65" eb="67">
      <t>ブンルイ</t>
    </rPh>
    <phoneticPr fontId="3"/>
  </si>
  <si>
    <t>○「２５．その他の法人」とは、上記「１９．公益法人」から「２４．会社」までのいずれにも該当しない法人が開設する病院をいう。</t>
    <phoneticPr fontId="3"/>
  </si>
  <si>
    <t>○「２６．個人」とは、個人（法人格を有しない）が開設する病院をいう。</t>
    <phoneticPr fontId="3"/>
  </si>
  <si>
    <r>
      <t>9</t>
    </r>
    <r>
      <rPr>
        <sz val="11"/>
        <color theme="1"/>
        <rFont val="游ゴシック"/>
        <family val="2"/>
        <charset val="128"/>
        <scheme val="minor"/>
      </rPr>
      <t>.</t>
    </r>
    <r>
      <rPr>
        <sz val="12"/>
        <rFont val="ＭＳ Ｐゴシック"/>
        <family val="3"/>
        <charset val="128"/>
      </rPr>
      <t>北社協　　　</t>
    </r>
    <phoneticPr fontId="3"/>
  </si>
  <si>
    <r>
      <t>17.</t>
    </r>
    <r>
      <rPr>
        <sz val="12"/>
        <rFont val="ＭＳ Ｐゴシック"/>
        <family val="3"/>
        <charset val="128"/>
      </rPr>
      <t>国民健康保険組合</t>
    </r>
    <phoneticPr fontId="3"/>
  </si>
  <si>
    <r>
      <t>2.</t>
    </r>
    <r>
      <rPr>
        <sz val="12"/>
        <rFont val="ＭＳ Ｐゴシック"/>
        <family val="3"/>
        <charset val="128"/>
      </rPr>
      <t>国（文部科学省）　</t>
    </r>
    <phoneticPr fontId="3"/>
  </si>
  <si>
    <r>
      <t>10.</t>
    </r>
    <r>
      <rPr>
        <sz val="12"/>
        <rFont val="ＭＳ Ｐゴシック"/>
        <family val="3"/>
        <charset val="128"/>
      </rPr>
      <t>厚生連　　　　</t>
    </r>
    <phoneticPr fontId="3"/>
  </si>
  <si>
    <r>
      <t>18.</t>
    </r>
    <r>
      <rPr>
        <sz val="12"/>
        <rFont val="ＭＳ Ｐゴシック"/>
        <family val="3"/>
        <charset val="128"/>
      </rPr>
      <t>公益法人</t>
    </r>
    <phoneticPr fontId="3"/>
  </si>
  <si>
    <r>
      <t>3.</t>
    </r>
    <r>
      <rPr>
        <sz val="12"/>
        <rFont val="ＭＳ Ｐゴシック"/>
        <family val="3"/>
        <charset val="128"/>
      </rPr>
      <t>国</t>
    </r>
    <r>
      <rPr>
        <sz val="11"/>
        <color theme="1"/>
        <rFont val="游ゴシック"/>
        <family val="2"/>
        <charset val="128"/>
        <scheme val="minor"/>
      </rPr>
      <t xml:space="preserve"> (</t>
    </r>
    <r>
      <rPr>
        <sz val="12"/>
        <rFont val="ＭＳ Ｐゴシック"/>
        <family val="3"/>
        <charset val="128"/>
      </rPr>
      <t>独立行政法人労働者健康福祉機構</t>
    </r>
    <r>
      <rPr>
        <sz val="11"/>
        <color theme="1"/>
        <rFont val="游ゴシック"/>
        <family val="2"/>
        <charset val="128"/>
        <scheme val="minor"/>
      </rPr>
      <t>)</t>
    </r>
    <phoneticPr fontId="3"/>
  </si>
  <si>
    <r>
      <t>11.</t>
    </r>
    <r>
      <rPr>
        <sz val="12"/>
        <rFont val="ＭＳ Ｐゴシック"/>
        <family val="3"/>
        <charset val="128"/>
      </rPr>
      <t>国民健康保険団体連合会</t>
    </r>
    <phoneticPr fontId="3"/>
  </si>
  <si>
    <r>
      <t>19.</t>
    </r>
    <r>
      <rPr>
        <sz val="12"/>
        <rFont val="ＭＳ Ｐゴシック"/>
        <family val="3"/>
        <charset val="128"/>
      </rPr>
      <t>医療法人</t>
    </r>
    <phoneticPr fontId="3"/>
  </si>
  <si>
    <r>
      <t>4.</t>
    </r>
    <r>
      <rPr>
        <sz val="12"/>
        <rFont val="ＭＳ Ｐゴシック"/>
        <family val="3"/>
        <charset val="128"/>
      </rPr>
      <t>国（その他）　　　　</t>
    </r>
    <r>
      <rPr>
        <sz val="11"/>
        <color theme="1"/>
        <rFont val="游ゴシック"/>
        <family val="2"/>
        <charset val="128"/>
        <scheme val="minor"/>
      </rPr>
      <t/>
    </r>
    <phoneticPr fontId="3"/>
  </si>
  <si>
    <r>
      <t>12.</t>
    </r>
    <r>
      <rPr>
        <sz val="12"/>
        <rFont val="ＭＳ Ｐゴシック"/>
        <family val="3"/>
        <charset val="128"/>
      </rPr>
      <t>全国社会保険協会連合会　</t>
    </r>
    <phoneticPr fontId="3"/>
  </si>
  <si>
    <r>
      <t>20.</t>
    </r>
    <r>
      <rPr>
        <sz val="12"/>
        <rFont val="ＭＳ Ｐゴシック"/>
        <family val="3"/>
        <charset val="128"/>
      </rPr>
      <t>学校法人</t>
    </r>
    <phoneticPr fontId="3"/>
  </si>
  <si>
    <r>
      <t>5.</t>
    </r>
    <r>
      <rPr>
        <sz val="12"/>
        <rFont val="ＭＳ Ｐゴシック"/>
        <family val="3"/>
        <charset val="128"/>
      </rPr>
      <t>都道府県　　　　　</t>
    </r>
    <phoneticPr fontId="3"/>
  </si>
  <si>
    <r>
      <t>13.</t>
    </r>
    <r>
      <rPr>
        <sz val="12"/>
        <rFont val="ＭＳ Ｐゴシック"/>
        <family val="3"/>
        <charset val="128"/>
      </rPr>
      <t>厚生年金事業振興団　　</t>
    </r>
    <phoneticPr fontId="3"/>
  </si>
  <si>
    <r>
      <t>21.</t>
    </r>
    <r>
      <rPr>
        <sz val="12"/>
        <rFont val="ＭＳ Ｐゴシック"/>
        <family val="3"/>
        <charset val="128"/>
      </rPr>
      <t>会社</t>
    </r>
    <phoneticPr fontId="3"/>
  </si>
  <si>
    <r>
      <t>6.</t>
    </r>
    <r>
      <rPr>
        <sz val="12"/>
        <rFont val="ＭＳ Ｐゴシック"/>
        <family val="3"/>
        <charset val="128"/>
      </rPr>
      <t>市町村　　　　　</t>
    </r>
    <phoneticPr fontId="3"/>
  </si>
  <si>
    <r>
      <t>14.</t>
    </r>
    <r>
      <rPr>
        <sz val="12"/>
        <rFont val="ＭＳ Ｐゴシック"/>
        <family val="3"/>
        <charset val="128"/>
      </rPr>
      <t>船員保険会　　　　</t>
    </r>
    <phoneticPr fontId="3"/>
  </si>
  <si>
    <r>
      <t>22.</t>
    </r>
    <r>
      <rPr>
        <sz val="12"/>
        <rFont val="ＭＳ Ｐゴシック"/>
        <family val="3"/>
        <charset val="128"/>
      </rPr>
      <t>その他の法人</t>
    </r>
    <phoneticPr fontId="3"/>
  </si>
  <si>
    <r>
      <t>7.</t>
    </r>
    <r>
      <rPr>
        <sz val="12"/>
        <rFont val="ＭＳ Ｐゴシック"/>
        <family val="3"/>
        <charset val="128"/>
      </rPr>
      <t>日赤　　　　　　　　</t>
    </r>
    <r>
      <rPr>
        <sz val="11"/>
        <color theme="1"/>
        <rFont val="游ゴシック"/>
        <family val="2"/>
        <charset val="128"/>
        <scheme val="minor"/>
      </rPr>
      <t/>
    </r>
    <phoneticPr fontId="3"/>
  </si>
  <si>
    <r>
      <t>15.</t>
    </r>
    <r>
      <rPr>
        <sz val="12"/>
        <rFont val="ＭＳ Ｐゴシック"/>
        <family val="3"/>
        <charset val="128"/>
      </rPr>
      <t>健康保険組合及びその連合会　</t>
    </r>
    <r>
      <rPr>
        <sz val="11"/>
        <color theme="1"/>
        <rFont val="游ゴシック"/>
        <family val="2"/>
        <charset val="128"/>
        <scheme val="minor"/>
      </rPr>
      <t/>
    </r>
    <phoneticPr fontId="3"/>
  </si>
  <si>
    <r>
      <t>23.</t>
    </r>
    <r>
      <rPr>
        <sz val="12"/>
        <rFont val="ＭＳ Ｐゴシック"/>
        <family val="3"/>
        <charset val="128"/>
      </rPr>
      <t>個人</t>
    </r>
    <phoneticPr fontId="3"/>
  </si>
  <si>
    <r>
      <t>8.</t>
    </r>
    <r>
      <rPr>
        <sz val="12"/>
        <rFont val="ＭＳ Ｐゴシック"/>
        <family val="3"/>
        <charset val="128"/>
      </rPr>
      <t>済生会　　　　　　</t>
    </r>
    <phoneticPr fontId="3"/>
  </si>
  <si>
    <r>
      <t>16.</t>
    </r>
    <r>
      <rPr>
        <sz val="12"/>
        <rFont val="ＭＳ Ｐゴシック"/>
        <family val="3"/>
        <charset val="128"/>
      </rPr>
      <t>共済組合及びその連合会</t>
    </r>
    <phoneticPr fontId="3"/>
  </si>
  <si>
    <t>○「１．国（厚生労働省）」とは、厚生労働省および独立行政法人国立病院機構が開設する病院をいう。</t>
    <phoneticPr fontId="3"/>
  </si>
  <si>
    <t>○「２．国（文部科学省）」とは、国立大学法人が開設する病院をいう。</t>
    <phoneticPr fontId="3"/>
  </si>
  <si>
    <t>○「３．国（独立行政法人労働者健康福祉機構）」とは、独立行政法人労働者健康福祉機構が開設する病院をいう。</t>
    <phoneticPr fontId="3"/>
  </si>
  <si>
    <r>
      <t>○「４．国</t>
    </r>
    <r>
      <rPr>
        <sz val="10"/>
        <rFont val="Arial"/>
        <family val="2"/>
      </rPr>
      <t>(</t>
    </r>
    <r>
      <rPr>
        <sz val="10"/>
        <rFont val="ＭＳ Ｐゴシック"/>
        <family val="3"/>
        <charset val="128"/>
      </rPr>
      <t>その他</t>
    </r>
    <r>
      <rPr>
        <sz val="10"/>
        <rFont val="Arial"/>
        <family val="2"/>
      </rPr>
      <t>)</t>
    </r>
    <r>
      <rPr>
        <sz val="10"/>
        <rFont val="ＭＳ Ｐゴシック"/>
        <family val="3"/>
        <charset val="128"/>
      </rPr>
      <t>」とは、国及び国に準ずるものが開設する病院で、上記「１．国（厚生労働省）」から「３．国（独立行政法人労働
　者健康福祉機構）」までのいずれも該当しない病院をいう。</t>
    </r>
    <phoneticPr fontId="3"/>
  </si>
  <si>
    <t>　　（例：財務省、総務省、法務省、防衛庁等の病院）</t>
    <phoneticPr fontId="3"/>
  </si>
  <si>
    <t>○「５．都道府県」とは、</t>
  </si>
  <si>
    <t>○「６．市町村」とは、</t>
  </si>
  <si>
    <t>　１　市町村が開設する病院をいう。ここには地方自治法第２８４条第１項の規定により、都道府県知事の許可を受けて設立した
　　市町村一部事務組合が開設するものを含む。</t>
    <phoneticPr fontId="3"/>
  </si>
  <si>
    <t>○「７．日赤」とは、日本赤十字社が開設する病院をいう。</t>
  </si>
  <si>
    <t>○「８．済生会」とは、社会福祉法人恩賜財団済生会が開設する病院をいう。</t>
    <phoneticPr fontId="3"/>
  </si>
  <si>
    <t>千歳</t>
    <rPh sb="0" eb="2">
      <t>チトセ</t>
    </rPh>
    <phoneticPr fontId="1"/>
  </si>
  <si>
    <t>市立千歳市民病院</t>
  </si>
  <si>
    <t>066-8550</t>
  </si>
  <si>
    <t>千歳市北光2丁目1番1号</t>
  </si>
  <si>
    <t>千歳市</t>
  </si>
  <si>
    <t>○</t>
    <phoneticPr fontId="3"/>
  </si>
  <si>
    <t>0123-24-3000</t>
  </si>
  <si>
    <t>千歳桂病院</t>
  </si>
  <si>
    <t>066-0068</t>
  </si>
  <si>
    <t>千歳市蘭越97番地の2</t>
  </si>
  <si>
    <t>社会医療法人社団三草会</t>
  </si>
  <si>
    <t>藤枝　俊儀</t>
  </si>
  <si>
    <t>0123-23-2101</t>
  </si>
  <si>
    <t>医療法人同仁会千歳第一病院</t>
  </si>
  <si>
    <t>066-0042</t>
  </si>
  <si>
    <t>千歳市東雲町1丁目11番地</t>
  </si>
  <si>
    <t>医療法人同仁会</t>
  </si>
  <si>
    <t>高坂　一</t>
    <rPh sb="0" eb="1">
      <t>タカ</t>
    </rPh>
    <rPh sb="1" eb="2">
      <t>サカ</t>
    </rPh>
    <rPh sb="3" eb="4">
      <t>ハジメ</t>
    </rPh>
    <phoneticPr fontId="1"/>
  </si>
  <si>
    <t>0123-23-4111</t>
  </si>
  <si>
    <t>061-1133</t>
  </si>
  <si>
    <t>米村　万人</t>
    <rPh sb="0" eb="2">
      <t>ヨネムラ</t>
    </rPh>
    <rPh sb="3" eb="4">
      <t>マン</t>
    </rPh>
    <rPh sb="4" eb="5">
      <t>ヒト</t>
    </rPh>
    <phoneticPr fontId="1"/>
  </si>
  <si>
    <t>011-373-5811</t>
  </si>
  <si>
    <t>医療法人社団豊友会千歳豊友会病院</t>
  </si>
  <si>
    <t>066-0034</t>
  </si>
  <si>
    <t>千歳市富丘1丁目618番地6</t>
  </si>
  <si>
    <t>医療法人社団豊友会</t>
  </si>
  <si>
    <t>千葉  雄</t>
    <rPh sb="4" eb="5">
      <t>オス</t>
    </rPh>
    <phoneticPr fontId="1"/>
  </si>
  <si>
    <t>0123-24-4191</t>
  </si>
  <si>
    <t>特定医療法人修道会本田記念病院</t>
  </si>
  <si>
    <t>061-1364</t>
  </si>
  <si>
    <t>恵庭市下島松619番地1</t>
  </si>
  <si>
    <t>本田　稔</t>
  </si>
  <si>
    <t>0123-36-7111</t>
  </si>
  <si>
    <t>医療法人社団西の里恵仁会病院</t>
  </si>
  <si>
    <t>061-1102</t>
  </si>
  <si>
    <t>北広島市西の里506番地</t>
  </si>
  <si>
    <t>水谷　保幸</t>
    <rPh sb="0" eb="2">
      <t>ミズタニ</t>
    </rPh>
    <rPh sb="3" eb="5">
      <t>ヤスユキ</t>
    </rPh>
    <phoneticPr fontId="1"/>
  </si>
  <si>
    <t>011-375-3225</t>
  </si>
  <si>
    <t>医療法人盟侑会島松病院</t>
  </si>
  <si>
    <t>061-1356</t>
  </si>
  <si>
    <t>恵庭市西島松570番地</t>
  </si>
  <si>
    <t>医療法人盟侑会</t>
  </si>
  <si>
    <t>小野澤　淳</t>
    <rPh sb="0" eb="3">
      <t>オノザワ</t>
    </rPh>
    <rPh sb="4" eb="5">
      <t>ジュン</t>
    </rPh>
    <phoneticPr fontId="1"/>
  </si>
  <si>
    <t>0123-36-5181</t>
  </si>
  <si>
    <t>医療法人資生会千歳病院</t>
  </si>
  <si>
    <t>066-0067</t>
  </si>
  <si>
    <t>千歳市桂木1丁目5番6号</t>
  </si>
  <si>
    <t>医療法人資生会</t>
  </si>
  <si>
    <t>芦澤　健</t>
    <rPh sb="0" eb="2">
      <t>アシザワ</t>
    </rPh>
    <rPh sb="3" eb="4">
      <t>ケン</t>
    </rPh>
    <phoneticPr fontId="1"/>
  </si>
  <si>
    <t>0123-40-0700</t>
  </si>
  <si>
    <t>社会医療法人北晨会恵み野病院</t>
    <rPh sb="0" eb="2">
      <t>シャカイ</t>
    </rPh>
    <phoneticPr fontId="1"/>
  </si>
  <si>
    <t>061-1395</t>
  </si>
  <si>
    <t>恵庭市恵み野西2丁目3番地5</t>
  </si>
  <si>
    <t>社会医療法人北晨会</t>
    <rPh sb="0" eb="2">
      <t>シャカイ</t>
    </rPh>
    <phoneticPr fontId="1"/>
  </si>
  <si>
    <t>貝嶋　光信</t>
  </si>
  <si>
    <t>0123-36-7555</t>
  </si>
  <si>
    <t>医療法人社団哲栄会順天病院</t>
  </si>
  <si>
    <t>061-1270</t>
  </si>
  <si>
    <t>北広島市大曲695番地</t>
  </si>
  <si>
    <t>医療法人社団哲栄会</t>
  </si>
  <si>
    <t>相原　稔彦</t>
  </si>
  <si>
    <t>011-376-3451</t>
  </si>
  <si>
    <t>医療法人社団いずみ会北星病院</t>
  </si>
  <si>
    <t>066-0081</t>
  </si>
  <si>
    <t>千歳市清流5丁目1番1号</t>
  </si>
  <si>
    <t>医療法人社団いずみ会</t>
  </si>
  <si>
    <t>0123-24-1121</t>
  </si>
  <si>
    <t>医療法人社団尾形病院</t>
  </si>
  <si>
    <t>061-1352</t>
  </si>
  <si>
    <t>恵庭市島松仲町1丁目4番11号</t>
  </si>
  <si>
    <t>0123-37-3737</t>
  </si>
  <si>
    <t>061-1447</t>
  </si>
  <si>
    <t>恵庭市福住町1丁目6番6</t>
  </si>
  <si>
    <t>社会医療法人恵和会</t>
    <rPh sb="0" eb="2">
      <t>シャカイ</t>
    </rPh>
    <rPh sb="6" eb="7">
      <t>メグ</t>
    </rPh>
    <rPh sb="7" eb="8">
      <t>ワ</t>
    </rPh>
    <phoneticPr fontId="1"/>
  </si>
  <si>
    <t>高坂　研一</t>
    <rPh sb="0" eb="2">
      <t>タカサカ</t>
    </rPh>
    <rPh sb="3" eb="5">
      <t>ケンイチ</t>
    </rPh>
    <phoneticPr fontId="1"/>
  </si>
  <si>
    <t>0123-34-1155</t>
  </si>
  <si>
    <t>医療法人社団我汝会えにわ病院</t>
  </si>
  <si>
    <t>061-1449</t>
  </si>
  <si>
    <t>恵庭市黄金中央2丁目1番地1</t>
  </si>
  <si>
    <t>医療法人社団我汝会</t>
  </si>
  <si>
    <t>百町　貴彦</t>
    <rPh sb="0" eb="1">
      <t>ヒャク</t>
    </rPh>
    <rPh sb="1" eb="2">
      <t>マチ</t>
    </rPh>
    <rPh sb="3" eb="4">
      <t>タカ</t>
    </rPh>
    <rPh sb="4" eb="5">
      <t>ヒコ</t>
    </rPh>
    <phoneticPr fontId="1"/>
  </si>
  <si>
    <t>0123-33-2333</t>
  </si>
  <si>
    <t>医療法人社団恵庭南病院</t>
  </si>
  <si>
    <t>061-1441</t>
  </si>
  <si>
    <t>恵庭市住吉町2丁目4番14号</t>
  </si>
  <si>
    <t>島田　道朗</t>
  </si>
  <si>
    <t>0123-32-3850</t>
  </si>
  <si>
    <t>医療法人社団銀杏会北広島希望ヶ丘病院</t>
    <rPh sb="6" eb="8">
      <t>ギンナン</t>
    </rPh>
    <rPh sb="8" eb="9">
      <t>カイ</t>
    </rPh>
    <rPh sb="9" eb="12">
      <t>キタヒロシマ</t>
    </rPh>
    <rPh sb="12" eb="16">
      <t>キボウガオカ</t>
    </rPh>
    <rPh sb="16" eb="18">
      <t>ビョウイン</t>
    </rPh>
    <phoneticPr fontId="1"/>
  </si>
  <si>
    <t>北広島市大曲804番地</t>
  </si>
  <si>
    <t>医療法人社団銀杏会</t>
    <rPh sb="6" eb="8">
      <t>ギンナン</t>
    </rPh>
    <rPh sb="8" eb="9">
      <t>カイ</t>
    </rPh>
    <phoneticPr fontId="1"/>
  </si>
  <si>
    <t>山本　亮</t>
    <rPh sb="0" eb="2">
      <t>ヤマモト</t>
    </rPh>
    <rPh sb="3" eb="4">
      <t>リョウ</t>
    </rPh>
    <phoneticPr fontId="1"/>
  </si>
  <si>
    <t>011-377-3301</t>
  </si>
  <si>
    <t>医療法人社団翔仁会輪厚三愛病院</t>
  </si>
  <si>
    <t>061-1264</t>
  </si>
  <si>
    <t>北広島市輪厚704番地16</t>
  </si>
  <si>
    <t>医療法人社団翔仁会</t>
  </si>
  <si>
    <t>村上　研</t>
    <rPh sb="0" eb="2">
      <t>ムラカミ</t>
    </rPh>
    <rPh sb="3" eb="4">
      <t>ケン</t>
    </rPh>
    <phoneticPr fontId="1"/>
  </si>
  <si>
    <t>011-377-3911</t>
  </si>
  <si>
    <t>医療法人同仁会向陽台病院</t>
  </si>
  <si>
    <t>066-0057</t>
  </si>
  <si>
    <t>千歳市若草1丁目10番11</t>
  </si>
  <si>
    <t>加藤　達也</t>
    <rPh sb="0" eb="2">
      <t>カトウ</t>
    </rPh>
    <rPh sb="3" eb="5">
      <t>タツヤ</t>
    </rPh>
    <phoneticPr fontId="1"/>
  </si>
  <si>
    <t>0123-28-2288</t>
  </si>
  <si>
    <t>千歳保健所計</t>
  </si>
  <si>
    <t xml:space="preserve">                        </t>
  </si>
  <si>
    <t>社会医療法人即仁会北広島病院</t>
  </si>
  <si>
    <t>社会医療法人即仁会</t>
  </si>
  <si>
    <t>恵庭第一病院</t>
  </si>
  <si>
    <t>松前町立松前病院</t>
  </si>
  <si>
    <t>049-1503</t>
  </si>
  <si>
    <t>松前郡松前町字大磯174番地の1</t>
  </si>
  <si>
    <t>松前町</t>
  </si>
  <si>
    <t>01394-2-2515</t>
  </si>
  <si>
    <t>木古内町国民健康保険病院</t>
  </si>
  <si>
    <t>049-0422</t>
  </si>
  <si>
    <t>上磯郡木古内町字本町710番地</t>
  </si>
  <si>
    <t>木古内町</t>
  </si>
  <si>
    <t>01392-2-2079</t>
  </si>
  <si>
    <t>ななえ新病院</t>
  </si>
  <si>
    <t>041-1111</t>
  </si>
  <si>
    <t>社会福祉法人函館厚生院</t>
  </si>
  <si>
    <t>0138-65-2525</t>
  </si>
  <si>
    <t>医療法人社団立青会なるかわ病院</t>
  </si>
  <si>
    <t>041-1112</t>
  </si>
  <si>
    <t>亀田郡七飯町鳴川4丁目325番1</t>
  </si>
  <si>
    <t>医療法人社団立青会</t>
  </si>
  <si>
    <t>0138-65-7131</t>
  </si>
  <si>
    <t>森町国民健康保険病院</t>
  </si>
  <si>
    <t>049-2311</t>
  </si>
  <si>
    <t>茅部郡森町字上台町326</t>
  </si>
  <si>
    <t>森町</t>
  </si>
  <si>
    <t>髙塩　哲也</t>
  </si>
  <si>
    <t>01374-2-2580</t>
  </si>
  <si>
    <t>医療法人雄心会新都市砂原病院</t>
  </si>
  <si>
    <t>049-2222</t>
  </si>
  <si>
    <t>茅部郡森町字砂原1丁目30番地59</t>
  </si>
  <si>
    <t>医療法人雄心会</t>
  </si>
  <si>
    <t>佐藤　正敏</t>
  </si>
  <si>
    <t>01374-8-3131</t>
  </si>
  <si>
    <t>医療法人社団森生会森の里病院</t>
  </si>
  <si>
    <t>医療法人社団森生会</t>
  </si>
  <si>
    <t>01374-2-5000</t>
  </si>
  <si>
    <t xml:space="preserve">             </t>
  </si>
  <si>
    <t>渡島</t>
    <rPh sb="0" eb="2">
      <t>オシマ</t>
    </rPh>
    <phoneticPr fontId="3"/>
  </si>
  <si>
    <t>山本　和利</t>
    <rPh sb="0" eb="2">
      <t>ヤマモト</t>
    </rPh>
    <rPh sb="3" eb="4">
      <t>ワ</t>
    </rPh>
    <rPh sb="4" eb="5">
      <t>リ</t>
    </rPh>
    <phoneticPr fontId="18"/>
  </si>
  <si>
    <t>吉田　優一</t>
    <rPh sb="0" eb="2">
      <t>ヨシダ</t>
    </rPh>
    <rPh sb="3" eb="5">
      <t>ユウイチ</t>
    </rPh>
    <phoneticPr fontId="18"/>
  </si>
  <si>
    <t>髙田　徹</t>
    <rPh sb="0" eb="2">
      <t>タカダ</t>
    </rPh>
    <rPh sb="3" eb="4">
      <t>トオル</t>
    </rPh>
    <phoneticPr fontId="18"/>
  </si>
  <si>
    <t>橋本　和明</t>
    <rPh sb="0" eb="2">
      <t>ハシモト</t>
    </rPh>
    <rPh sb="3" eb="5">
      <t>カズアキ</t>
    </rPh>
    <phoneticPr fontId="18"/>
  </si>
  <si>
    <t>高島　健</t>
    <rPh sb="0" eb="2">
      <t>タカシマ</t>
    </rPh>
    <rPh sb="3" eb="4">
      <t>ケン</t>
    </rPh>
    <phoneticPr fontId="18"/>
  </si>
  <si>
    <t>八雲</t>
    <rPh sb="0" eb="2">
      <t>ヤクモ</t>
    </rPh>
    <phoneticPr fontId="3"/>
  </si>
  <si>
    <t>今金町国保病院</t>
  </si>
  <si>
    <t>049-4308</t>
  </si>
  <si>
    <t>瀬棚郡今金町字今金17番地の2</t>
  </si>
  <si>
    <t>今金町</t>
  </si>
  <si>
    <t>川岸　直樹</t>
    <rPh sb="0" eb="2">
      <t>カワギシ</t>
    </rPh>
    <rPh sb="3" eb="5">
      <t>ナオキ</t>
    </rPh>
    <phoneticPr fontId="3"/>
  </si>
  <si>
    <t xml:space="preserve"> </t>
  </si>
  <si>
    <t>○</t>
    <phoneticPr fontId="3"/>
  </si>
  <si>
    <t>0137-82-0221</t>
  </si>
  <si>
    <t>せたな町立国保病院</t>
  </si>
  <si>
    <t>049-4501</t>
  </si>
  <si>
    <t>久遠郡せたな町北檜山区北檜山378番地</t>
  </si>
  <si>
    <t>せたな町</t>
  </si>
  <si>
    <t>大島　昌輝</t>
    <rPh sb="0" eb="2">
      <t>オオシマ</t>
    </rPh>
    <rPh sb="3" eb="5">
      <t>マサキ</t>
    </rPh>
    <phoneticPr fontId="3"/>
  </si>
  <si>
    <t>0137-84-5321</t>
  </si>
  <si>
    <t>医療法人財団明理会道南ロイヤル病院</t>
  </si>
  <si>
    <t>久遠郡せたな町北檜山区北檜山322番地の4</t>
  </si>
  <si>
    <t>医療法人財団明理会</t>
  </si>
  <si>
    <t>松井　郁一</t>
    <rPh sb="0" eb="2">
      <t>マツイ</t>
    </rPh>
    <rPh sb="3" eb="4">
      <t>イク</t>
    </rPh>
    <rPh sb="4" eb="5">
      <t>イチ</t>
    </rPh>
    <phoneticPr fontId="3"/>
  </si>
  <si>
    <t>0137-84-5011</t>
  </si>
  <si>
    <t>八雲総合病院</t>
  </si>
  <si>
    <t>049-3105</t>
  </si>
  <si>
    <t>二海郡八雲町東雲町50番地</t>
  </si>
  <si>
    <t>八雲町</t>
  </si>
  <si>
    <t>石田　博英</t>
    <phoneticPr fontId="3"/>
  </si>
  <si>
    <t>0137-63-2185</t>
  </si>
  <si>
    <t>長万部町立病院</t>
  </si>
  <si>
    <t>049-3521</t>
  </si>
  <si>
    <t>山越郡長万部町字長万部18番地40</t>
  </si>
  <si>
    <t>長万部町</t>
  </si>
  <si>
    <t>伊藤　淳</t>
    <rPh sb="0" eb="2">
      <t>イトウ</t>
    </rPh>
    <rPh sb="3" eb="4">
      <t>ジュン</t>
    </rPh>
    <phoneticPr fontId="3"/>
  </si>
  <si>
    <t>01377-2-5611</t>
  </si>
  <si>
    <t>八雲町熊石国民健康保険病院</t>
  </si>
  <si>
    <t>043-0416</t>
  </si>
  <si>
    <t>二海郡八雲町熊石雲石町494番地1</t>
  </si>
  <si>
    <t>藤戸　収作</t>
  </si>
  <si>
    <t>01398-2-3555</t>
  </si>
  <si>
    <t>八雲保健所計</t>
  </si>
  <si>
    <t>　　　　　　</t>
  </si>
  <si>
    <t>江差</t>
    <rPh sb="0" eb="2">
      <t>エサシ</t>
    </rPh>
    <phoneticPr fontId="3"/>
  </si>
  <si>
    <t>北海道立江差病院</t>
  </si>
  <si>
    <t>043-0022</t>
  </si>
  <si>
    <t>檜山郡江差町字伏木戸町484番地</t>
  </si>
  <si>
    <t>北海道</t>
  </si>
  <si>
    <t>伊藤　靖</t>
    <rPh sb="0" eb="2">
      <t>イトウ</t>
    </rPh>
    <rPh sb="3" eb="4">
      <t>ヤス</t>
    </rPh>
    <phoneticPr fontId="3"/>
  </si>
  <si>
    <t>0139-52-0036</t>
  </si>
  <si>
    <t>厚沢部町国民健康保険病院</t>
  </si>
  <si>
    <t>043-1113</t>
  </si>
  <si>
    <t>檜山郡厚沢部町新町14番地1</t>
  </si>
  <si>
    <t>厚沢部町</t>
  </si>
  <si>
    <t>佐々木　紀仁</t>
  </si>
  <si>
    <t>0139-64-3036</t>
  </si>
  <si>
    <t>奥尻町国民健康保険病院</t>
  </si>
  <si>
    <t>043-1401</t>
  </si>
  <si>
    <t>奥尻郡奥尻町字奥尻462番地</t>
  </si>
  <si>
    <t>奥尻町</t>
  </si>
  <si>
    <t>泉里　豪俊</t>
    <rPh sb="0" eb="1">
      <t>イズミ</t>
    </rPh>
    <rPh sb="1" eb="2">
      <t>サト</t>
    </rPh>
    <rPh sb="3" eb="5">
      <t>タケトシ</t>
    </rPh>
    <phoneticPr fontId="3"/>
  </si>
  <si>
    <t>01397-2-3151</t>
  </si>
  <si>
    <t>乙部町国民健康保険病院</t>
  </si>
  <si>
    <t>043-0103</t>
  </si>
  <si>
    <t>乙部町</t>
  </si>
  <si>
    <t>野村　健次</t>
    <rPh sb="1" eb="2">
      <t>ムラ</t>
    </rPh>
    <phoneticPr fontId="3"/>
  </si>
  <si>
    <t>0139-62-2331</t>
  </si>
  <si>
    <t>医療法人社団恵愛会佐々木病院</t>
  </si>
  <si>
    <t>043-0041</t>
  </si>
  <si>
    <t>檜山郡江差町字姥神町31番地</t>
  </si>
  <si>
    <t>医療法人社団恵愛会</t>
  </si>
  <si>
    <t>田上　廣樹</t>
    <rPh sb="0" eb="2">
      <t>タガミ</t>
    </rPh>
    <rPh sb="3" eb="4">
      <t>ヒロシ</t>
    </rPh>
    <rPh sb="4" eb="5">
      <t>キ</t>
    </rPh>
    <phoneticPr fontId="3"/>
  </si>
  <si>
    <t>0139-52-1070</t>
  </si>
  <si>
    <t>江差保健所計</t>
  </si>
  <si>
    <t xml:space="preserve">           </t>
  </si>
  <si>
    <t>倶知安</t>
  </si>
  <si>
    <t>医療法人社団静和会昆布温泉病院</t>
  </si>
  <si>
    <t>048-1323</t>
  </si>
  <si>
    <t>磯谷郡蘭越町字黄金118番地</t>
  </si>
  <si>
    <t>医療法人社団静和会</t>
  </si>
  <si>
    <t>樫野　隆二</t>
    <rPh sb="0" eb="2">
      <t>カシノ</t>
    </rPh>
    <rPh sb="3" eb="5">
      <t>リュウジ</t>
    </rPh>
    <phoneticPr fontId="3"/>
  </si>
  <si>
    <t>0136-58-2231</t>
  </si>
  <si>
    <t>医療法人社団創成会羊蹄グリーン病院</t>
  </si>
  <si>
    <t>044-0132</t>
  </si>
  <si>
    <t>虻田郡京極町字更進780番2</t>
  </si>
  <si>
    <t>医療法人社団創成会</t>
  </si>
  <si>
    <t>藤元　君夫</t>
    <rPh sb="0" eb="2">
      <t>フジモト</t>
    </rPh>
    <rPh sb="3" eb="5">
      <t>キミオ</t>
    </rPh>
    <phoneticPr fontId="3"/>
  </si>
  <si>
    <t>精</t>
  </si>
  <si>
    <t>0136-41-2111</t>
  </si>
  <si>
    <t>ＪＡ北海道厚生連倶知安厚生病院</t>
  </si>
  <si>
    <t>044-0004</t>
  </si>
  <si>
    <t>虻田郡倶知安町北4条東1丁目2番地</t>
  </si>
  <si>
    <t>北海道厚生農業協同組合連合会</t>
  </si>
  <si>
    <t>九津見　圭司</t>
  </si>
  <si>
    <t>0136-22-1141</t>
  </si>
  <si>
    <t>社会福祉法人北海道社会事業協会余市病院</t>
  </si>
  <si>
    <t>046-0003</t>
  </si>
  <si>
    <t>余市郡余市町黒川町19丁目1番地1</t>
  </si>
  <si>
    <t>社会福祉法人北海道社会事業協会</t>
  </si>
  <si>
    <t>住田　臣造</t>
    <rPh sb="0" eb="2">
      <t>スミタ</t>
    </rPh>
    <rPh sb="3" eb="5">
      <t>シンゾウ</t>
    </rPh>
    <phoneticPr fontId="3"/>
  </si>
  <si>
    <t>0135-23-3126</t>
  </si>
  <si>
    <t>医療法人社団修徳会林病院</t>
  </si>
  <si>
    <t>046-0012</t>
  </si>
  <si>
    <t>余市郡余市町山田町50番地1</t>
  </si>
  <si>
    <t>林　和秀</t>
  </si>
  <si>
    <t>0135-22-5188</t>
  </si>
  <si>
    <t>倶知安保健所計</t>
  </si>
  <si>
    <t>岩内</t>
  </si>
  <si>
    <t>社会福祉法人北海道社会事業協会岩内病院</t>
  </si>
  <si>
    <t>045-0013</t>
  </si>
  <si>
    <t>岩内郡岩内町字高台209番2</t>
  </si>
  <si>
    <t>横山　和之</t>
    <rPh sb="3" eb="5">
      <t>カズユキ</t>
    </rPh>
    <phoneticPr fontId="3"/>
  </si>
  <si>
    <t>0135-62-1021</t>
  </si>
  <si>
    <t>岩内保健所計</t>
  </si>
  <si>
    <t xml:space="preserve">                      </t>
  </si>
  <si>
    <t>岩見沢</t>
  </si>
  <si>
    <t>岩見沢市立栗沢病院</t>
  </si>
  <si>
    <t>068-0125</t>
  </si>
  <si>
    <t>岩見沢市栗沢町南本町30番地</t>
  </si>
  <si>
    <t>岩見沢市</t>
  </si>
  <si>
    <t>上泉　洋</t>
  </si>
  <si>
    <t>0126-45-2351
0126-45-3441</t>
  </si>
  <si>
    <t>岩見沢市立総合病院</t>
  </si>
  <si>
    <t>068-8555</t>
  </si>
  <si>
    <t>岩見沢市9条西7丁目2番地</t>
  </si>
  <si>
    <t>小倉　滋明</t>
  </si>
  <si>
    <t>0126-22-1650
0126-25-0886</t>
  </si>
  <si>
    <t>独立行政法人労働者健康安全機構北海道中央労災病院</t>
  </si>
  <si>
    <t>069-0004</t>
  </si>
  <si>
    <t>岩見沢市4条東16丁目5番地</t>
  </si>
  <si>
    <t>独立行政法人労働者健康安全機構</t>
  </si>
  <si>
    <t>大塚　義紀</t>
  </si>
  <si>
    <t>0126-22-1300
0126-22-1304</t>
  </si>
  <si>
    <t>医療法人恵仁会空知病院</t>
  </si>
  <si>
    <t>068-0851</t>
  </si>
  <si>
    <t>岩見沢市大和1条8丁目1番地</t>
  </si>
  <si>
    <t>医療法人恵仁会</t>
  </si>
  <si>
    <t>中村　和芳</t>
  </si>
  <si>
    <t>0126-22-2072
0126-24-9559</t>
  </si>
  <si>
    <t>医療法人緑光会野宮病院</t>
  </si>
  <si>
    <t>068-0005</t>
  </si>
  <si>
    <t>岩見沢市5条東18丁目57番地</t>
  </si>
  <si>
    <t>0126-22-3731
0126-24-7585</t>
  </si>
  <si>
    <t>医療法人社団北陽会牧病院</t>
  </si>
  <si>
    <t>068-0023</t>
  </si>
  <si>
    <t>岩見沢市3条西5丁目9番地</t>
  </si>
  <si>
    <t>医療法人社団北陽会</t>
  </si>
  <si>
    <t>牧　雄司</t>
  </si>
  <si>
    <t>0126-22-0043
0126-22-3729</t>
  </si>
  <si>
    <t>医療法人北翔会岩見沢北翔会病院</t>
  </si>
  <si>
    <t>068-0030</t>
  </si>
  <si>
    <t>岩見沢市10条西21丁目1番地1</t>
  </si>
  <si>
    <t>医療法人北翔会</t>
  </si>
  <si>
    <t>宮本　守孝</t>
  </si>
  <si>
    <t>0126-32-2188
0126-32-2155</t>
  </si>
  <si>
    <t>医療法人社団明日佳岩見沢明日佳病院</t>
  </si>
  <si>
    <t>068-0833</t>
  </si>
  <si>
    <t>岩見沢市志文町297番地13</t>
  </si>
  <si>
    <t>医療法人社団明日佳</t>
  </si>
  <si>
    <t>松實　伸之</t>
  </si>
  <si>
    <t>0126-25-5670
0126-22-2660</t>
  </si>
  <si>
    <t>市立美唄病院</t>
  </si>
  <si>
    <t>072-8555</t>
  </si>
  <si>
    <t>美唄市西2条北1丁目1番1号</t>
  </si>
  <si>
    <t>美唄市</t>
  </si>
  <si>
    <t>白松　文彦</t>
  </si>
  <si>
    <t>0126-63-4171
0126-63-4300</t>
  </si>
  <si>
    <t>独立行政法人労働者健康安全機構北海道せき損センター</t>
  </si>
  <si>
    <t>072-0015</t>
  </si>
  <si>
    <t>美唄市東4条南1丁目3番1号</t>
  </si>
  <si>
    <t>須田　浩太</t>
  </si>
  <si>
    <t>0126-63-2151
0126-63-2853</t>
  </si>
  <si>
    <t>医療法人社団慶北会花田病院</t>
  </si>
  <si>
    <t>072-0001</t>
  </si>
  <si>
    <t>美唄市大通東1条北2丁目2番5号</t>
  </si>
  <si>
    <t>花田　太郎</t>
  </si>
  <si>
    <t>0126-68-8700
0126-62-3193</t>
  </si>
  <si>
    <t>市立三笠総合病院</t>
  </si>
  <si>
    <t>068-2194</t>
  </si>
  <si>
    <t>三笠市宮本町489番地の1</t>
  </si>
  <si>
    <t>三笠市</t>
  </si>
  <si>
    <t>服部　哲夫</t>
  </si>
  <si>
    <t>01267-2-3131
01267-2-2493</t>
  </si>
  <si>
    <t>医療法人社団幾生会南そらち記念病院</t>
  </si>
  <si>
    <t>068-2165</t>
  </si>
  <si>
    <t>三笠市岡山506番地8号</t>
  </si>
  <si>
    <t>医療法人社団幾生会</t>
  </si>
  <si>
    <t>松本　茂男</t>
  </si>
  <si>
    <t>01267-6-8211
01267-6-7010</t>
  </si>
  <si>
    <t>国民健康保険町立南幌病院</t>
  </si>
  <si>
    <t>069-0238</t>
  </si>
  <si>
    <t>空知郡南幌町元町2丁目2番1号</t>
  </si>
  <si>
    <t>南幌町</t>
  </si>
  <si>
    <t>山内　純</t>
  </si>
  <si>
    <t>011-378-2111
011-378-2585</t>
  </si>
  <si>
    <t>町立長沼病院</t>
  </si>
  <si>
    <t>069-1332</t>
  </si>
  <si>
    <t>夕張郡長沼町中央南2丁目2番1号</t>
  </si>
  <si>
    <t>長沼町</t>
  </si>
  <si>
    <t>谷　元博</t>
  </si>
  <si>
    <t>0123-88-2321
0123-88-2586</t>
  </si>
  <si>
    <t>栗山赤十字病院</t>
  </si>
  <si>
    <t>069-1513</t>
  </si>
  <si>
    <t>夕張郡栗山町朝日3丁目2番地</t>
  </si>
  <si>
    <t>日本赤十字社</t>
  </si>
  <si>
    <t>天崎　吉晴</t>
  </si>
  <si>
    <t xml:space="preserve">
0123-72-1015
0123-72-1125</t>
  </si>
  <si>
    <t>国民健康保険月形町立病院</t>
  </si>
  <si>
    <t>061-0500</t>
  </si>
  <si>
    <t>樺戸郡月形町字月形1466番地1</t>
  </si>
  <si>
    <t>月形町</t>
  </si>
  <si>
    <t>安友　紀幸</t>
  </si>
  <si>
    <t>0126-53-2241
0126-53-2242</t>
  </si>
  <si>
    <t>岩見沢保健所計</t>
  </si>
  <si>
    <t>滝川</t>
  </si>
  <si>
    <t>市立芦別病院</t>
  </si>
  <si>
    <t>075-8501</t>
  </si>
  <si>
    <t>芦別市本町14番地</t>
  </si>
  <si>
    <t>芦別市</t>
  </si>
  <si>
    <t>羽根田　俊</t>
    <rPh sb="0" eb="3">
      <t>ハネタ</t>
    </rPh>
    <rPh sb="4" eb="5">
      <t>シュン</t>
    </rPh>
    <phoneticPr fontId="3"/>
  </si>
  <si>
    <t>0124-22-2701</t>
  </si>
  <si>
    <t>医療法人仁恵会中野記念病院</t>
  </si>
  <si>
    <t>075-0036</t>
  </si>
  <si>
    <t>芦別市旭町48番地</t>
  </si>
  <si>
    <t>医療法人仁恵会</t>
  </si>
  <si>
    <t>紺野　雅人</t>
    <rPh sb="0" eb="2">
      <t>コンノ</t>
    </rPh>
    <rPh sb="3" eb="5">
      <t>マサト</t>
    </rPh>
    <phoneticPr fontId="3"/>
  </si>
  <si>
    <t>0124-22-2196</t>
  </si>
  <si>
    <t>医療法人北武会野口病院</t>
  </si>
  <si>
    <t>075-0002</t>
  </si>
  <si>
    <t>芦別市北2条西1丁目7番地</t>
  </si>
  <si>
    <t>医療法人北武会</t>
  </si>
  <si>
    <t>野口　和哉</t>
  </si>
  <si>
    <t>0124-22-2032</t>
  </si>
  <si>
    <t>あかびら市立病院</t>
    <rPh sb="4" eb="6">
      <t>シリツ</t>
    </rPh>
    <rPh sb="6" eb="8">
      <t>ビョウイン</t>
    </rPh>
    <phoneticPr fontId="3"/>
  </si>
  <si>
    <t>079-1136</t>
  </si>
  <si>
    <t>渡部　公祥</t>
    <rPh sb="0" eb="2">
      <t>ワタベ</t>
    </rPh>
    <rPh sb="3" eb="4">
      <t>キミ</t>
    </rPh>
    <rPh sb="4" eb="5">
      <t>ショ</t>
    </rPh>
    <phoneticPr fontId="3"/>
  </si>
  <si>
    <t>0125-32-3211</t>
  </si>
  <si>
    <t>079-1281</t>
  </si>
  <si>
    <t>社会医療法人博友会</t>
  </si>
  <si>
    <t>髙橋　伸幸</t>
    <rPh sb="0" eb="2">
      <t>タカハシ</t>
    </rPh>
    <rPh sb="3" eb="5">
      <t>ノブユキ</t>
    </rPh>
    <phoneticPr fontId="3"/>
  </si>
  <si>
    <t>0125-38-8331</t>
  </si>
  <si>
    <t>滝川市立病院</t>
  </si>
  <si>
    <t>073-0022</t>
  </si>
  <si>
    <t>滝川市</t>
  </si>
  <si>
    <t>松橋　浩伸</t>
    <rPh sb="0" eb="2">
      <t>マツハシ</t>
    </rPh>
    <rPh sb="3" eb="5">
      <t>ヒロノブ</t>
    </rPh>
    <phoneticPr fontId="3"/>
  </si>
  <si>
    <t>0125-22-4311</t>
  </si>
  <si>
    <t>医療法人優仁会滝川中央病院</t>
  </si>
  <si>
    <t>073-0015</t>
  </si>
  <si>
    <t>滝川市朝日町東2丁目1番5号</t>
  </si>
  <si>
    <t>医療法人優仁会</t>
  </si>
  <si>
    <t>黒河　泰夫</t>
    <rPh sb="0" eb="1">
      <t>クロ</t>
    </rPh>
    <rPh sb="1" eb="2">
      <t>カワ</t>
    </rPh>
    <rPh sb="3" eb="5">
      <t>ヤスオ</t>
    </rPh>
    <phoneticPr fontId="3"/>
  </si>
  <si>
    <t>0125-22-4344</t>
  </si>
  <si>
    <t>医療法人優仁会若葉台病院</t>
  </si>
  <si>
    <t>079-0461</t>
  </si>
  <si>
    <t>滝川市江部乙町1452番1</t>
  </si>
  <si>
    <t>医療法人優仁会</t>
    <phoneticPr fontId="3"/>
  </si>
  <si>
    <t>永井　龍哉</t>
  </si>
  <si>
    <t>0125-75-2266</t>
  </si>
  <si>
    <t>神部ペインクリニック・内科病院</t>
    <phoneticPr fontId="3"/>
  </si>
  <si>
    <t>073-0031</t>
  </si>
  <si>
    <t>滝川市栄町3丁目4番27号</t>
  </si>
  <si>
    <t>神部　洋史</t>
  </si>
  <si>
    <t>医療法人翔陽会滝川脳神経外科病院</t>
  </si>
  <si>
    <t>073-0044</t>
  </si>
  <si>
    <t>滝川市西町1丁目2番5号</t>
  </si>
  <si>
    <t>中垣　陽一</t>
  </si>
  <si>
    <t>0125-22-0250</t>
  </si>
  <si>
    <t>医療法人圭仁会佐藤病院</t>
  </si>
  <si>
    <t>073-0042</t>
  </si>
  <si>
    <t>滝川市泉町135番地15</t>
  </si>
  <si>
    <t>医療法人圭仁会</t>
  </si>
  <si>
    <t>稲葉　伸実</t>
    <rPh sb="0" eb="2">
      <t>イナバ</t>
    </rPh>
    <rPh sb="3" eb="4">
      <t>ノブ</t>
    </rPh>
    <rPh sb="4" eb="5">
      <t>ミ</t>
    </rPh>
    <phoneticPr fontId="3"/>
  </si>
  <si>
    <t>0125-24-0111</t>
  </si>
  <si>
    <t>砂川市立病院</t>
  </si>
  <si>
    <t>073-0196</t>
  </si>
  <si>
    <t>砂川市西4条北3丁目1番1号</t>
  </si>
  <si>
    <t>砂川市</t>
  </si>
  <si>
    <t>0125-54-2131</t>
  </si>
  <si>
    <t>医療法人砂川慈恵会病院</t>
  </si>
  <si>
    <t>073-0141</t>
    <phoneticPr fontId="3"/>
  </si>
  <si>
    <t>医療法人砂川慈恵会</t>
  </si>
  <si>
    <t>上口　権二郎</t>
    <rPh sb="0" eb="2">
      <t>カミグチ</t>
    </rPh>
    <rPh sb="3" eb="6">
      <t>ゴンジロウ</t>
    </rPh>
    <phoneticPr fontId="3"/>
  </si>
  <si>
    <t>0125-54-2300</t>
  </si>
  <si>
    <t>歌志内市立病院</t>
  </si>
  <si>
    <t>073-0405</t>
  </si>
  <si>
    <t>歌志内市字神威269番地</t>
  </si>
  <si>
    <t>歌志内市</t>
  </si>
  <si>
    <t>水野　孝祐</t>
    <rPh sb="0" eb="2">
      <t>ミズノ</t>
    </rPh>
    <rPh sb="3" eb="4">
      <t>タカシ</t>
    </rPh>
    <rPh sb="4" eb="5">
      <t>ユウ</t>
    </rPh>
    <phoneticPr fontId="3"/>
  </si>
  <si>
    <t>0125-42-3185</t>
  </si>
  <si>
    <t>奈井江町立国民健康保険病院</t>
  </si>
  <si>
    <t>079-0313</t>
  </si>
  <si>
    <t>空知郡奈井江町字奈井江12番地</t>
  </si>
  <si>
    <t>奈井江町</t>
  </si>
  <si>
    <t>森田　俊樹</t>
    <rPh sb="0" eb="2">
      <t>モリタ</t>
    </rPh>
    <rPh sb="3" eb="5">
      <t>トシキ</t>
    </rPh>
    <phoneticPr fontId="3"/>
  </si>
  <si>
    <t>0125-65-2221</t>
  </si>
  <si>
    <t>空知中央病院</t>
  </si>
  <si>
    <t>073-1103</t>
  </si>
  <si>
    <t>樺戸郡新十津川町字中央20番地4</t>
  </si>
  <si>
    <t>医療法人社団つつじ会</t>
  </si>
  <si>
    <t>菊田　圭彦</t>
    <rPh sb="0" eb="2">
      <t>キクタ</t>
    </rPh>
    <rPh sb="3" eb="5">
      <t>ヨシヒコ</t>
    </rPh>
    <rPh sb="4" eb="5">
      <t>ヒコ</t>
    </rPh>
    <phoneticPr fontId="3"/>
  </si>
  <si>
    <t>0125-76-4111</t>
  </si>
  <si>
    <t>新雨竜第一病院</t>
  </si>
  <si>
    <t>078-2639</t>
  </si>
  <si>
    <t>雨竜郡雨竜町字尾白利加91番地1</t>
  </si>
  <si>
    <t>社会医療法人アンリー・デュナン会</t>
    <phoneticPr fontId="3"/>
  </si>
  <si>
    <t>村上　公一</t>
    <rPh sb="0" eb="2">
      <t>ムラカミ</t>
    </rPh>
    <rPh sb="3" eb="5">
      <t>コウイチ</t>
    </rPh>
    <phoneticPr fontId="3"/>
  </si>
  <si>
    <t>内</t>
    <phoneticPr fontId="3"/>
  </si>
  <si>
    <t>0125-77-2121</t>
  </si>
  <si>
    <t>滝川保健所計</t>
  </si>
  <si>
    <t xml:space="preserve">            </t>
  </si>
  <si>
    <t>深川</t>
    <phoneticPr fontId="3"/>
  </si>
  <si>
    <t>深川市立病院</t>
    <phoneticPr fontId="3"/>
  </si>
  <si>
    <t>074-0006</t>
  </si>
  <si>
    <t>深川市6条6番1号</t>
  </si>
  <si>
    <t>深川市</t>
  </si>
  <si>
    <t>新居　利英</t>
    <phoneticPr fontId="3"/>
  </si>
  <si>
    <t>0164-22-1101</t>
    <phoneticPr fontId="3"/>
  </si>
  <si>
    <t>医療法人圭仁会東ヶ丘病院</t>
  </si>
  <si>
    <t>074-1273</t>
  </si>
  <si>
    <t>深川市音江町字音江257番地の2</t>
  </si>
  <si>
    <t>荒井　孝一</t>
    <rPh sb="0" eb="2">
      <t>アライ</t>
    </rPh>
    <rPh sb="3" eb="5">
      <t>コウイチ</t>
    </rPh>
    <phoneticPr fontId="3"/>
  </si>
  <si>
    <t>0164-25-2755</t>
  </si>
  <si>
    <t>医療法人社団厚北会吉本病院</t>
  </si>
  <si>
    <t>074-0003</t>
  </si>
  <si>
    <t>深川市3条25番19号</t>
  </si>
  <si>
    <t>医療法人社団　　厚北会吉本病院</t>
  </si>
  <si>
    <t>松本　三樹</t>
  </si>
  <si>
    <t>0164-22-7130</t>
  </si>
  <si>
    <t>深川第一病院</t>
  </si>
  <si>
    <t>074-0031</t>
  </si>
  <si>
    <t>深川市あけぼの町1番1号</t>
  </si>
  <si>
    <t>社会医療法人ｱﾝﾘｰ･ﾃﾞｭﾅﾝ会</t>
    <rPh sb="0" eb="2">
      <t>シャカイ</t>
    </rPh>
    <phoneticPr fontId="3"/>
  </si>
  <si>
    <t>林　　憲雄</t>
    <phoneticPr fontId="3"/>
  </si>
  <si>
    <t>0164-23-3511</t>
  </si>
  <si>
    <t>北海道中央病院</t>
  </si>
  <si>
    <t>074-0012</t>
  </si>
  <si>
    <t>深川市西町1番7号</t>
  </si>
  <si>
    <t>社会福祉法人北海道中央病院</t>
  </si>
  <si>
    <t>渡邊　真司</t>
    <rPh sb="0" eb="2">
      <t>ワタナベ</t>
    </rPh>
    <rPh sb="3" eb="5">
      <t>シンジ</t>
    </rPh>
    <phoneticPr fontId="3"/>
  </si>
  <si>
    <t>0164-22-2135</t>
  </si>
  <si>
    <t>深川保健所計</t>
  </si>
  <si>
    <t>上川</t>
  </si>
  <si>
    <t>美瑛町立病院</t>
  </si>
  <si>
    <t>071-0207</t>
  </si>
  <si>
    <t>上川郡美瑛町中町3丁目8番35号</t>
  </si>
  <si>
    <t>美瑛町</t>
  </si>
  <si>
    <t>村住　和彦</t>
  </si>
  <si>
    <t>0166-68-7111</t>
  </si>
  <si>
    <t>医療法人社団　　六樹会        聖台病院</t>
    <phoneticPr fontId="3"/>
  </si>
  <si>
    <t>071-1561</t>
  </si>
  <si>
    <t>医療法人社団六樹会聖台病院</t>
  </si>
  <si>
    <t>向井　ゆり</t>
    <rPh sb="0" eb="2">
      <t>ムカイ</t>
    </rPh>
    <phoneticPr fontId="3"/>
  </si>
  <si>
    <t>0166-83-3522</t>
  </si>
  <si>
    <t>上川保健所計</t>
  </si>
  <si>
    <t>名寄</t>
  </si>
  <si>
    <t>士別市立病院</t>
    <rPh sb="2" eb="4">
      <t>シリツ</t>
    </rPh>
    <phoneticPr fontId="3"/>
  </si>
  <si>
    <t>095-0048</t>
    <phoneticPr fontId="3"/>
  </si>
  <si>
    <t>士別市</t>
  </si>
  <si>
    <t>長島　仁</t>
    <rPh sb="0" eb="2">
      <t>ナガシマ</t>
    </rPh>
    <rPh sb="3" eb="4">
      <t>ヒトシ</t>
    </rPh>
    <phoneticPr fontId="3"/>
  </si>
  <si>
    <t>0165-23-2166</t>
    <phoneticPr fontId="3"/>
  </si>
  <si>
    <t>名寄市立総合病院</t>
  </si>
  <si>
    <t>096-0017</t>
    <phoneticPr fontId="3"/>
  </si>
  <si>
    <t>名寄市西7条南8丁目1番地</t>
  </si>
  <si>
    <t>名寄市</t>
  </si>
  <si>
    <t>眞岸　克明</t>
    <rPh sb="0" eb="1">
      <t>マコト</t>
    </rPh>
    <rPh sb="1" eb="2">
      <t>キシ</t>
    </rPh>
    <rPh sb="3" eb="5">
      <t>カツアキ</t>
    </rPh>
    <phoneticPr fontId="3"/>
  </si>
  <si>
    <t>01654-3-3101</t>
  </si>
  <si>
    <t>町立下川病院</t>
  </si>
  <si>
    <t>098-1205</t>
    <phoneticPr fontId="3"/>
  </si>
  <si>
    <t>下川町</t>
  </si>
  <si>
    <t>片野　俊英</t>
    <rPh sb="0" eb="2">
      <t>カタノ</t>
    </rPh>
    <rPh sb="3" eb="5">
      <t>トシヒデ</t>
    </rPh>
    <phoneticPr fontId="3"/>
  </si>
  <si>
    <t>01655-4-2039</t>
    <phoneticPr fontId="3"/>
  </si>
  <si>
    <t>ＪＡ北海道厚生連美深厚生病院</t>
    <phoneticPr fontId="3"/>
  </si>
  <si>
    <t>098-2231</t>
    <phoneticPr fontId="3"/>
  </si>
  <si>
    <t>川合　重久</t>
    <rPh sb="0" eb="2">
      <t>カワイ</t>
    </rPh>
    <rPh sb="3" eb="5">
      <t>シゲヒサ</t>
    </rPh>
    <phoneticPr fontId="3"/>
  </si>
  <si>
    <t>01656-2-1631</t>
    <phoneticPr fontId="3"/>
  </si>
  <si>
    <t>医療法人臨生会吉田病院</t>
  </si>
  <si>
    <t>096-0013</t>
    <phoneticPr fontId="3"/>
  </si>
  <si>
    <t>名寄市西3条南6丁目8番地2</t>
  </si>
  <si>
    <t>医療法人臨生会</t>
  </si>
  <si>
    <t>吉田　肇</t>
    <phoneticPr fontId="3"/>
  </si>
  <si>
    <t>01654-3-3381</t>
  </si>
  <si>
    <t>医療法人社団三愛会名寄三愛病院</t>
  </si>
  <si>
    <t>096-0031</t>
    <phoneticPr fontId="3"/>
  </si>
  <si>
    <t>名寄市西1条北5丁目1番19</t>
  </si>
  <si>
    <t>医療法人社団三愛会</t>
  </si>
  <si>
    <t>山岸　眞理</t>
    <rPh sb="0" eb="2">
      <t>ヤマギシ</t>
    </rPh>
    <rPh sb="3" eb="4">
      <t>マコト</t>
    </rPh>
    <rPh sb="4" eb="5">
      <t>リ</t>
    </rPh>
    <phoneticPr fontId="3"/>
  </si>
  <si>
    <t>01654-3-3911</t>
  </si>
  <si>
    <t>名寄東病院</t>
    <rPh sb="0" eb="2">
      <t>ナヨロ</t>
    </rPh>
    <rPh sb="2" eb="3">
      <t>ヒガシ</t>
    </rPh>
    <rPh sb="3" eb="5">
      <t>ビョウイン</t>
    </rPh>
    <phoneticPr fontId="3"/>
  </si>
  <si>
    <t>096-0006</t>
    <phoneticPr fontId="3"/>
  </si>
  <si>
    <t>名寄市</t>
    <rPh sb="0" eb="3">
      <t>ナヨロシ</t>
    </rPh>
    <phoneticPr fontId="3"/>
  </si>
  <si>
    <t>浦山　淳</t>
    <rPh sb="0" eb="2">
      <t>ウラヤマ</t>
    </rPh>
    <rPh sb="3" eb="4">
      <t>ジュン</t>
    </rPh>
    <phoneticPr fontId="3"/>
  </si>
  <si>
    <t>01654-3-2188</t>
  </si>
  <si>
    <t>名寄保健所計</t>
    <rPh sb="0" eb="2">
      <t>ナヨロ</t>
    </rPh>
    <phoneticPr fontId="3"/>
  </si>
  <si>
    <t>社会福祉法人北海道社会事業協会富良野病院</t>
  </si>
  <si>
    <t>076-8765</t>
  </si>
  <si>
    <t>0167-23-2181</t>
  </si>
  <si>
    <t>北の峰病院</t>
  </si>
  <si>
    <t>076-0016</t>
  </si>
  <si>
    <t>富良野市2062番地</t>
  </si>
  <si>
    <t>0167-22-2011</t>
  </si>
  <si>
    <t>医療法人社団ふらの西病院</t>
  </si>
  <si>
    <t>076-0038</t>
  </si>
  <si>
    <t>富良野市桂木町2番77号</t>
  </si>
  <si>
    <t>松田 英郎</t>
  </si>
  <si>
    <t>0167-23-6600</t>
  </si>
  <si>
    <t>上富良野町立病院</t>
  </si>
  <si>
    <t>071-0561</t>
  </si>
  <si>
    <t>空知郡上富良野町大町3丁目2番15号</t>
  </si>
  <si>
    <t>上富良野町</t>
  </si>
  <si>
    <t>0167-45-3171</t>
  </si>
  <si>
    <t>国民健康保険中富良野町立病院</t>
  </si>
  <si>
    <t>071-0761</t>
  </si>
  <si>
    <t>中富良野町</t>
  </si>
  <si>
    <t>0167-44-2020</t>
  </si>
  <si>
    <t>富良野保健所計</t>
  </si>
  <si>
    <t>角谷　不二雄</t>
    <rPh sb="0" eb="2">
      <t>カクタニ</t>
    </rPh>
    <rPh sb="3" eb="6">
      <t>フジオ</t>
    </rPh>
    <phoneticPr fontId="3"/>
  </si>
  <si>
    <t>社会医療法人社団博友会</t>
    <rPh sb="0" eb="2">
      <t>シャカイ</t>
    </rPh>
    <phoneticPr fontId="3"/>
  </si>
  <si>
    <t>久保 昌己</t>
    <rPh sb="0" eb="2">
      <t>クボ</t>
    </rPh>
    <rPh sb="3" eb="5">
      <t>マサミ</t>
    </rPh>
    <phoneticPr fontId="3"/>
  </si>
  <si>
    <t>白田 克美</t>
    <rPh sb="0" eb="2">
      <t>シロタ</t>
    </rPh>
    <rPh sb="3" eb="5">
      <t>カツミ</t>
    </rPh>
    <phoneticPr fontId="3"/>
  </si>
  <si>
    <t>水野 正巳</t>
    <rPh sb="0" eb="2">
      <t>ミズノ</t>
    </rPh>
    <rPh sb="3" eb="5">
      <t>マサミ</t>
    </rPh>
    <phoneticPr fontId="3"/>
  </si>
  <si>
    <t>富良野</t>
  </si>
  <si>
    <t>留萌</t>
  </si>
  <si>
    <t>留萌市立病院</t>
  </si>
  <si>
    <t>077-8511</t>
    <phoneticPr fontId="3"/>
  </si>
  <si>
    <t>留萌市</t>
  </si>
  <si>
    <t>高橋　文彦</t>
    <rPh sb="0" eb="2">
      <t>タカハシ</t>
    </rPh>
    <rPh sb="3" eb="5">
      <t>フミヒコ</t>
    </rPh>
    <phoneticPr fontId="3"/>
  </si>
  <si>
    <t>0164-49-1011</t>
  </si>
  <si>
    <t>医療法人社団心優会留萌記念病院</t>
    <rPh sb="0" eb="2">
      <t>イリョウ</t>
    </rPh>
    <rPh sb="2" eb="4">
      <t>ホウジン</t>
    </rPh>
    <rPh sb="4" eb="6">
      <t>シャダン</t>
    </rPh>
    <rPh sb="6" eb="7">
      <t>シン</t>
    </rPh>
    <rPh sb="7" eb="8">
      <t>ユウ</t>
    </rPh>
    <rPh sb="8" eb="9">
      <t>カイ</t>
    </rPh>
    <rPh sb="9" eb="11">
      <t>ルモイ</t>
    </rPh>
    <rPh sb="11" eb="13">
      <t>キネン</t>
    </rPh>
    <rPh sb="13" eb="15">
      <t>ビョウイン</t>
    </rPh>
    <phoneticPr fontId="3"/>
  </si>
  <si>
    <t>077-0042</t>
  </si>
  <si>
    <t>留萌市開運町1丁目6番1号</t>
  </si>
  <si>
    <t>医療法人社団心優会</t>
    <rPh sb="4" eb="6">
      <t>シャダン</t>
    </rPh>
    <rPh sb="6" eb="9">
      <t>シンユウカイ</t>
    </rPh>
    <phoneticPr fontId="3"/>
  </si>
  <si>
    <t>三輪　英則</t>
    <rPh sb="0" eb="2">
      <t>ミワ</t>
    </rPh>
    <rPh sb="3" eb="5">
      <t>ヒデノリ</t>
    </rPh>
    <phoneticPr fontId="3"/>
  </si>
  <si>
    <t>0164-42-0271</t>
  </si>
  <si>
    <t>荻野病院</t>
  </si>
  <si>
    <t>077-0048</t>
  </si>
  <si>
    <t>医療法人社団萌仁会</t>
    <rPh sb="4" eb="6">
      <t>シャダン</t>
    </rPh>
    <rPh sb="6" eb="7">
      <t>モエ</t>
    </rPh>
    <rPh sb="7" eb="8">
      <t>ジン</t>
    </rPh>
    <rPh sb="8" eb="9">
      <t>カイ</t>
    </rPh>
    <phoneticPr fontId="3"/>
  </si>
  <si>
    <t>荻野　武裕　</t>
    <rPh sb="0" eb="2">
      <t>オギノ</t>
    </rPh>
    <rPh sb="3" eb="5">
      <t>タケヒロ</t>
    </rPh>
    <phoneticPr fontId="3"/>
  </si>
  <si>
    <t>0164-42-1406</t>
  </si>
  <si>
    <t>北海道立羽幌病院</t>
  </si>
  <si>
    <t>078-4197</t>
  </si>
  <si>
    <t>苫前郡羽幌町栄町110番地</t>
  </si>
  <si>
    <t>阿部　昌彦</t>
    <rPh sb="0" eb="2">
      <t>アベ</t>
    </rPh>
    <rPh sb="3" eb="5">
      <t>マサヒコ</t>
    </rPh>
    <phoneticPr fontId="3"/>
  </si>
  <si>
    <t>0164-62-6060</t>
  </si>
  <si>
    <t>医療法人社団心優会加藤病院</t>
    <rPh sb="0" eb="4">
      <t>イリョウホウジン</t>
    </rPh>
    <rPh sb="4" eb="6">
      <t>シャダン</t>
    </rPh>
    <rPh sb="6" eb="9">
      <t>シンユウカイ</t>
    </rPh>
    <phoneticPr fontId="3"/>
  </si>
  <si>
    <t>078-4106</t>
  </si>
  <si>
    <t>医療法人社団心優会</t>
    <rPh sb="4" eb="6">
      <t>シャダン</t>
    </rPh>
    <rPh sb="6" eb="7">
      <t>ココロ</t>
    </rPh>
    <rPh sb="7" eb="8">
      <t>ヤサ</t>
    </rPh>
    <rPh sb="8" eb="9">
      <t>カイ</t>
    </rPh>
    <phoneticPr fontId="3"/>
  </si>
  <si>
    <t>加藤　隆一</t>
  </si>
  <si>
    <t>内</t>
  </si>
  <si>
    <t>0164-62-1005</t>
  </si>
  <si>
    <t>遠別町立国保病院</t>
  </si>
  <si>
    <t>098-3543</t>
  </si>
  <si>
    <t>遠別町</t>
  </si>
  <si>
    <t>山本　正志</t>
    <rPh sb="0" eb="2">
      <t>ヤマモト</t>
    </rPh>
    <rPh sb="3" eb="4">
      <t>マサシ</t>
    </rPh>
    <rPh sb="4" eb="5">
      <t>シ</t>
    </rPh>
    <phoneticPr fontId="3"/>
  </si>
  <si>
    <t>01632-7-2211</t>
  </si>
  <si>
    <t>天塩町立国民健康保険病院</t>
  </si>
  <si>
    <t>098-3312</t>
  </si>
  <si>
    <t>天塩郡天塩町字川口5699番地の3</t>
  </si>
  <si>
    <t>天塩町</t>
  </si>
  <si>
    <t>橋本　伸之</t>
    <rPh sb="0" eb="2">
      <t>ハシモト</t>
    </rPh>
    <rPh sb="3" eb="5">
      <t>ノブユキ</t>
    </rPh>
    <phoneticPr fontId="3"/>
  </si>
  <si>
    <t>01632-2-1058</t>
  </si>
  <si>
    <t>留萌保健所計</t>
  </si>
  <si>
    <t>稚内</t>
    <phoneticPr fontId="3"/>
  </si>
  <si>
    <t>市立稚内病院</t>
  </si>
  <si>
    <t>097-0022</t>
    <phoneticPr fontId="3"/>
  </si>
  <si>
    <t>稚内市中央4丁目11番6号</t>
  </si>
  <si>
    <t>稚内市</t>
  </si>
  <si>
    <t>國枝　保幸</t>
    <rPh sb="0" eb="2">
      <t>クニエダ</t>
    </rPh>
    <rPh sb="3" eb="5">
      <t>ヤスユキ</t>
    </rPh>
    <phoneticPr fontId="3"/>
  </si>
  <si>
    <t>0162-23-2771</t>
  </si>
  <si>
    <t>市立稚内こまどり病院</t>
    <rPh sb="0" eb="2">
      <t>シリツ</t>
    </rPh>
    <rPh sb="2" eb="4">
      <t>ワッカナイ</t>
    </rPh>
    <rPh sb="8" eb="10">
      <t>ビョウイン</t>
    </rPh>
    <phoneticPr fontId="3"/>
  </si>
  <si>
    <t>097-0003</t>
    <phoneticPr fontId="3"/>
  </si>
  <si>
    <t>稚内市こまどり2丁目7番1号</t>
  </si>
  <si>
    <t>稚内市</t>
    <rPh sb="0" eb="3">
      <t>ワッカナイシ</t>
    </rPh>
    <phoneticPr fontId="3"/>
  </si>
  <si>
    <t>川村　光弘</t>
    <phoneticPr fontId="3"/>
  </si>
  <si>
    <t>0162-23-2300</t>
    <phoneticPr fontId="3"/>
  </si>
  <si>
    <t>社会医療法人禎心会稚内禎心会病院</t>
    <rPh sb="0" eb="2">
      <t>シャカイ</t>
    </rPh>
    <phoneticPr fontId="3"/>
  </si>
  <si>
    <t>097-0017</t>
    <phoneticPr fontId="3"/>
  </si>
  <si>
    <t>社会医療法人禎心会</t>
    <rPh sb="0" eb="2">
      <t>シャカイ</t>
    </rPh>
    <phoneticPr fontId="3"/>
  </si>
  <si>
    <t>奥村　智吉</t>
    <phoneticPr fontId="3"/>
  </si>
  <si>
    <t>0162-29-4311</t>
    <phoneticPr fontId="3"/>
  </si>
  <si>
    <t>猿払村国民健康保険病院</t>
  </si>
  <si>
    <t>098-6234</t>
    <phoneticPr fontId="3"/>
  </si>
  <si>
    <t>猿払村</t>
  </si>
  <si>
    <t>佐藤　克哉</t>
    <rPh sb="0" eb="2">
      <t>サトウ</t>
    </rPh>
    <rPh sb="3" eb="5">
      <t>カツヤ</t>
    </rPh>
    <phoneticPr fontId="3"/>
  </si>
  <si>
    <t>01635-2-3331</t>
  </si>
  <si>
    <t>浜頓別町国民健康保険病院</t>
  </si>
  <si>
    <t>098-5791</t>
    <phoneticPr fontId="3"/>
  </si>
  <si>
    <t>浜頓別町</t>
  </si>
  <si>
    <t>岡田　政信</t>
    <phoneticPr fontId="3"/>
  </si>
  <si>
    <t>01634-2-2203</t>
  </si>
  <si>
    <t>枝幸町国民健康保険病院</t>
  </si>
  <si>
    <t>098-5824</t>
    <phoneticPr fontId="3"/>
  </si>
  <si>
    <t>枝幸町</t>
  </si>
  <si>
    <t>白井　信正</t>
    <phoneticPr fontId="3"/>
  </si>
  <si>
    <t>01636-2-2111</t>
  </si>
  <si>
    <t>中頓別町国民健康保険病院</t>
  </si>
  <si>
    <t>098-5551</t>
    <phoneticPr fontId="3"/>
  </si>
  <si>
    <t>枝幸郡中頓別町字中頓別175番地</t>
  </si>
  <si>
    <t>中頓別町</t>
  </si>
  <si>
    <t>中澤　秀嘉</t>
    <phoneticPr fontId="3"/>
  </si>
  <si>
    <t>01634-6-1131</t>
  </si>
  <si>
    <t>利尻島国保中央病院</t>
  </si>
  <si>
    <t>097-0401</t>
    <phoneticPr fontId="3"/>
  </si>
  <si>
    <t>利尻郡利尻町沓形字緑町11番地</t>
  </si>
  <si>
    <t>利尻島国民健康保険病院組合</t>
  </si>
  <si>
    <t>淺井　悌</t>
    <rPh sb="0" eb="1">
      <t>アサ</t>
    </rPh>
    <rPh sb="1" eb="2">
      <t>イ</t>
    </rPh>
    <rPh sb="3" eb="4">
      <t>ハシゴ</t>
    </rPh>
    <phoneticPr fontId="3"/>
  </si>
  <si>
    <t>01638-4-2626</t>
  </si>
  <si>
    <t>稚内保健所計</t>
    <rPh sb="0" eb="2">
      <t>ワッカナイ</t>
    </rPh>
    <phoneticPr fontId="3"/>
  </si>
  <si>
    <t>網走</t>
    <phoneticPr fontId="3"/>
  </si>
  <si>
    <t>北海道立向陽ヶ丘病院</t>
  </si>
  <si>
    <t>093-0084</t>
    <phoneticPr fontId="3"/>
  </si>
  <si>
    <t>網走市向陽ｹ丘1丁目5番1号</t>
  </si>
  <si>
    <t>北海道</t>
    <phoneticPr fontId="3"/>
  </si>
  <si>
    <t>藤井　泰</t>
    <rPh sb="0" eb="2">
      <t>フジイ</t>
    </rPh>
    <rPh sb="3" eb="4">
      <t>ヤスシ</t>
    </rPh>
    <phoneticPr fontId="3"/>
  </si>
  <si>
    <t>精</t>
    <phoneticPr fontId="3"/>
  </si>
  <si>
    <t>0152-43-4138</t>
  </si>
  <si>
    <t>斜里町国民健康保険病院</t>
  </si>
  <si>
    <t>099-4117</t>
    <phoneticPr fontId="3"/>
  </si>
  <si>
    <t>斜里郡斜里町青葉町41番地</t>
  </si>
  <si>
    <t>斜里町</t>
  </si>
  <si>
    <t>菊一　雅弘</t>
    <rPh sb="0" eb="1">
      <t>キク</t>
    </rPh>
    <rPh sb="1" eb="2">
      <t>イチ</t>
    </rPh>
    <rPh sb="3" eb="5">
      <t>マサヒロ</t>
    </rPh>
    <phoneticPr fontId="3"/>
  </si>
  <si>
    <t>0152-23-2102</t>
    <phoneticPr fontId="3"/>
  </si>
  <si>
    <t>ＪＡ北海道厚生連網走厚生病院</t>
  </si>
  <si>
    <t>093-0076</t>
    <phoneticPr fontId="3"/>
  </si>
  <si>
    <t>網走市北6条西1丁目9番地</t>
  </si>
  <si>
    <t>中野　詩朗</t>
    <rPh sb="0" eb="1">
      <t>ナカ</t>
    </rPh>
    <rPh sb="1" eb="2">
      <t>ノ</t>
    </rPh>
    <rPh sb="3" eb="4">
      <t>シ</t>
    </rPh>
    <rPh sb="4" eb="5">
      <t>ロウ</t>
    </rPh>
    <phoneticPr fontId="3"/>
  </si>
  <si>
    <t>0152-43-3157</t>
  </si>
  <si>
    <t>小清水赤十字病院</t>
  </si>
  <si>
    <t>099-3626</t>
    <phoneticPr fontId="3"/>
  </si>
  <si>
    <t>伊藤　嘉行</t>
    <rPh sb="0" eb="2">
      <t>イトウ</t>
    </rPh>
    <rPh sb="3" eb="4">
      <t>カ</t>
    </rPh>
    <rPh sb="4" eb="5">
      <t>イ</t>
    </rPh>
    <phoneticPr fontId="3"/>
  </si>
  <si>
    <t>0152-62-2121</t>
  </si>
  <si>
    <t>医療法人社団網走中央病院</t>
  </si>
  <si>
    <t>093-0006</t>
    <phoneticPr fontId="3"/>
  </si>
  <si>
    <t>網走市南6条東1丁目7番地</t>
  </si>
  <si>
    <t>有里　仁志</t>
    <phoneticPr fontId="3"/>
  </si>
  <si>
    <t>0152-44-8611</t>
  </si>
  <si>
    <t>医療法人社団朗愛会こが病院</t>
    <rPh sb="0" eb="2">
      <t>イリョウ</t>
    </rPh>
    <rPh sb="2" eb="4">
      <t>ホウジン</t>
    </rPh>
    <rPh sb="4" eb="6">
      <t>シャダン</t>
    </rPh>
    <rPh sb="6" eb="7">
      <t>ロウ</t>
    </rPh>
    <rPh sb="7" eb="9">
      <t>アイカイ</t>
    </rPh>
    <rPh sb="11" eb="13">
      <t>ビョウイン</t>
    </rPh>
    <phoneticPr fontId="3"/>
  </si>
  <si>
    <t>093-0042</t>
    <phoneticPr fontId="3"/>
  </si>
  <si>
    <t>医療法人社団朗愛会</t>
    <rPh sb="0" eb="2">
      <t>イリョウ</t>
    </rPh>
    <rPh sb="2" eb="4">
      <t>ホウジン</t>
    </rPh>
    <rPh sb="4" eb="6">
      <t>シャダン</t>
    </rPh>
    <rPh sb="6" eb="7">
      <t>ロウ</t>
    </rPh>
    <rPh sb="7" eb="9">
      <t>アイカイ</t>
    </rPh>
    <phoneticPr fontId="3"/>
  </si>
  <si>
    <t>古賀　敏朗</t>
    <rPh sb="0" eb="2">
      <t>コガ</t>
    </rPh>
    <rPh sb="3" eb="5">
      <t>トシロウ</t>
    </rPh>
    <phoneticPr fontId="3"/>
  </si>
  <si>
    <t>0152-61-0101</t>
    <phoneticPr fontId="3"/>
  </si>
  <si>
    <t>社会医療法人明生会網走の丘総合病院</t>
    <rPh sb="0" eb="2">
      <t>シャカイ</t>
    </rPh>
    <rPh sb="2" eb="4">
      <t>イリョウ</t>
    </rPh>
    <rPh sb="4" eb="6">
      <t>ホウジン</t>
    </rPh>
    <rPh sb="6" eb="7">
      <t>メイ</t>
    </rPh>
    <rPh sb="7" eb="8">
      <t>ナマ</t>
    </rPh>
    <rPh sb="8" eb="9">
      <t>カイ</t>
    </rPh>
    <rPh sb="9" eb="11">
      <t>アバシリ</t>
    </rPh>
    <rPh sb="12" eb="13">
      <t>オカ</t>
    </rPh>
    <rPh sb="13" eb="15">
      <t>ソウゴウ</t>
    </rPh>
    <rPh sb="15" eb="17">
      <t>ビョウイン</t>
    </rPh>
    <phoneticPr fontId="3"/>
  </si>
  <si>
    <t>093-0041</t>
    <phoneticPr fontId="3"/>
  </si>
  <si>
    <t>網走市桂町4丁目1番7号</t>
  </si>
  <si>
    <t>社会医療法人明生会</t>
    <rPh sb="0" eb="2">
      <t>シャカイ</t>
    </rPh>
    <phoneticPr fontId="3"/>
  </si>
  <si>
    <t>千葉　有</t>
    <rPh sb="0" eb="2">
      <t>チバ</t>
    </rPh>
    <rPh sb="3" eb="4">
      <t>アル</t>
    </rPh>
    <phoneticPr fontId="3"/>
  </si>
  <si>
    <t>0152-45-1311</t>
  </si>
  <si>
    <t>医療法人社団双心会女満別中央病院</t>
    <rPh sb="0" eb="2">
      <t>イリョウ</t>
    </rPh>
    <rPh sb="2" eb="4">
      <t>ホウジン</t>
    </rPh>
    <rPh sb="4" eb="6">
      <t>シャダン</t>
    </rPh>
    <rPh sb="6" eb="7">
      <t>ソウ</t>
    </rPh>
    <rPh sb="7" eb="8">
      <t>ゴコロ</t>
    </rPh>
    <rPh sb="8" eb="9">
      <t>カイ</t>
    </rPh>
    <rPh sb="9" eb="12">
      <t>メマンベツ</t>
    </rPh>
    <rPh sb="12" eb="14">
      <t>チュウオウ</t>
    </rPh>
    <phoneticPr fontId="3"/>
  </si>
  <si>
    <t>099-2324</t>
    <phoneticPr fontId="3"/>
  </si>
  <si>
    <t>医療法人社団双心会</t>
    <rPh sb="0" eb="2">
      <t>イリョウ</t>
    </rPh>
    <rPh sb="2" eb="4">
      <t>ホウジン</t>
    </rPh>
    <rPh sb="4" eb="6">
      <t>シャダン</t>
    </rPh>
    <rPh sb="6" eb="7">
      <t>ソウ</t>
    </rPh>
    <rPh sb="7" eb="8">
      <t>ゴコロ</t>
    </rPh>
    <rPh sb="8" eb="9">
      <t>カイ</t>
    </rPh>
    <phoneticPr fontId="3"/>
  </si>
  <si>
    <t>加藤　秀和</t>
    <rPh sb="0" eb="2">
      <t>カトウ</t>
    </rPh>
    <rPh sb="3" eb="4">
      <t>ヒデ</t>
    </rPh>
    <rPh sb="4" eb="5">
      <t>ワ</t>
    </rPh>
    <phoneticPr fontId="3"/>
  </si>
  <si>
    <t>0152-74-2181</t>
    <phoneticPr fontId="3"/>
  </si>
  <si>
    <t>網走保健所計</t>
  </si>
  <si>
    <t>北見</t>
  </si>
  <si>
    <t>美幌療育病院</t>
    <rPh sb="0" eb="2">
      <t>ビホロ</t>
    </rPh>
    <rPh sb="2" eb="3">
      <t>リョウ</t>
    </rPh>
    <rPh sb="3" eb="6">
      <t>イクビョウイン</t>
    </rPh>
    <phoneticPr fontId="3"/>
  </si>
  <si>
    <t>092-0030</t>
  </si>
  <si>
    <t>網走郡美幌町字美富9番地</t>
  </si>
  <si>
    <t>社会福祉法人北海道療育園</t>
    <rPh sb="0" eb="2">
      <t>シャカイ</t>
    </rPh>
    <rPh sb="2" eb="4">
      <t>フクシ</t>
    </rPh>
    <rPh sb="4" eb="6">
      <t>ホウジン</t>
    </rPh>
    <rPh sb="6" eb="9">
      <t>ホッカイドウ</t>
    </rPh>
    <rPh sb="9" eb="12">
      <t>リョウイクエン</t>
    </rPh>
    <phoneticPr fontId="3"/>
  </si>
  <si>
    <t>原　誠之助</t>
  </si>
  <si>
    <t>0152-73-3145</t>
  </si>
  <si>
    <t>美幌町立国民健康保険病院</t>
  </si>
  <si>
    <t>092-0004</t>
  </si>
  <si>
    <t>美幌町</t>
  </si>
  <si>
    <t>西村　光太郎</t>
  </si>
  <si>
    <t>0152-73-4111</t>
  </si>
  <si>
    <t>津別病院</t>
  </si>
  <si>
    <t>092-0235</t>
  </si>
  <si>
    <t>網走郡津別町字幸町61番地</t>
  </si>
  <si>
    <t>丸玉木材株式会社</t>
  </si>
  <si>
    <t>日下　貴文</t>
  </si>
  <si>
    <t>0152-76-2121</t>
  </si>
  <si>
    <t>北見</t>
    <rPh sb="0" eb="1">
      <t>キタ</t>
    </rPh>
    <rPh sb="1" eb="2">
      <t>ミ</t>
    </rPh>
    <phoneticPr fontId="3"/>
  </si>
  <si>
    <t>ＪＡ北海道厚生連常呂厚生病院</t>
    <rPh sb="2" eb="5">
      <t>ホッカイドウ</t>
    </rPh>
    <rPh sb="5" eb="7">
      <t>コウセイ</t>
    </rPh>
    <rPh sb="7" eb="8">
      <t>レン</t>
    </rPh>
    <rPh sb="8" eb="10">
      <t>トコロ</t>
    </rPh>
    <rPh sb="10" eb="12">
      <t>コウセイ</t>
    </rPh>
    <rPh sb="12" eb="14">
      <t>ビョウイン</t>
    </rPh>
    <phoneticPr fontId="3"/>
  </si>
  <si>
    <t>093-0210</t>
  </si>
  <si>
    <t>北海道厚生農業協同組合</t>
  </si>
  <si>
    <t>山下　昇史</t>
    <rPh sb="0" eb="2">
      <t>ヤマシタ</t>
    </rPh>
    <rPh sb="3" eb="4">
      <t>ノボル</t>
    </rPh>
    <rPh sb="4" eb="5">
      <t>シ</t>
    </rPh>
    <phoneticPr fontId="3"/>
  </si>
  <si>
    <t>0152-54-1611</t>
  </si>
  <si>
    <t>北海道立北見病院</t>
  </si>
  <si>
    <t>090-0027</t>
  </si>
  <si>
    <t>井上　聡巳</t>
    <rPh sb="0" eb="2">
      <t>イノウエ</t>
    </rPh>
    <rPh sb="3" eb="5">
      <t>サトミ</t>
    </rPh>
    <phoneticPr fontId="3"/>
  </si>
  <si>
    <t>0157-24-6261</t>
  </si>
  <si>
    <t>北見赤十字病院</t>
    <rPh sb="0" eb="2">
      <t>キタミ</t>
    </rPh>
    <phoneticPr fontId="3"/>
  </si>
  <si>
    <t>090-8666</t>
  </si>
  <si>
    <t>北見市北6条東2丁目1番地</t>
  </si>
  <si>
    <t>荒川　穣二</t>
    <rPh sb="0" eb="2">
      <t>アラカワ</t>
    </rPh>
    <rPh sb="3" eb="5">
      <t>ジョウジ</t>
    </rPh>
    <phoneticPr fontId="3"/>
  </si>
  <si>
    <t>0157-24-3115</t>
  </si>
  <si>
    <t>置戸赤十字病院</t>
  </si>
  <si>
    <t>099-1131</t>
  </si>
  <si>
    <t>常呂郡置戸町字置戸77</t>
  </si>
  <si>
    <t>長谷川　岳尚</t>
    <rPh sb="0" eb="3">
      <t>ハセガワ</t>
    </rPh>
    <rPh sb="4" eb="5">
      <t>サンガク</t>
    </rPh>
    <rPh sb="5" eb="6">
      <t>ナオコ</t>
    </rPh>
    <phoneticPr fontId="3"/>
  </si>
  <si>
    <t>0157-52-3321</t>
  </si>
  <si>
    <t>医療法人社団拓美会玉越病院</t>
    <rPh sb="0" eb="2">
      <t>イリョウ</t>
    </rPh>
    <rPh sb="2" eb="4">
      <t>ホウジン</t>
    </rPh>
    <rPh sb="4" eb="6">
      <t>シャダン</t>
    </rPh>
    <rPh sb="6" eb="8">
      <t>タクミ</t>
    </rPh>
    <rPh sb="8" eb="9">
      <t>カイ</t>
    </rPh>
    <phoneticPr fontId="3"/>
  </si>
  <si>
    <t>090-0835</t>
  </si>
  <si>
    <t>北見市光西町195番地</t>
  </si>
  <si>
    <t>玉越　拓摩</t>
    <rPh sb="3" eb="4">
      <t>タクマ</t>
    </rPh>
    <rPh sb="4" eb="5">
      <t>マ</t>
    </rPh>
    <phoneticPr fontId="3"/>
  </si>
  <si>
    <t>0157-24-3323</t>
  </si>
  <si>
    <t>小林病院</t>
  </si>
  <si>
    <t>090-0043</t>
  </si>
  <si>
    <t>北見市北3条西4丁目2番地</t>
  </si>
  <si>
    <t>小林　丈泰</t>
    <rPh sb="0" eb="2">
      <t>コバヤシ</t>
    </rPh>
    <rPh sb="3" eb="4">
      <t>タケ</t>
    </rPh>
    <rPh sb="4" eb="5">
      <t>ヤス</t>
    </rPh>
    <phoneticPr fontId="3"/>
  </si>
  <si>
    <t>0157-23-5171</t>
  </si>
  <si>
    <t>オホーツク勤医協北見病院</t>
  </si>
  <si>
    <t>090-0817</t>
  </si>
  <si>
    <t>医療法人オホーツク勤労者医療協会</t>
  </si>
  <si>
    <t>菊地　憲孝</t>
    <rPh sb="0" eb="2">
      <t>キクチ</t>
    </rPh>
    <rPh sb="3" eb="4">
      <t>ケン</t>
    </rPh>
    <rPh sb="4" eb="5">
      <t>タカシ</t>
    </rPh>
    <phoneticPr fontId="3"/>
  </si>
  <si>
    <t>0157-26-1300</t>
  </si>
  <si>
    <t>社会医療法人耳鼻咽喉科麻生北見病院</t>
    <rPh sb="0" eb="2">
      <t>シャカイ</t>
    </rPh>
    <phoneticPr fontId="3"/>
  </si>
  <si>
    <t>090-0836</t>
  </si>
  <si>
    <t>社会医療法人耳鼻咽喉科麻生</t>
    <rPh sb="0" eb="2">
      <t>シャカイ</t>
    </rPh>
    <phoneticPr fontId="3"/>
  </si>
  <si>
    <t>村田　保博</t>
    <rPh sb="0" eb="2">
      <t>ムラタ</t>
    </rPh>
    <rPh sb="3" eb="5">
      <t>ヤスヒロ</t>
    </rPh>
    <phoneticPr fontId="3"/>
  </si>
  <si>
    <t>0157-23-4133</t>
  </si>
  <si>
    <t>医療法人治恵会北見中央病院</t>
  </si>
  <si>
    <t>090-0833</t>
  </si>
  <si>
    <t>北見市とん田東町383番地</t>
  </si>
  <si>
    <t>医療法人治恵会</t>
  </si>
  <si>
    <t>星野　高伸</t>
    <rPh sb="0" eb="2">
      <t>ホシノ</t>
    </rPh>
    <phoneticPr fontId="3"/>
  </si>
  <si>
    <t>0157-24-3100</t>
  </si>
  <si>
    <t>R5.10.16～休止</t>
    <rPh sb="9" eb="11">
      <t>キュウシ</t>
    </rPh>
    <phoneticPr fontId="3"/>
  </si>
  <si>
    <t>北見北斗病院</t>
  </si>
  <si>
    <t>090-0045</t>
  </si>
  <si>
    <t>北見市北5条西1丁目6番地</t>
  </si>
  <si>
    <t>医療法人北見北斗病院</t>
    <rPh sb="0" eb="2">
      <t>イリョウ</t>
    </rPh>
    <rPh sb="2" eb="4">
      <t>ホウジン</t>
    </rPh>
    <rPh sb="4" eb="6">
      <t>キタミ</t>
    </rPh>
    <rPh sb="6" eb="8">
      <t>ホクト</t>
    </rPh>
    <rPh sb="8" eb="10">
      <t>ビョウイン</t>
    </rPh>
    <phoneticPr fontId="3"/>
  </si>
  <si>
    <t>森本　一郎</t>
    <rPh sb="0" eb="2">
      <t>モリモト</t>
    </rPh>
    <rPh sb="3" eb="5">
      <t>イチロウ</t>
    </rPh>
    <phoneticPr fontId="3"/>
  </si>
  <si>
    <t>0157-23-3225</t>
  </si>
  <si>
    <t>医療法人社団公和会中村記念愛成病院</t>
    <rPh sb="11" eb="13">
      <t>キネン</t>
    </rPh>
    <rPh sb="13" eb="14">
      <t>アイ</t>
    </rPh>
    <rPh sb="14" eb="15">
      <t>セイ</t>
    </rPh>
    <phoneticPr fontId="3"/>
  </si>
  <si>
    <t>090-0051</t>
  </si>
  <si>
    <t>医療法人社団公和会</t>
  </si>
  <si>
    <t>山内　智文</t>
    <rPh sb="0" eb="2">
      <t>ヤマウチ</t>
    </rPh>
    <rPh sb="3" eb="5">
      <t>トモフミ</t>
    </rPh>
    <phoneticPr fontId="3"/>
  </si>
  <si>
    <t>0157-24-8131</t>
  </si>
  <si>
    <t>医療法人社団潤清会端野病院</t>
  </si>
  <si>
    <t>099-2101</t>
  </si>
  <si>
    <t>医療法人社団潤清会</t>
  </si>
  <si>
    <t>中村　一朗</t>
  </si>
  <si>
    <t>0157-56-3151</t>
  </si>
  <si>
    <t>医療法人ケイ・アイオホーツク海病院</t>
  </si>
  <si>
    <t>099-2102</t>
  </si>
  <si>
    <t>医療法人ｹｲ・ｱｲ</t>
  </si>
  <si>
    <t>杉浦　有重</t>
    <rPh sb="0" eb="2">
      <t>スギウラ</t>
    </rPh>
    <rPh sb="3" eb="4">
      <t>ア</t>
    </rPh>
    <rPh sb="4" eb="5">
      <t>シゲル</t>
    </rPh>
    <phoneticPr fontId="3"/>
  </si>
  <si>
    <t>0157-67-6000</t>
  </si>
  <si>
    <t>医療法人社団高翔会　北星記念病院</t>
    <rPh sb="0" eb="4">
      <t>イリョウホウジン</t>
    </rPh>
    <rPh sb="4" eb="6">
      <t>シャダン</t>
    </rPh>
    <rPh sb="6" eb="9">
      <t>コウショウカイ</t>
    </rPh>
    <rPh sb="10" eb="12">
      <t>ホクセイ</t>
    </rPh>
    <rPh sb="12" eb="14">
      <t>キネン</t>
    </rPh>
    <rPh sb="14" eb="16">
      <t>ビョウイン</t>
    </rPh>
    <phoneticPr fontId="3"/>
  </si>
  <si>
    <t>090-0837</t>
  </si>
  <si>
    <t>医療法人社団高翔会</t>
    <rPh sb="0" eb="2">
      <t>イリョウ</t>
    </rPh>
    <rPh sb="2" eb="4">
      <t>ホウジン</t>
    </rPh>
    <rPh sb="4" eb="6">
      <t>シャダン</t>
    </rPh>
    <rPh sb="6" eb="7">
      <t>タカ</t>
    </rPh>
    <rPh sb="7" eb="8">
      <t>ショウ</t>
    </rPh>
    <rPh sb="8" eb="9">
      <t>カイ</t>
    </rPh>
    <phoneticPr fontId="3"/>
  </si>
  <si>
    <t>松岡　慶太</t>
    <rPh sb="0" eb="2">
      <t>マツオカ</t>
    </rPh>
    <rPh sb="3" eb="5">
      <t>ケイタ</t>
    </rPh>
    <phoneticPr fontId="3"/>
  </si>
  <si>
    <t>0157-51-1234</t>
  </si>
  <si>
    <t>社会医療法人明生会道東の森総合病院</t>
    <rPh sb="0" eb="2">
      <t>シャカイ</t>
    </rPh>
    <rPh sb="2" eb="4">
      <t>イリョウ</t>
    </rPh>
    <rPh sb="9" eb="11">
      <t>ドウトウ</t>
    </rPh>
    <rPh sb="12" eb="13">
      <t>モリ</t>
    </rPh>
    <rPh sb="13" eb="15">
      <t>ソウゴウ</t>
    </rPh>
    <rPh sb="15" eb="17">
      <t>ビョウイン</t>
    </rPh>
    <phoneticPr fontId="3"/>
  </si>
  <si>
    <t>090-0062</t>
  </si>
  <si>
    <t>社会医療法人明生会</t>
    <rPh sb="0" eb="2">
      <t>シャカイ</t>
    </rPh>
    <phoneticPr fontId="3"/>
  </si>
  <si>
    <t>野老山　博紀</t>
    <rPh sb="0" eb="1">
      <t>ノ</t>
    </rPh>
    <rPh sb="1" eb="2">
      <t>ロウ</t>
    </rPh>
    <rPh sb="2" eb="3">
      <t>ヤマ</t>
    </rPh>
    <rPh sb="4" eb="6">
      <t>ヒロノリ</t>
    </rPh>
    <phoneticPr fontId="3"/>
  </si>
  <si>
    <t>0157-69-0300</t>
  </si>
  <si>
    <t>北見保健所計</t>
  </si>
  <si>
    <t xml:space="preserve">                       </t>
  </si>
  <si>
    <t>紋別</t>
  </si>
  <si>
    <t>ＪＡ北海道厚生連遠軽厚生病院</t>
  </si>
  <si>
    <t>099-0404</t>
  </si>
  <si>
    <t>紋別郡遠軽町大通北3丁目1番5号</t>
  </si>
  <si>
    <t>稲葉　聡</t>
    <rPh sb="0" eb="2">
      <t>イナバ</t>
    </rPh>
    <rPh sb="3" eb="4">
      <t>サトル</t>
    </rPh>
    <phoneticPr fontId="3"/>
  </si>
  <si>
    <t>0158-42-4101</t>
  </si>
  <si>
    <t>医療法人縁紡会遠軽共立病院</t>
    <rPh sb="0" eb="2">
      <t>イリョウ</t>
    </rPh>
    <rPh sb="2" eb="4">
      <t>ホウジン</t>
    </rPh>
    <rPh sb="4" eb="5">
      <t>エン</t>
    </rPh>
    <rPh sb="5" eb="6">
      <t>ツム</t>
    </rPh>
    <rPh sb="6" eb="7">
      <t>カイ</t>
    </rPh>
    <phoneticPr fontId="3"/>
  </si>
  <si>
    <t>紋別郡遠軽町大通北1丁目3番地</t>
  </si>
  <si>
    <t>医療法人縁紡会</t>
    <rPh sb="0" eb="2">
      <t>イリョウ</t>
    </rPh>
    <rPh sb="2" eb="4">
      <t>ホウジン</t>
    </rPh>
    <rPh sb="4" eb="5">
      <t>エン</t>
    </rPh>
    <rPh sb="5" eb="6">
      <t>ツム</t>
    </rPh>
    <rPh sb="6" eb="7">
      <t>カイ</t>
    </rPh>
    <phoneticPr fontId="3"/>
  </si>
  <si>
    <t>田中　実</t>
  </si>
  <si>
    <t>0158-42-5215</t>
  </si>
  <si>
    <t>医療法人恵池会遠軽学田病院</t>
  </si>
  <si>
    <t>099-0405</t>
  </si>
  <si>
    <t>紋別郡遠軽町岩見通北6丁目2番地</t>
  </si>
  <si>
    <t>医療法人恵池会</t>
  </si>
  <si>
    <t>高桑　眞</t>
  </si>
  <si>
    <t>0158-42-2741</t>
  </si>
  <si>
    <t>医療法人社団耕仁会曽我病院</t>
  </si>
  <si>
    <t>099-6329</t>
  </si>
  <si>
    <t>紋別郡湧別町中湧別中町826番地の1</t>
  </si>
  <si>
    <t>医療法人社団耕仁会</t>
  </si>
  <si>
    <t>渋谷　努</t>
  </si>
  <si>
    <t>01586-2-2001</t>
  </si>
  <si>
    <t>広域紋別病院</t>
  </si>
  <si>
    <t>094-8709</t>
  </si>
  <si>
    <t>広域紋別病院企業団</t>
    <phoneticPr fontId="3"/>
  </si>
  <si>
    <t>曽ヶ端　克哉</t>
    <rPh sb="0" eb="1">
      <t>ソ</t>
    </rPh>
    <rPh sb="2" eb="3">
      <t>ハシ</t>
    </rPh>
    <rPh sb="4" eb="6">
      <t>カツヤ</t>
    </rPh>
    <phoneticPr fontId="3"/>
  </si>
  <si>
    <t>0158-24-3111</t>
  </si>
  <si>
    <t>興部町国民健康保険病院</t>
  </si>
  <si>
    <t>098-1615</t>
  </si>
  <si>
    <t>興部町</t>
    <phoneticPr fontId="3"/>
  </si>
  <si>
    <t>堀　泰之</t>
  </si>
  <si>
    <t>0158-82-2310</t>
  </si>
  <si>
    <t>雄武町国民健康保険病院</t>
  </si>
  <si>
    <t>098-1700</t>
  </si>
  <si>
    <t>紋別郡雄武町字雄武1482番地2</t>
  </si>
  <si>
    <t>雄武町</t>
  </si>
  <si>
    <t>桂巻　正</t>
    <rPh sb="0" eb="1">
      <t>カツラ</t>
    </rPh>
    <rPh sb="1" eb="2">
      <t>マ</t>
    </rPh>
    <rPh sb="3" eb="4">
      <t>タダシ</t>
    </rPh>
    <phoneticPr fontId="3"/>
  </si>
  <si>
    <t>0158-84-2517</t>
  </si>
  <si>
    <t>医療法人社団幸栄病院</t>
    <phoneticPr fontId="3"/>
  </si>
  <si>
    <t>094-0005</t>
  </si>
  <si>
    <t>紋別市幸町6丁目1番8号</t>
  </si>
  <si>
    <t>医療法人社団　幸栄病院</t>
  </si>
  <si>
    <t>鈴木　一弘</t>
  </si>
  <si>
    <t>0158-24-3365</t>
  </si>
  <si>
    <t>医療法人社団耕仁会曽我クリニック</t>
  </si>
  <si>
    <t>094-0021</t>
  </si>
  <si>
    <t>曽我　龍紀</t>
  </si>
  <si>
    <t>0158-23-6811</t>
  </si>
  <si>
    <t>紋別保健所計</t>
  </si>
  <si>
    <t>室蘭</t>
    <phoneticPr fontId="3"/>
  </si>
  <si>
    <t>市立室蘭総合病院</t>
    <phoneticPr fontId="3"/>
  </si>
  <si>
    <t>051-0012</t>
    <phoneticPr fontId="3"/>
  </si>
  <si>
    <t>室蘭市山手町3丁目8番1号</t>
  </si>
  <si>
    <t>室蘭市</t>
  </si>
  <si>
    <t>髙橋　典之</t>
    <phoneticPr fontId="3"/>
  </si>
  <si>
    <t>0143-25-3111</t>
  </si>
  <si>
    <t>豊浦町国民健康保険病院</t>
    <phoneticPr fontId="3"/>
  </si>
  <si>
    <t>049-5411</t>
    <phoneticPr fontId="3"/>
  </si>
  <si>
    <t>虻田郡豊浦町字東雲町16番地の1</t>
  </si>
  <si>
    <t>豊浦町</t>
  </si>
  <si>
    <t>髙橋　誠</t>
    <rPh sb="0" eb="2">
      <t>タカハシ</t>
    </rPh>
    <rPh sb="3" eb="4">
      <t>マコト</t>
    </rPh>
    <phoneticPr fontId="3"/>
  </si>
  <si>
    <t>0142-83-2228</t>
  </si>
  <si>
    <t>総合病院伊達赤十字病院</t>
    <phoneticPr fontId="3"/>
  </si>
  <si>
    <t>052-0021</t>
    <phoneticPr fontId="3"/>
  </si>
  <si>
    <t>伊達市末永町81番地</t>
  </si>
  <si>
    <t>武智　茂</t>
    <rPh sb="0" eb="2">
      <t>タケチ</t>
    </rPh>
    <rPh sb="3" eb="4">
      <t>シゲ</t>
    </rPh>
    <phoneticPr fontId="3"/>
  </si>
  <si>
    <t>0142-23-2211</t>
  </si>
  <si>
    <t>独立行政法人地域医療機能推進機構登別病院</t>
    <rPh sb="0" eb="2">
      <t>ドクリツ</t>
    </rPh>
    <rPh sb="2" eb="4">
      <t>ギョウセイ</t>
    </rPh>
    <rPh sb="4" eb="6">
      <t>ホウジン</t>
    </rPh>
    <rPh sb="6" eb="8">
      <t>チイキ</t>
    </rPh>
    <rPh sb="8" eb="10">
      <t>イリョウ</t>
    </rPh>
    <rPh sb="10" eb="12">
      <t>キノウ</t>
    </rPh>
    <rPh sb="12" eb="14">
      <t>スイシン</t>
    </rPh>
    <rPh sb="14" eb="16">
      <t>キコウ</t>
    </rPh>
    <rPh sb="16" eb="18">
      <t>ノボリベツ</t>
    </rPh>
    <rPh sb="18" eb="20">
      <t>ビョウイン</t>
    </rPh>
    <phoneticPr fontId="3"/>
  </si>
  <si>
    <t>059-0464</t>
    <phoneticPr fontId="3"/>
  </si>
  <si>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3"/>
  </si>
  <si>
    <t>石川　典俊</t>
    <phoneticPr fontId="3"/>
  </si>
  <si>
    <t>0143-80-1115</t>
    <phoneticPr fontId="3"/>
  </si>
  <si>
    <t>社会医療法人製鉄記念室蘭病院</t>
    <rPh sb="0" eb="2">
      <t>シャカイ</t>
    </rPh>
    <rPh sb="2" eb="6">
      <t>イリョウホウジン</t>
    </rPh>
    <rPh sb="6" eb="8">
      <t>セイテツ</t>
    </rPh>
    <rPh sb="8" eb="10">
      <t>キネン</t>
    </rPh>
    <rPh sb="10" eb="12">
      <t>ムロラン</t>
    </rPh>
    <rPh sb="12" eb="14">
      <t>ビョウイン</t>
    </rPh>
    <phoneticPr fontId="3"/>
  </si>
  <si>
    <t>050-0076</t>
    <phoneticPr fontId="3"/>
  </si>
  <si>
    <t>室蘭市知利別町1丁目45番地</t>
  </si>
  <si>
    <t>前田　征洋</t>
    <rPh sb="0" eb="2">
      <t>マエダ</t>
    </rPh>
    <rPh sb="3" eb="5">
      <t>マサヒロ</t>
    </rPh>
    <phoneticPr fontId="3"/>
  </si>
  <si>
    <t>0143-44-4650</t>
  </si>
  <si>
    <t>日鋼記念病院</t>
    <phoneticPr fontId="3"/>
  </si>
  <si>
    <t>051-0005</t>
    <phoneticPr fontId="3"/>
  </si>
  <si>
    <t>室蘭市新富町1丁目5番13号</t>
  </si>
  <si>
    <t>社会医療法人母恋</t>
    <rPh sb="0" eb="2">
      <t>シャカイ</t>
    </rPh>
    <rPh sb="2" eb="4">
      <t>イリョウ</t>
    </rPh>
    <rPh sb="4" eb="6">
      <t>ホウジン</t>
    </rPh>
    <rPh sb="6" eb="8">
      <t>ボコイ</t>
    </rPh>
    <phoneticPr fontId="3"/>
  </si>
  <si>
    <t>高橋　弘昌</t>
    <phoneticPr fontId="3"/>
  </si>
  <si>
    <t>0143-24-1331</t>
  </si>
  <si>
    <t>大川原脳神経外科病院</t>
    <phoneticPr fontId="3"/>
  </si>
  <si>
    <t>050-0082</t>
    <phoneticPr fontId="3"/>
  </si>
  <si>
    <t>医療法人社団医修会</t>
  </si>
  <si>
    <t>前田　高宏</t>
    <rPh sb="0" eb="2">
      <t>マエダ</t>
    </rPh>
    <rPh sb="3" eb="4">
      <t>タカ</t>
    </rPh>
    <rPh sb="4" eb="5">
      <t>ヒロシ</t>
    </rPh>
    <phoneticPr fontId="3"/>
  </si>
  <si>
    <t>0143-44-1519</t>
  </si>
  <si>
    <t>050-0054</t>
    <phoneticPr fontId="3"/>
  </si>
  <si>
    <t>室蘭市白鳥台5丁目19番2号</t>
  </si>
  <si>
    <t>医療法人五紀会</t>
  </si>
  <si>
    <t>印宮　朗</t>
    <rPh sb="0" eb="1">
      <t>イン</t>
    </rPh>
    <rPh sb="1" eb="2">
      <t>ミヤ</t>
    </rPh>
    <rPh sb="3" eb="4">
      <t>ロウ</t>
    </rPh>
    <phoneticPr fontId="3"/>
  </si>
  <si>
    <t>0143-59-2211</t>
  </si>
  <si>
    <t>三村病院</t>
    <phoneticPr fontId="3"/>
  </si>
  <si>
    <t>050-0074</t>
    <phoneticPr fontId="3"/>
  </si>
  <si>
    <t>室蘭市中島町3丁目32番15号</t>
  </si>
  <si>
    <t>医療法人社団積信会</t>
  </si>
  <si>
    <t xml:space="preserve">浜市　修嘉  </t>
    <phoneticPr fontId="3"/>
  </si>
  <si>
    <t>0143-44-3274</t>
  </si>
  <si>
    <t>医療法人社団上田病院</t>
  </si>
  <si>
    <t>050-0083</t>
    <phoneticPr fontId="3"/>
  </si>
  <si>
    <t>室蘭市東町2丁目24番6号</t>
  </si>
  <si>
    <t>上田　哲史</t>
    <rPh sb="3" eb="5">
      <t>テツシ</t>
    </rPh>
    <phoneticPr fontId="3"/>
  </si>
  <si>
    <t>0143-44-3690</t>
  </si>
  <si>
    <t>医療法人社団千寿会三愛病院</t>
    <phoneticPr fontId="3"/>
  </si>
  <si>
    <t>059-0463</t>
    <phoneticPr fontId="3"/>
  </si>
  <si>
    <t>医療法人社団千寿会</t>
  </si>
  <si>
    <t>千葉　泰二</t>
    <rPh sb="3" eb="4">
      <t>ヤスコ</t>
    </rPh>
    <phoneticPr fontId="3"/>
  </si>
  <si>
    <t>0143-83-1111</t>
  </si>
  <si>
    <t>社会医療法人友愛会恵愛病院</t>
    <rPh sb="0" eb="2">
      <t>シャカイ</t>
    </rPh>
    <phoneticPr fontId="3"/>
  </si>
  <si>
    <t>059-0034</t>
    <phoneticPr fontId="3"/>
  </si>
  <si>
    <t>登別市鷲別町2丁目31番地1</t>
  </si>
  <si>
    <t>社会医療法人友愛会</t>
    <rPh sb="0" eb="2">
      <t>シャカイ</t>
    </rPh>
    <phoneticPr fontId="3"/>
  </si>
  <si>
    <t>森田　伸行</t>
    <rPh sb="0" eb="2">
      <t>モリタ</t>
    </rPh>
    <rPh sb="3" eb="5">
      <t>ノブユキ</t>
    </rPh>
    <phoneticPr fontId="3"/>
  </si>
  <si>
    <t>0143-86-7159</t>
  </si>
  <si>
    <t>医療法人登別すずらん病院</t>
    <rPh sb="4" eb="6">
      <t>ノボリベツ</t>
    </rPh>
    <rPh sb="10" eb="12">
      <t>ビョウイン</t>
    </rPh>
    <phoneticPr fontId="3"/>
  </si>
  <si>
    <t>059-0027</t>
    <phoneticPr fontId="3"/>
  </si>
  <si>
    <t>登別市青葉町34番地9</t>
  </si>
  <si>
    <t>柳川　利正</t>
    <rPh sb="0" eb="2">
      <t>ヤナガワ</t>
    </rPh>
    <rPh sb="3" eb="5">
      <t>トシマサ</t>
    </rPh>
    <phoneticPr fontId="3"/>
  </si>
  <si>
    <t>0143-85-1000</t>
  </si>
  <si>
    <t>三恵病院</t>
    <phoneticPr fontId="3"/>
  </si>
  <si>
    <t>052-0105</t>
    <phoneticPr fontId="3"/>
  </si>
  <si>
    <t>有珠郡壮瞥町字仲洞爺69番地</t>
  </si>
  <si>
    <t>医療法人社団倭会</t>
    <rPh sb="6" eb="7">
      <t>ヤマト</t>
    </rPh>
    <phoneticPr fontId="3"/>
  </si>
  <si>
    <t>中川　英範</t>
    <rPh sb="0" eb="2">
      <t>ナカガワ</t>
    </rPh>
    <rPh sb="3" eb="5">
      <t>ヒデノリ</t>
    </rPh>
    <phoneticPr fontId="3"/>
  </si>
  <si>
    <t>0142-66-3232</t>
    <phoneticPr fontId="3"/>
  </si>
  <si>
    <t>医療法人交雄会そうべつ温泉病院</t>
    <phoneticPr fontId="3"/>
  </si>
  <si>
    <t>052-0116</t>
    <phoneticPr fontId="3"/>
  </si>
  <si>
    <t>有珠郡壮瞥町字南久保内146番地12</t>
  </si>
  <si>
    <t>医療法人交雄会</t>
  </si>
  <si>
    <t>加藤　敏文</t>
    <rPh sb="0" eb="2">
      <t>カトウ</t>
    </rPh>
    <rPh sb="3" eb="5">
      <t>トシフミ</t>
    </rPh>
    <phoneticPr fontId="3"/>
  </si>
  <si>
    <t>0142-65-2221</t>
  </si>
  <si>
    <t>医療法人社団洞仁会洞爺温泉病院</t>
    <phoneticPr fontId="3"/>
  </si>
  <si>
    <t>049-5802</t>
    <phoneticPr fontId="3"/>
  </si>
  <si>
    <t>医療法人社団洞仁会</t>
  </si>
  <si>
    <t>中谷　玲二</t>
    <phoneticPr fontId="3"/>
  </si>
  <si>
    <t>0142-87-2311</t>
  </si>
  <si>
    <t>医療法人社団楽生会皆川病院</t>
    <rPh sb="0" eb="2">
      <t>イリョウ</t>
    </rPh>
    <rPh sb="2" eb="4">
      <t>ホウジン</t>
    </rPh>
    <rPh sb="4" eb="6">
      <t>シャダン</t>
    </rPh>
    <rPh sb="6" eb="7">
      <t>ラク</t>
    </rPh>
    <rPh sb="7" eb="8">
      <t>セイ</t>
    </rPh>
    <rPh sb="8" eb="9">
      <t>カイ</t>
    </rPh>
    <phoneticPr fontId="3"/>
  </si>
  <si>
    <t>059-0012</t>
    <phoneticPr fontId="3"/>
  </si>
  <si>
    <t>医療法人社団楽生会</t>
    <rPh sb="0" eb="2">
      <t>イリョウ</t>
    </rPh>
    <rPh sb="2" eb="4">
      <t>ホウジン</t>
    </rPh>
    <rPh sb="4" eb="6">
      <t>シャダン</t>
    </rPh>
    <rPh sb="6" eb="7">
      <t>ラク</t>
    </rPh>
    <rPh sb="7" eb="8">
      <t>ウ</t>
    </rPh>
    <rPh sb="8" eb="9">
      <t>カイ</t>
    </rPh>
    <phoneticPr fontId="3"/>
  </si>
  <si>
    <t>澁谷　均</t>
    <rPh sb="0" eb="2">
      <t>シブヤ</t>
    </rPh>
    <rPh sb="3" eb="4">
      <t>ヒトシ</t>
    </rPh>
    <phoneticPr fontId="3"/>
  </si>
  <si>
    <t>0143-88-0111</t>
  </si>
  <si>
    <t>ミネルバ病院</t>
  </si>
  <si>
    <t>052-0012</t>
    <phoneticPr fontId="3"/>
  </si>
  <si>
    <t>医療法人社団倭会</t>
    <rPh sb="0" eb="2">
      <t>イリョウ</t>
    </rPh>
    <rPh sb="2" eb="4">
      <t>ホウジン</t>
    </rPh>
    <rPh sb="4" eb="6">
      <t>シャダン</t>
    </rPh>
    <rPh sb="6" eb="7">
      <t>ワ</t>
    </rPh>
    <rPh sb="7" eb="8">
      <t>カイ</t>
    </rPh>
    <phoneticPr fontId="3"/>
  </si>
  <si>
    <t>荻野　秀二</t>
    <rPh sb="0" eb="2">
      <t>オギノ</t>
    </rPh>
    <rPh sb="3" eb="5">
      <t>シュウジ</t>
    </rPh>
    <phoneticPr fontId="3"/>
  </si>
  <si>
    <t>0142-21-2000</t>
  </si>
  <si>
    <t>社会医療法人慈恵会聖ケ丘病院</t>
    <rPh sb="0" eb="2">
      <t>シャカイ</t>
    </rPh>
    <rPh sb="6" eb="9">
      <t>ジケイカイ</t>
    </rPh>
    <phoneticPr fontId="3"/>
  </si>
  <si>
    <t>052-0014</t>
    <phoneticPr fontId="3"/>
  </si>
  <si>
    <t>伊達市舟岡町214番地22</t>
  </si>
  <si>
    <t>社会医療法人慈恵会</t>
    <rPh sb="0" eb="2">
      <t>シャカイ</t>
    </rPh>
    <rPh sb="6" eb="9">
      <t>ジケイカイ</t>
    </rPh>
    <phoneticPr fontId="3"/>
  </si>
  <si>
    <t>目良　浩一</t>
    <rPh sb="0" eb="2">
      <t>メラ</t>
    </rPh>
    <rPh sb="3" eb="5">
      <t>コウイチ</t>
    </rPh>
    <phoneticPr fontId="3"/>
  </si>
  <si>
    <t>0142-21-5300</t>
    <phoneticPr fontId="3"/>
  </si>
  <si>
    <t>社会福祉法人北海道社会事業協会洞爺病院</t>
    <phoneticPr fontId="3"/>
  </si>
  <si>
    <t>049-5605</t>
    <phoneticPr fontId="3"/>
  </si>
  <si>
    <t>大浦　哲</t>
    <rPh sb="0" eb="2">
      <t>オオウラ</t>
    </rPh>
    <rPh sb="3" eb="4">
      <t>テツ</t>
    </rPh>
    <phoneticPr fontId="3"/>
  </si>
  <si>
    <t>0142-74-2555</t>
    <phoneticPr fontId="3"/>
  </si>
  <si>
    <t>登別記念病院</t>
    <rPh sb="0" eb="2">
      <t>ノボリベツ</t>
    </rPh>
    <rPh sb="2" eb="4">
      <t>キネン</t>
    </rPh>
    <rPh sb="4" eb="6">
      <t>ビョウイン</t>
    </rPh>
    <phoneticPr fontId="3"/>
  </si>
  <si>
    <t>福澤　純</t>
    <phoneticPr fontId="3"/>
  </si>
  <si>
    <t>0143-81-3000</t>
    <phoneticPr fontId="3"/>
  </si>
  <si>
    <t>室蘭保健所計</t>
  </si>
  <si>
    <t>苫小牧</t>
  </si>
  <si>
    <t>苫小牧市立病院</t>
  </si>
  <si>
    <t>053-8567</t>
  </si>
  <si>
    <t>苫小牧市清水町1丁目5番20号</t>
  </si>
  <si>
    <t>苫小牧市</t>
  </si>
  <si>
    <t>松岡　伸一</t>
  </si>
  <si>
    <t>0144-33-3131</t>
  </si>
  <si>
    <t>白老町立国民健康保険病院</t>
  </si>
  <si>
    <t>059-0903</t>
  </si>
  <si>
    <t>白老郡白老町日の出町3丁目1番1号</t>
  </si>
  <si>
    <t>白老町</t>
  </si>
  <si>
    <t>猪原　達也</t>
  </si>
  <si>
    <t>0144-82-2181</t>
  </si>
  <si>
    <t>むかわ町鵡川厚生病院</t>
  </si>
  <si>
    <t>054-0042</t>
  </si>
  <si>
    <t>勇払郡むかわ町美幸1丁目86番地</t>
  </si>
  <si>
    <t>むかわ町</t>
  </si>
  <si>
    <t>越智　勝治</t>
    <rPh sb="0" eb="2">
      <t>オチ</t>
    </rPh>
    <rPh sb="3" eb="5">
      <t>カツジ</t>
    </rPh>
    <phoneticPr fontId="4"/>
  </si>
  <si>
    <t>0145-42-2033</t>
  </si>
  <si>
    <t>勤医協苫小牧病院</t>
  </si>
  <si>
    <t>053-0855</t>
  </si>
  <si>
    <t>苫小牧市見山町1丁目8番地23号</t>
  </si>
  <si>
    <t>公益社団法人北海道勤労者医療協会</t>
  </si>
  <si>
    <t>松本　巧</t>
    <phoneticPr fontId="3"/>
  </si>
  <si>
    <t>0144-72-3151</t>
  </si>
  <si>
    <t>王子総合病院</t>
  </si>
  <si>
    <t>053-0021</t>
  </si>
  <si>
    <t>苫小牧市若草町3丁目4番8号</t>
  </si>
  <si>
    <t>医療法人王子総合病院</t>
  </si>
  <si>
    <t>岩井　和浩</t>
    <rPh sb="0" eb="2">
      <t>イワイ</t>
    </rPh>
    <rPh sb="3" eb="5">
      <t>カズヒロ</t>
    </rPh>
    <phoneticPr fontId="3"/>
  </si>
  <si>
    <t>0144-32-8111</t>
  </si>
  <si>
    <t>医療法人社団玄洋会道央佐藤病院</t>
  </si>
  <si>
    <t>059-1265</t>
  </si>
  <si>
    <t>苫小牧市字樽前234番地</t>
  </si>
  <si>
    <t>医療法人社団玄洋会</t>
  </si>
  <si>
    <t>石川　幹雄</t>
  </si>
  <si>
    <t>0144-67-0236</t>
  </si>
  <si>
    <t>社会医療法人延山会苫小牧澄川病院</t>
  </si>
  <si>
    <t>059-1271</t>
  </si>
  <si>
    <t>苫小牧市澄川町7丁目9番18号</t>
  </si>
  <si>
    <t>社会医療法人延山会</t>
  </si>
  <si>
    <t>北尾　研二</t>
  </si>
  <si>
    <t>0144-67-3111</t>
  </si>
  <si>
    <t>医療法人同樹会苫小牧病院</t>
  </si>
  <si>
    <t>053-0006</t>
  </si>
  <si>
    <t>苫小牧市新中野町3丁目9番地10</t>
  </si>
  <si>
    <t>富田　達也</t>
  </si>
  <si>
    <t>0144-36-1221</t>
  </si>
  <si>
    <t>医療法人社団眞和會苫小牧病院</t>
  </si>
  <si>
    <t>053-0811</t>
  </si>
  <si>
    <t>苫小牧市光洋町3丁目16番4号</t>
  </si>
  <si>
    <t>医療法人社団眞和會</t>
  </si>
  <si>
    <t>福田　健文</t>
  </si>
  <si>
    <t>0144-72-1201</t>
  </si>
  <si>
    <t>医療法人社団養生館苫小牧日翔病院</t>
  </si>
  <si>
    <t>053-0803</t>
  </si>
  <si>
    <t>苫小牧市矢代町2丁目18番1号</t>
  </si>
  <si>
    <t>医療法人社団養生館</t>
  </si>
  <si>
    <t>舘山　美樹</t>
    <rPh sb="0" eb="2">
      <t>タテヤマ</t>
    </rPh>
    <rPh sb="3" eb="4">
      <t>ビ</t>
    </rPh>
    <rPh sb="4" eb="5">
      <t>キ</t>
    </rPh>
    <phoneticPr fontId="3"/>
  </si>
  <si>
    <t>0144-72-7000</t>
  </si>
  <si>
    <t>社会医療法人こぶし植苗病院</t>
    <rPh sb="0" eb="2">
      <t>シャカイ</t>
    </rPh>
    <phoneticPr fontId="3"/>
  </si>
  <si>
    <t>059-1365</t>
  </si>
  <si>
    <t>苫小牧市字植苗52番地2</t>
  </si>
  <si>
    <t>社会医療法人こぶし</t>
    <rPh sb="0" eb="2">
      <t>シャカイ</t>
    </rPh>
    <phoneticPr fontId="3"/>
  </si>
  <si>
    <t>高木　果</t>
    <phoneticPr fontId="3"/>
  </si>
  <si>
    <t>0144-58-2314</t>
  </si>
  <si>
    <t>医療法人社団嵩仁会苫都病院</t>
  </si>
  <si>
    <t>苫小牧市若草町5丁目10番21号</t>
  </si>
  <si>
    <t>医療法人社団嵩仁会</t>
  </si>
  <si>
    <t>和田　修</t>
  </si>
  <si>
    <t>0144-34-2135</t>
  </si>
  <si>
    <t>医療法人奏和会苫小牧緑ヶ丘病院</t>
    <rPh sb="4" eb="5">
      <t>ソウ</t>
    </rPh>
    <rPh sb="5" eb="6">
      <t>ワ</t>
    </rPh>
    <rPh sb="6" eb="7">
      <t>カイ</t>
    </rPh>
    <rPh sb="7" eb="10">
      <t>トマコマイ</t>
    </rPh>
    <phoneticPr fontId="3"/>
  </si>
  <si>
    <t>053-0034</t>
  </si>
  <si>
    <t>苫小牧市清水町1丁目5番7号</t>
  </si>
  <si>
    <t>医療法人大島記念会　</t>
  </si>
  <si>
    <t>土屋　潔</t>
  </si>
  <si>
    <t>0144-34-4761</t>
  </si>
  <si>
    <t>053-0054</t>
  </si>
  <si>
    <t>苫小牧市明野新町5丁目1番30号</t>
  </si>
  <si>
    <t>橋本　洋一</t>
  </si>
  <si>
    <t>0144-55-8811</t>
  </si>
  <si>
    <t>医療法人社団養生館青葉病院</t>
  </si>
  <si>
    <t>053-0807</t>
  </si>
  <si>
    <t>苫小牧市青葉町2丁目9-19</t>
  </si>
  <si>
    <t>石崎　賢一</t>
    <rPh sb="0" eb="2">
      <t>イシザキ</t>
    </rPh>
    <rPh sb="3" eb="5">
      <t>ケンイチ</t>
    </rPh>
    <phoneticPr fontId="3"/>
  </si>
  <si>
    <t>0144-75-8000</t>
  </si>
  <si>
    <t>苫小牧保健所計</t>
  </si>
  <si>
    <t>浦河</t>
  </si>
  <si>
    <t>総合病院浦河赤十字病院</t>
  </si>
  <si>
    <t>057-0007</t>
  </si>
  <si>
    <t>浦河郡浦河町東町ちのみ1丁目2番1号</t>
  </si>
  <si>
    <t>大柏秀樹</t>
    <rPh sb="0" eb="1">
      <t>オオ</t>
    </rPh>
    <rPh sb="1" eb="2">
      <t>カシワ</t>
    </rPh>
    <rPh sb="2" eb="4">
      <t>ヒデキ</t>
    </rPh>
    <phoneticPr fontId="3"/>
  </si>
  <si>
    <t>0146-22-5111</t>
  </si>
  <si>
    <t>浦河保健所計</t>
  </si>
  <si>
    <t xml:space="preserve">                    </t>
  </si>
  <si>
    <t>静内</t>
    <phoneticPr fontId="3"/>
  </si>
  <si>
    <t>日高町立門別国民健康保険病院</t>
    <rPh sb="0" eb="2">
      <t>ヒダカ</t>
    </rPh>
    <rPh sb="2" eb="4">
      <t>チョウリツ</t>
    </rPh>
    <phoneticPr fontId="3"/>
  </si>
  <si>
    <t>059-2121</t>
    <phoneticPr fontId="3"/>
  </si>
  <si>
    <t>日高町</t>
    <rPh sb="0" eb="3">
      <t>ヒダカチョウ</t>
    </rPh>
    <phoneticPr fontId="3"/>
  </si>
  <si>
    <t>長谷川　義展</t>
    <rPh sb="0" eb="3">
      <t>ハセガワ</t>
    </rPh>
    <rPh sb="4" eb="5">
      <t>ギ</t>
    </rPh>
    <phoneticPr fontId="3"/>
  </si>
  <si>
    <t>01456-2-5311</t>
  </si>
  <si>
    <t>055-0107</t>
    <phoneticPr fontId="3"/>
  </si>
  <si>
    <t>谷   信一</t>
    <rPh sb="0" eb="1">
      <t>タニ</t>
    </rPh>
    <rPh sb="4" eb="6">
      <t>シンイチ</t>
    </rPh>
    <phoneticPr fontId="3"/>
  </si>
  <si>
    <t>01457-2-2201</t>
  </si>
  <si>
    <t>新ひだか町立静内病院</t>
    <rPh sb="0" eb="1">
      <t>シン</t>
    </rPh>
    <rPh sb="6" eb="8">
      <t>シズナイ</t>
    </rPh>
    <phoneticPr fontId="3"/>
  </si>
  <si>
    <t>056-0004</t>
    <phoneticPr fontId="3"/>
  </si>
  <si>
    <t>新ひだか町</t>
    <rPh sb="0" eb="1">
      <t>シン</t>
    </rPh>
    <phoneticPr fontId="3"/>
  </si>
  <si>
    <t>小松　幹志</t>
    <rPh sb="0" eb="2">
      <t>コマツ</t>
    </rPh>
    <rPh sb="3" eb="4">
      <t>ミキ</t>
    </rPh>
    <rPh sb="4" eb="5">
      <t>シ</t>
    </rPh>
    <phoneticPr fontId="3"/>
  </si>
  <si>
    <t>0146-42-0181</t>
    <phoneticPr fontId="3"/>
  </si>
  <si>
    <t>新ひだか町立三石国民健康保険病院</t>
    <rPh sb="0" eb="1">
      <t>シン</t>
    </rPh>
    <rPh sb="4" eb="6">
      <t>チョウリツ</t>
    </rPh>
    <phoneticPr fontId="3"/>
  </si>
  <si>
    <t>059-3108</t>
    <phoneticPr fontId="3"/>
  </si>
  <si>
    <t>八木橋　厚仁</t>
    <rPh sb="0" eb="3">
      <t>ヤギハシ</t>
    </rPh>
    <rPh sb="4" eb="5">
      <t>アツ</t>
    </rPh>
    <rPh sb="5" eb="6">
      <t>ヒト</t>
    </rPh>
    <phoneticPr fontId="3"/>
  </si>
  <si>
    <t>0146-33-2231</t>
    <phoneticPr fontId="3"/>
  </si>
  <si>
    <t>医療法人徳洲会日高徳洲会病院</t>
    <rPh sb="0" eb="2">
      <t>イリョウ</t>
    </rPh>
    <rPh sb="2" eb="4">
      <t>ホウジン</t>
    </rPh>
    <rPh sb="4" eb="5">
      <t>トク</t>
    </rPh>
    <rPh sb="5" eb="6">
      <t>シュウ</t>
    </rPh>
    <rPh sb="6" eb="7">
      <t>カイ</t>
    </rPh>
    <rPh sb="7" eb="9">
      <t>ヒダカ</t>
    </rPh>
    <rPh sb="9" eb="10">
      <t>トク</t>
    </rPh>
    <rPh sb="10" eb="11">
      <t>シュウ</t>
    </rPh>
    <rPh sb="11" eb="12">
      <t>カイ</t>
    </rPh>
    <rPh sb="12" eb="14">
      <t>ビョウイン</t>
    </rPh>
    <phoneticPr fontId="3"/>
  </si>
  <si>
    <t>056-0005</t>
    <phoneticPr fontId="3"/>
  </si>
  <si>
    <t>医療法人徳洲会</t>
    <rPh sb="4" eb="7">
      <t>トクシュウカイ</t>
    </rPh>
    <phoneticPr fontId="3"/>
  </si>
  <si>
    <t>井齋　偉矢</t>
    <rPh sb="0" eb="1">
      <t>イ</t>
    </rPh>
    <rPh sb="1" eb="2">
      <t>サイ</t>
    </rPh>
    <rPh sb="3" eb="4">
      <t>イ</t>
    </rPh>
    <rPh sb="4" eb="5">
      <t>ヤ</t>
    </rPh>
    <phoneticPr fontId="3"/>
  </si>
  <si>
    <t>0146-42-0701</t>
    <phoneticPr fontId="3"/>
  </si>
  <si>
    <t>医療法人社団静和会石井病院</t>
  </si>
  <si>
    <t>056-0022</t>
    <phoneticPr fontId="3"/>
  </si>
  <si>
    <t>医療法人社団静和会石井病院　</t>
  </si>
  <si>
    <t>田端　秀行</t>
    <rPh sb="0" eb="2">
      <t>タバタ</t>
    </rPh>
    <rPh sb="3" eb="5">
      <t>ヒデユキ</t>
    </rPh>
    <phoneticPr fontId="3"/>
  </si>
  <si>
    <t>0146-42-3031</t>
    <phoneticPr fontId="3"/>
  </si>
  <si>
    <t>静内保健所計</t>
  </si>
  <si>
    <t>帯広</t>
    <phoneticPr fontId="3"/>
  </si>
  <si>
    <t>独立行政法人国立病院機構帯広病院</t>
  </si>
  <si>
    <t>080-8518</t>
  </si>
  <si>
    <t>帯広市西18条北2丁目16</t>
  </si>
  <si>
    <t>独立行政法人国立病院機構</t>
  </si>
  <si>
    <t>本間　裕士</t>
    <rPh sb="0" eb="2">
      <t>ホンマ</t>
    </rPh>
    <rPh sb="3" eb="4">
      <t>ユウ</t>
    </rPh>
    <rPh sb="4" eb="5">
      <t>シ</t>
    </rPh>
    <phoneticPr fontId="5"/>
  </si>
  <si>
    <t>0155-33-3155</t>
  </si>
  <si>
    <t>医療法人社団博仁会大江病院</t>
  </si>
  <si>
    <t>080-2470</t>
  </si>
  <si>
    <t>帯広市西20条南2丁目5番3号</t>
  </si>
  <si>
    <t>医療法人社団博仁会</t>
  </si>
  <si>
    <t>0155-33-6332</t>
  </si>
  <si>
    <t>医療法人社団刀圭会協立病院</t>
  </si>
  <si>
    <t>080-0046</t>
  </si>
  <si>
    <t>医療法人社団刀圭会</t>
  </si>
  <si>
    <t>伊林克也</t>
    <rPh sb="0" eb="2">
      <t>イバヤシ</t>
    </rPh>
    <rPh sb="2" eb="4">
      <t>カツヤ</t>
    </rPh>
    <phoneticPr fontId="5"/>
  </si>
  <si>
    <t>0155-35-3355</t>
  </si>
  <si>
    <t>公益財団法人北海道医療団帯広西病院</t>
  </si>
  <si>
    <t>080-2473</t>
  </si>
  <si>
    <t>帯広市西23条南1丁目129番地</t>
  </si>
  <si>
    <t>公益財団法人北海道医療団</t>
  </si>
  <si>
    <t>髙橋　邦康</t>
    <rPh sb="0" eb="2">
      <t>タカハシ</t>
    </rPh>
    <rPh sb="3" eb="5">
      <t>クニヤス</t>
    </rPh>
    <phoneticPr fontId="5"/>
  </si>
  <si>
    <t>0155-37-3330</t>
  </si>
  <si>
    <t>医療法人社団慶愛慶愛病院</t>
  </si>
  <si>
    <t>080-0803</t>
  </si>
  <si>
    <t>帯広市東3条南9丁目2番地</t>
  </si>
  <si>
    <t>医療法人社団慶愛</t>
  </si>
  <si>
    <t>廣瀬一浩</t>
    <rPh sb="0" eb="2">
      <t>ヒロセ</t>
    </rPh>
    <rPh sb="2" eb="4">
      <t>カズヒロ</t>
    </rPh>
    <phoneticPr fontId="5"/>
  </si>
  <si>
    <t>0155-22-4188</t>
  </si>
  <si>
    <t>医療法人進和会西２条腎泌尿器科病院</t>
  </si>
  <si>
    <t>080-0012</t>
  </si>
  <si>
    <t>帯広市西2条南2丁目10番地</t>
  </si>
  <si>
    <t>医療法人進和会</t>
  </si>
  <si>
    <t>髙橋　和明</t>
    <rPh sb="0" eb="2">
      <t>タカハシ</t>
    </rPh>
    <phoneticPr fontId="5"/>
  </si>
  <si>
    <t>0155-27-2301</t>
  </si>
  <si>
    <t>十勝勤医協帯広病院</t>
  </si>
  <si>
    <t>080-0019</t>
  </si>
  <si>
    <t>帯広市西9条南12丁目4番地</t>
  </si>
  <si>
    <t>医療法人十勝勤労者医療協会</t>
  </si>
  <si>
    <t>瀬川高志</t>
    <rPh sb="0" eb="2">
      <t>セガワ</t>
    </rPh>
    <rPh sb="2" eb="4">
      <t>タカシ</t>
    </rPh>
    <phoneticPr fontId="5"/>
  </si>
  <si>
    <t>0155-21-4111</t>
  </si>
  <si>
    <t>社会医療法人博愛会新井病院</t>
    <rPh sb="0" eb="2">
      <t>シャカイ</t>
    </rPh>
    <rPh sb="6" eb="8">
      <t>ハクアイ</t>
    </rPh>
    <rPh sb="8" eb="9">
      <t>カイ</t>
    </rPh>
    <phoneticPr fontId="5"/>
  </si>
  <si>
    <t>080-0011</t>
  </si>
  <si>
    <t>帯広市西1条南15丁目6番地</t>
  </si>
  <si>
    <t>社会医療法人博愛会</t>
    <rPh sb="0" eb="2">
      <t>シャカイ</t>
    </rPh>
    <rPh sb="2" eb="4">
      <t>イリョウ</t>
    </rPh>
    <rPh sb="4" eb="6">
      <t>ホウジン</t>
    </rPh>
    <rPh sb="6" eb="8">
      <t>ハクアイ</t>
    </rPh>
    <rPh sb="8" eb="9">
      <t>カイ</t>
    </rPh>
    <phoneticPr fontId="5"/>
  </si>
  <si>
    <t>長堀陽子</t>
    <rPh sb="0" eb="2">
      <t>ナガホリ</t>
    </rPh>
    <rPh sb="2" eb="4">
      <t>ヨウコ</t>
    </rPh>
    <phoneticPr fontId="5"/>
  </si>
  <si>
    <t>0155-24-6767</t>
  </si>
  <si>
    <t>社会医療法人北斗北斗病院</t>
  </si>
  <si>
    <t>080-0833</t>
  </si>
  <si>
    <t>帯広市稲田町基線7番地5</t>
  </si>
  <si>
    <t>社会医療法人北斗</t>
  </si>
  <si>
    <t>井出渉</t>
  </si>
  <si>
    <t>0155-48-8000</t>
  </si>
  <si>
    <t>公益財団法人北海道医療団帯広第一病院</t>
  </si>
  <si>
    <t>080-0014</t>
  </si>
  <si>
    <t>山並秀章</t>
  </si>
  <si>
    <t>0155-25-3121</t>
  </si>
  <si>
    <t>社会医療法人博愛会開西病院</t>
    <rPh sb="0" eb="2">
      <t>シャカイ</t>
    </rPh>
    <phoneticPr fontId="5"/>
  </si>
  <si>
    <t>帯広市西23条南2丁目16番地27</t>
  </si>
  <si>
    <t>社会医療法人博愛会</t>
    <rPh sb="0" eb="2">
      <t>シャカイ</t>
    </rPh>
    <phoneticPr fontId="5"/>
  </si>
  <si>
    <t>細川吉博</t>
  </si>
  <si>
    <t>0155-38-7200</t>
  </si>
  <si>
    <t>社会福祉法人北海道社会事業協会帯広病院</t>
  </si>
  <si>
    <t>080-0805</t>
  </si>
  <si>
    <t>帯広市東5条南9丁目2番地</t>
  </si>
  <si>
    <t>吉田一郎</t>
    <rPh sb="0" eb="2">
      <t>ヨシダ</t>
    </rPh>
    <rPh sb="2" eb="4">
      <t>イチロウ</t>
    </rPh>
    <phoneticPr fontId="5"/>
  </si>
  <si>
    <t>0155-22-6600</t>
  </si>
  <si>
    <t>社会福祉法人真宗協会帯広光南病院</t>
  </si>
  <si>
    <t>080-0836</t>
  </si>
  <si>
    <t>社会福祉法人真宗協会</t>
  </si>
  <si>
    <t>萩原　康郎</t>
    <rPh sb="0" eb="2">
      <t>ハギワラ</t>
    </rPh>
    <rPh sb="3" eb="4">
      <t>ヤス</t>
    </rPh>
    <rPh sb="4" eb="5">
      <t>ロウ</t>
    </rPh>
    <phoneticPr fontId="5"/>
  </si>
  <si>
    <t>0155-47-4811</t>
  </si>
  <si>
    <t>医療法人社団芳誠会十勝脳神経外科病院</t>
  </si>
  <si>
    <t>080-0023</t>
  </si>
  <si>
    <t>帯広市西13条南1丁目1番地2</t>
  </si>
  <si>
    <t>医療法人社団芳誠会</t>
  </si>
  <si>
    <t>佐々木貴啓</t>
    <rPh sb="0" eb="3">
      <t>ササキ</t>
    </rPh>
    <rPh sb="3" eb="4">
      <t>キ</t>
    </rPh>
    <rPh sb="4" eb="5">
      <t>ケイ</t>
    </rPh>
    <phoneticPr fontId="5"/>
  </si>
  <si>
    <t>0155-35-6711</t>
  </si>
  <si>
    <t>社会医療法人北斗十勝リハビリテーションセンター</t>
  </si>
  <si>
    <t>帯広市稲田町基線2番1号</t>
  </si>
  <si>
    <t>鎌田一</t>
    <rPh sb="0" eb="2">
      <t>カマタ</t>
    </rPh>
    <rPh sb="2" eb="3">
      <t>イチ</t>
    </rPh>
    <phoneticPr fontId="5"/>
  </si>
  <si>
    <t>0155-47-5700</t>
  </si>
  <si>
    <t>帯広記念病院</t>
    <rPh sb="0" eb="2">
      <t>オビヒロ</t>
    </rPh>
    <rPh sb="2" eb="4">
      <t>キネン</t>
    </rPh>
    <rPh sb="4" eb="6">
      <t>ビョウイン</t>
    </rPh>
    <phoneticPr fontId="5"/>
  </si>
  <si>
    <t>089-1182</t>
  </si>
  <si>
    <t>医療法人社団あすなろ会</t>
    <rPh sb="0" eb="2">
      <t>イリョウ</t>
    </rPh>
    <rPh sb="2" eb="4">
      <t>ホウジン</t>
    </rPh>
    <rPh sb="4" eb="6">
      <t>シャダン</t>
    </rPh>
    <rPh sb="10" eb="11">
      <t>カイ</t>
    </rPh>
    <phoneticPr fontId="5"/>
  </si>
  <si>
    <t>中原哲</t>
    <rPh sb="0" eb="2">
      <t>ナカハラ</t>
    </rPh>
    <rPh sb="2" eb="3">
      <t>テツ</t>
    </rPh>
    <phoneticPr fontId="5"/>
  </si>
  <si>
    <t>0155-59-2200</t>
    <phoneticPr fontId="3"/>
  </si>
  <si>
    <t>ＪＡ北海道厚生連帯広厚生病院</t>
  </si>
  <si>
    <t>080-0024</t>
  </si>
  <si>
    <t>帯広市西14条南10丁目1番地</t>
  </si>
  <si>
    <t>大瀧雅文</t>
  </si>
  <si>
    <t>0155-65-0101</t>
    <phoneticPr fontId="3"/>
  </si>
  <si>
    <t>帯広</t>
    <rPh sb="0" eb="2">
      <t>オビヒロ</t>
    </rPh>
    <phoneticPr fontId="3"/>
  </si>
  <si>
    <t>帯広中央病院</t>
    <rPh sb="0" eb="2">
      <t>オビヒロ</t>
    </rPh>
    <rPh sb="2" eb="4">
      <t>チュウオウ</t>
    </rPh>
    <rPh sb="4" eb="6">
      <t>ビョウイン</t>
    </rPh>
    <phoneticPr fontId="5"/>
  </si>
  <si>
    <t>080-0017</t>
  </si>
  <si>
    <t>社会医療法人恵和会</t>
    <rPh sb="0" eb="2">
      <t>シャカイ</t>
    </rPh>
    <rPh sb="2" eb="4">
      <t>イリョウ</t>
    </rPh>
    <rPh sb="4" eb="6">
      <t>ホウジン</t>
    </rPh>
    <rPh sb="6" eb="8">
      <t>ケイカズ</t>
    </rPh>
    <rPh sb="8" eb="9">
      <t>カイ</t>
    </rPh>
    <phoneticPr fontId="5"/>
  </si>
  <si>
    <t>菅原好孝</t>
    <rPh sb="0" eb="2">
      <t>スガワラ</t>
    </rPh>
    <rPh sb="2" eb="3">
      <t>ヨ</t>
    </rPh>
    <rPh sb="3" eb="4">
      <t>タカシ</t>
    </rPh>
    <phoneticPr fontId="5"/>
  </si>
  <si>
    <t>0155-24-2200</t>
    <phoneticPr fontId="3"/>
  </si>
  <si>
    <t>北海道立緑ヶ丘病院</t>
  </si>
  <si>
    <t>080-0334</t>
  </si>
  <si>
    <t>河東郡音更町緑が丘1番地</t>
  </si>
  <si>
    <t>林公人</t>
    <rPh sb="0" eb="1">
      <t>ハヤシ</t>
    </rPh>
    <rPh sb="1" eb="2">
      <t>キミ</t>
    </rPh>
    <rPh sb="2" eb="3">
      <t>ヒト</t>
    </rPh>
    <phoneticPr fontId="5"/>
  </si>
  <si>
    <t>0155-42-3377</t>
  </si>
  <si>
    <t>公益財団法人北海道医療団音更病院</t>
  </si>
  <si>
    <t>080-0318</t>
  </si>
  <si>
    <t>河東郡音更町緑陽台南区2番6</t>
  </si>
  <si>
    <t>早川　省</t>
    <rPh sb="0" eb="2">
      <t>ハヤカワ</t>
    </rPh>
    <rPh sb="3" eb="4">
      <t>ショウ</t>
    </rPh>
    <phoneticPr fontId="5"/>
  </si>
  <si>
    <t>0155-31-7111</t>
  </si>
  <si>
    <t>医療法人徳洲会帯広徳洲会病院</t>
  </si>
  <si>
    <t>080-0302</t>
  </si>
  <si>
    <t>河東郡音更町木野西通14丁目2番地1</t>
  </si>
  <si>
    <t>医療法人徳洲会</t>
  </si>
  <si>
    <t>棟方隆</t>
  </si>
  <si>
    <t>0155-32-3030</t>
  </si>
  <si>
    <t>医療法人社団翔嶺館音更宏明館病院</t>
  </si>
  <si>
    <t>080-0111</t>
  </si>
  <si>
    <t>河東郡音更町木野大通東17丁目1番6</t>
  </si>
  <si>
    <t>医療法人社団翔嶺館</t>
  </si>
  <si>
    <t>藤井宏一</t>
  </si>
  <si>
    <t>0155-32-3311</t>
  </si>
  <si>
    <t>士幌町国民健康保険病院</t>
  </si>
  <si>
    <t>080-1217</t>
  </si>
  <si>
    <t>河東郡士幌町字士幌西2線167番地</t>
  </si>
  <si>
    <t>士幌町</t>
  </si>
  <si>
    <t>竹下和良</t>
    <rPh sb="0" eb="2">
      <t>タケシタ</t>
    </rPh>
    <rPh sb="2" eb="4">
      <t>カズヨシ</t>
    </rPh>
    <phoneticPr fontId="5"/>
  </si>
  <si>
    <t>01564-
5-2106</t>
  </si>
  <si>
    <t>鹿追町国民健康保険病院</t>
  </si>
  <si>
    <t>081-0295</t>
  </si>
  <si>
    <t>河東郡鹿追町東町1丁目38番地</t>
  </si>
  <si>
    <t>鹿追町</t>
  </si>
  <si>
    <t>林修也</t>
    <rPh sb="0" eb="1">
      <t>ハヤシ</t>
    </rPh>
    <rPh sb="1" eb="3">
      <t>シュウヤ</t>
    </rPh>
    <phoneticPr fontId="5"/>
  </si>
  <si>
    <t>0156-
66-2031</t>
  </si>
  <si>
    <t>清水赤十字病院</t>
  </si>
  <si>
    <t>089-0195</t>
  </si>
  <si>
    <t>上川郡清水町南2条2丁目1番地</t>
  </si>
  <si>
    <t>藤城貴教</t>
  </si>
  <si>
    <t>0156-
62-2513</t>
  </si>
  <si>
    <t>公立芽室病院</t>
  </si>
  <si>
    <t>082-0014</t>
  </si>
  <si>
    <t>河西郡芽室町東4条3丁目5番地</t>
  </si>
  <si>
    <t>芽室町</t>
  </si>
  <si>
    <t>研谷　智</t>
    <rPh sb="0" eb="2">
      <t>ケンタニ</t>
    </rPh>
    <rPh sb="3" eb="4">
      <t>トモ</t>
    </rPh>
    <phoneticPr fontId="5"/>
  </si>
  <si>
    <t>0155-62-2811</t>
  </si>
  <si>
    <t>大樹町立国民健康保険病院</t>
  </si>
  <si>
    <t>089-2145</t>
  </si>
  <si>
    <t>広尾郡大樹町暁町6番地2</t>
  </si>
  <si>
    <t>大樹町</t>
  </si>
  <si>
    <t>岩渕敏樹</t>
  </si>
  <si>
    <t>01558-
6-3111</t>
  </si>
  <si>
    <t>広尾町国民健康保険病院</t>
  </si>
  <si>
    <t>089-2622</t>
  </si>
  <si>
    <t>広尾郡広尾町公園通南4丁目1番地13</t>
  </si>
  <si>
    <t>地方独立行政法人広尾町国民健康保険病院</t>
    <rPh sb="0" eb="2">
      <t>チホウ</t>
    </rPh>
    <rPh sb="2" eb="4">
      <t>ドクリツ</t>
    </rPh>
    <rPh sb="4" eb="6">
      <t>ギョウセイ</t>
    </rPh>
    <rPh sb="6" eb="8">
      <t>ホウジン</t>
    </rPh>
    <phoneticPr fontId="5"/>
  </si>
  <si>
    <t>山口　聖隆（聖は旧字体）</t>
    <rPh sb="0" eb="2">
      <t>ヤマグチ</t>
    </rPh>
    <rPh sb="3" eb="4">
      <t>セイ</t>
    </rPh>
    <rPh sb="4" eb="5">
      <t>リュウ</t>
    </rPh>
    <rPh sb="6" eb="7">
      <t>セイ</t>
    </rPh>
    <rPh sb="8" eb="10">
      <t>キュウジ</t>
    </rPh>
    <rPh sb="10" eb="11">
      <t>タイ</t>
    </rPh>
    <phoneticPr fontId="5"/>
  </si>
  <si>
    <t>01558-
2-3111</t>
  </si>
  <si>
    <t>医療法人社団翔嶺館十勝の杜病院</t>
  </si>
  <si>
    <t>089-0563</t>
  </si>
  <si>
    <t>中川郡幕別町字千住193番地4</t>
  </si>
  <si>
    <t>山本真</t>
  </si>
  <si>
    <t>0155-56-8811</t>
  </si>
  <si>
    <t>十勝いけだ地域医療センター</t>
  </si>
  <si>
    <t>083-0022</t>
  </si>
  <si>
    <t>中川郡池田町字西2条5丁目25番地</t>
  </si>
  <si>
    <t>池田町</t>
  </si>
  <si>
    <t>長田雅樹</t>
    <rPh sb="0" eb="2">
      <t>ナガタ</t>
    </rPh>
    <rPh sb="2" eb="4">
      <t>マサキ</t>
    </rPh>
    <phoneticPr fontId="5"/>
  </si>
  <si>
    <t>015-
572-3181</t>
  </si>
  <si>
    <t>本別町国民健康保険病院</t>
  </si>
  <si>
    <t>089-3306</t>
  </si>
  <si>
    <t>中川郡本別町西美里別6番地8</t>
  </si>
  <si>
    <t>本別町</t>
  </si>
  <si>
    <t>一条正彦</t>
  </si>
  <si>
    <t>0156-
22-2025</t>
  </si>
  <si>
    <t>足寄町国民健康保険病院</t>
  </si>
  <si>
    <t>089-3712</t>
  </si>
  <si>
    <t>足寄郡足寄町南2条3丁目1番地</t>
  </si>
  <si>
    <t>足寄町</t>
  </si>
  <si>
    <t>村上英之</t>
  </si>
  <si>
    <t>0156-
25-2155</t>
    <phoneticPr fontId="3"/>
  </si>
  <si>
    <t>帯広保健所計</t>
  </si>
  <si>
    <t>釧路</t>
    <phoneticPr fontId="3"/>
  </si>
  <si>
    <t>独立行政法人労働者健康安全機構釧路労災病院</t>
    <rPh sb="0" eb="2">
      <t>ドクリツ</t>
    </rPh>
    <rPh sb="2" eb="4">
      <t>ギョウセイ</t>
    </rPh>
    <rPh sb="4" eb="6">
      <t>ホウジン</t>
    </rPh>
    <rPh sb="6" eb="9">
      <t>ロウドウシャ</t>
    </rPh>
    <rPh sb="9" eb="11">
      <t>ケンコウ</t>
    </rPh>
    <rPh sb="11" eb="13">
      <t>アンゼン</t>
    </rPh>
    <rPh sb="13" eb="15">
      <t>キコウ</t>
    </rPh>
    <rPh sb="15" eb="17">
      <t>クシロ</t>
    </rPh>
    <rPh sb="17" eb="19">
      <t>ロウサイ</t>
    </rPh>
    <rPh sb="19" eb="21">
      <t>ビョウイン</t>
    </rPh>
    <phoneticPr fontId="3"/>
  </si>
  <si>
    <t>085-0052</t>
    <phoneticPr fontId="3"/>
  </si>
  <si>
    <t>独立行政法人労働者健康安全機構</t>
    <rPh sb="0" eb="2">
      <t>ドクリツ</t>
    </rPh>
    <rPh sb="2" eb="4">
      <t>ギョウセイ</t>
    </rPh>
    <rPh sb="4" eb="6">
      <t>ホウジン</t>
    </rPh>
    <rPh sb="6" eb="9">
      <t>ロウドウシャ</t>
    </rPh>
    <rPh sb="9" eb="11">
      <t>ケンコウ</t>
    </rPh>
    <rPh sb="11" eb="13">
      <t>アンゼン</t>
    </rPh>
    <rPh sb="13" eb="15">
      <t>キコウ</t>
    </rPh>
    <phoneticPr fontId="3"/>
  </si>
  <si>
    <t>小笠原　和宏</t>
    <rPh sb="0" eb="3">
      <t>オガサワラ</t>
    </rPh>
    <rPh sb="4" eb="6">
      <t>カズヒロ</t>
    </rPh>
    <phoneticPr fontId="3"/>
  </si>
  <si>
    <t>0154-22-7191</t>
    <phoneticPr fontId="3"/>
  </si>
  <si>
    <t>市立釧路総合病院</t>
  </si>
  <si>
    <t>085-0822</t>
    <phoneticPr fontId="3"/>
  </si>
  <si>
    <t>釧路市春湖台1番12号</t>
  </si>
  <si>
    <t>釧路市</t>
  </si>
  <si>
    <t>森田　研</t>
    <rPh sb="0" eb="2">
      <t>モリタ</t>
    </rPh>
    <rPh sb="3" eb="4">
      <t>ケン</t>
    </rPh>
    <phoneticPr fontId="3"/>
  </si>
  <si>
    <t>0154-41-6121</t>
  </si>
  <si>
    <t>町立厚岸病院</t>
  </si>
  <si>
    <t>088-1119</t>
    <phoneticPr fontId="3"/>
  </si>
  <si>
    <t>厚岸町</t>
  </si>
  <si>
    <t>佐々木 暢彦</t>
    <rPh sb="0" eb="3">
      <t>ササキ</t>
    </rPh>
    <rPh sb="4" eb="5">
      <t>トオル</t>
    </rPh>
    <rPh sb="5" eb="6">
      <t>ヒコ</t>
    </rPh>
    <phoneticPr fontId="3"/>
  </si>
  <si>
    <t>0153-52-3145</t>
  </si>
  <si>
    <t>総合病院釧路赤十字病院</t>
  </si>
  <si>
    <t>085-0032</t>
    <phoneticPr fontId="3"/>
  </si>
  <si>
    <t>近江　亮</t>
    <rPh sb="0" eb="2">
      <t>オウミ</t>
    </rPh>
    <rPh sb="3" eb="4">
      <t>リョウ</t>
    </rPh>
    <phoneticPr fontId="3"/>
  </si>
  <si>
    <t>0154-22-7171</t>
    <phoneticPr fontId="3"/>
  </si>
  <si>
    <t>085-0813</t>
    <phoneticPr fontId="3"/>
  </si>
  <si>
    <t>釧路市春採7丁目9番9号</t>
  </si>
  <si>
    <t>佐藤　明人</t>
    <rPh sb="0" eb="2">
      <t>サトウ</t>
    </rPh>
    <rPh sb="3" eb="4">
      <t>アカ</t>
    </rPh>
    <rPh sb="4" eb="5">
      <t>ヒト</t>
    </rPh>
    <phoneticPr fontId="3"/>
  </si>
  <si>
    <t>0154-46-3162</t>
  </si>
  <si>
    <t>医療法人社団三慈会釧路三慈会病院</t>
    <rPh sb="0" eb="4">
      <t>イリョウホウジン</t>
    </rPh>
    <rPh sb="4" eb="6">
      <t>シャダン</t>
    </rPh>
    <rPh sb="6" eb="7">
      <t>サン</t>
    </rPh>
    <rPh sb="7" eb="8">
      <t>ジ</t>
    </rPh>
    <rPh sb="8" eb="9">
      <t>カイ</t>
    </rPh>
    <rPh sb="9" eb="11">
      <t>クシロ</t>
    </rPh>
    <rPh sb="11" eb="12">
      <t>サン</t>
    </rPh>
    <rPh sb="12" eb="13">
      <t>メグム</t>
    </rPh>
    <rPh sb="13" eb="14">
      <t>カイ</t>
    </rPh>
    <rPh sb="14" eb="16">
      <t>ビョウイン</t>
    </rPh>
    <phoneticPr fontId="3"/>
  </si>
  <si>
    <t>085-0836</t>
    <phoneticPr fontId="3"/>
  </si>
  <si>
    <t>釧路市幣舞町4番30号</t>
  </si>
  <si>
    <t>医療法人社団三慈会</t>
    <rPh sb="0" eb="4">
      <t>イリョウホウジン</t>
    </rPh>
    <rPh sb="4" eb="6">
      <t>シャダン</t>
    </rPh>
    <rPh sb="6" eb="8">
      <t>サンジ</t>
    </rPh>
    <rPh sb="8" eb="9">
      <t>カイ</t>
    </rPh>
    <phoneticPr fontId="3"/>
  </si>
  <si>
    <t>西池　淳</t>
    <rPh sb="0" eb="2">
      <t>ニシイケ</t>
    </rPh>
    <rPh sb="3" eb="4">
      <t>ジュン</t>
    </rPh>
    <phoneticPr fontId="3"/>
  </si>
  <si>
    <t>0154-41-2299</t>
  </si>
  <si>
    <t>道東勤医協釧路協立病院</t>
  </si>
  <si>
    <t>085-0055</t>
    <phoneticPr fontId="3"/>
  </si>
  <si>
    <t>社会医療法人道東勤労者医療協会</t>
    <rPh sb="0" eb="2">
      <t>シャカイ</t>
    </rPh>
    <phoneticPr fontId="3"/>
  </si>
  <si>
    <t>黒川　聰則</t>
    <rPh sb="0" eb="2">
      <t>クロカワ</t>
    </rPh>
    <rPh sb="3" eb="4">
      <t>ソウ</t>
    </rPh>
    <rPh sb="4" eb="5">
      <t>ノリ</t>
    </rPh>
    <phoneticPr fontId="3"/>
  </si>
  <si>
    <t>0154-24-6811</t>
  </si>
  <si>
    <t>医療法人扶恵会釧路中央病院</t>
  </si>
  <si>
    <t>085-0017</t>
    <phoneticPr fontId="3"/>
  </si>
  <si>
    <t>医療法人扶恵会</t>
  </si>
  <si>
    <t>白潟　智一</t>
    <rPh sb="0" eb="2">
      <t>シラガタ</t>
    </rPh>
    <rPh sb="3" eb="4">
      <t>トモ</t>
    </rPh>
    <rPh sb="4" eb="5">
      <t>イチ</t>
    </rPh>
    <phoneticPr fontId="3"/>
  </si>
  <si>
    <t>0154-31-2111</t>
  </si>
  <si>
    <t>つるい養生邑病院</t>
  </si>
  <si>
    <t>085-1212</t>
    <phoneticPr fontId="3"/>
  </si>
  <si>
    <t>阿寒郡鶴居村字雪裡原野北22線西11番地</t>
  </si>
  <si>
    <t>医療法人資生会</t>
    <rPh sb="4" eb="6">
      <t>シセイ</t>
    </rPh>
    <rPh sb="6" eb="7">
      <t>カイ</t>
    </rPh>
    <phoneticPr fontId="3"/>
  </si>
  <si>
    <t>浦　秀樹</t>
    <rPh sb="0" eb="1">
      <t>ウラ</t>
    </rPh>
    <rPh sb="2" eb="4">
      <t>ヒデキ</t>
    </rPh>
    <phoneticPr fontId="3"/>
  </si>
  <si>
    <t>0154-64-2321</t>
  </si>
  <si>
    <t>医療法人社団優心会釧路優心病院</t>
    <rPh sb="0" eb="2">
      <t>イリョウ</t>
    </rPh>
    <rPh sb="2" eb="4">
      <t>ホウジン</t>
    </rPh>
    <rPh sb="4" eb="6">
      <t>シャダン</t>
    </rPh>
    <rPh sb="6" eb="7">
      <t>ユウ</t>
    </rPh>
    <rPh sb="7" eb="8">
      <t>シン</t>
    </rPh>
    <rPh sb="8" eb="9">
      <t>カイ</t>
    </rPh>
    <phoneticPr fontId="3"/>
  </si>
  <si>
    <t>084-0917</t>
    <phoneticPr fontId="3"/>
  </si>
  <si>
    <t>医療法人社団優心会</t>
    <rPh sb="0" eb="2">
      <t>イリョウ</t>
    </rPh>
    <rPh sb="2" eb="4">
      <t>ホウジン</t>
    </rPh>
    <rPh sb="4" eb="6">
      <t>シャダン</t>
    </rPh>
    <rPh sb="6" eb="7">
      <t>ユウ</t>
    </rPh>
    <rPh sb="7" eb="8">
      <t>シン</t>
    </rPh>
    <rPh sb="8" eb="9">
      <t>カイ</t>
    </rPh>
    <phoneticPr fontId="3"/>
  </si>
  <si>
    <t>長谷川　勝</t>
  </si>
  <si>
    <t>0154-57-8054</t>
  </si>
  <si>
    <t>医療法人社団藤花会　釧路谷藤病院</t>
  </si>
  <si>
    <t>085-0006</t>
    <phoneticPr fontId="3"/>
  </si>
  <si>
    <t>医療法人社団藤花会</t>
    <phoneticPr fontId="3"/>
  </si>
  <si>
    <t>富田　健</t>
    <rPh sb="0" eb="2">
      <t>トミタ</t>
    </rPh>
    <rPh sb="3" eb="4">
      <t>ケン</t>
    </rPh>
    <phoneticPr fontId="3"/>
  </si>
  <si>
    <t>0154-22-7111</t>
    <phoneticPr fontId="3"/>
  </si>
  <si>
    <t>医療法人清水桜が丘病院</t>
    <rPh sb="6" eb="7">
      <t>サクラ</t>
    </rPh>
    <rPh sb="8" eb="9">
      <t>オカ</t>
    </rPh>
    <phoneticPr fontId="3"/>
  </si>
  <si>
    <t>085-0805</t>
    <phoneticPr fontId="3"/>
  </si>
  <si>
    <t>医療法人清水桜が丘病院</t>
    <rPh sb="6" eb="7">
      <t>サクラ</t>
    </rPh>
    <rPh sb="8" eb="9">
      <t>オカ</t>
    </rPh>
    <phoneticPr fontId="3"/>
  </si>
  <si>
    <t>清水　輝彦</t>
    <rPh sb="3" eb="4">
      <t>テル</t>
    </rPh>
    <phoneticPr fontId="3"/>
  </si>
  <si>
    <t>0154-91-6011</t>
    <phoneticPr fontId="3"/>
  </si>
  <si>
    <t>社会医療法人孝仁会　釧路孝仁会リハビリテーション病院</t>
    <rPh sb="0" eb="2">
      <t>シャカイ</t>
    </rPh>
    <rPh sb="10" eb="26">
      <t>クシロコウジンカイリハビリテーションビョウイン</t>
    </rPh>
    <phoneticPr fontId="3"/>
  </si>
  <si>
    <t>084-0912</t>
    <phoneticPr fontId="3"/>
  </si>
  <si>
    <t>釧路市星が浦大通3丁目9番13号</t>
  </si>
  <si>
    <t>社会医療法人孝仁会</t>
    <rPh sb="0" eb="2">
      <t>シャカイ</t>
    </rPh>
    <phoneticPr fontId="3"/>
  </si>
  <si>
    <t>原田　英之</t>
    <rPh sb="0" eb="2">
      <t>ハラダ</t>
    </rPh>
    <rPh sb="3" eb="5">
      <t>ヒデユキ</t>
    </rPh>
    <phoneticPr fontId="3"/>
  </si>
  <si>
    <t>0154-54-2500</t>
  </si>
  <si>
    <t>医療法人社団美生会釧路第一病院</t>
    <rPh sb="0" eb="2">
      <t>イリョウ</t>
    </rPh>
    <rPh sb="2" eb="4">
      <t>ホウジン</t>
    </rPh>
    <rPh sb="4" eb="6">
      <t>シャダン</t>
    </rPh>
    <rPh sb="6" eb="7">
      <t>ビ</t>
    </rPh>
    <rPh sb="7" eb="8">
      <t>セイ</t>
    </rPh>
    <rPh sb="8" eb="9">
      <t>カイ</t>
    </rPh>
    <rPh sb="9" eb="11">
      <t>クシロ</t>
    </rPh>
    <rPh sb="11" eb="13">
      <t>ダイイチ</t>
    </rPh>
    <rPh sb="13" eb="15">
      <t>ビョウイン</t>
    </rPh>
    <phoneticPr fontId="3"/>
  </si>
  <si>
    <t>084-0906</t>
    <phoneticPr fontId="3"/>
  </si>
  <si>
    <t>釧路市鳥取大通4丁目11番10号</t>
  </si>
  <si>
    <t>医療法人社団美生会釧路第一病院</t>
    <rPh sb="0" eb="2">
      <t>イリョウ</t>
    </rPh>
    <rPh sb="2" eb="4">
      <t>ホウジン</t>
    </rPh>
    <rPh sb="4" eb="6">
      <t>シャダン</t>
    </rPh>
    <rPh sb="6" eb="7">
      <t>ビ</t>
    </rPh>
    <rPh sb="7" eb="8">
      <t>セイ</t>
    </rPh>
    <rPh sb="8" eb="9">
      <t>カイ</t>
    </rPh>
    <rPh sb="9" eb="11">
      <t>クシロ</t>
    </rPh>
    <rPh sb="11" eb="13">
      <t>ダイイチ</t>
    </rPh>
    <rPh sb="13" eb="15">
      <t>ビョウイン</t>
    </rPh>
    <phoneticPr fontId="3"/>
  </si>
  <si>
    <t>木内 真理子</t>
    <rPh sb="0" eb="2">
      <t>キウチ</t>
    </rPh>
    <rPh sb="3" eb="6">
      <t>マリコ</t>
    </rPh>
    <phoneticPr fontId="3"/>
  </si>
  <si>
    <t>0154-51-2121</t>
  </si>
  <si>
    <t>医療法人社団敬愛会白樺台病院</t>
    <rPh sb="0" eb="2">
      <t>イリョウ</t>
    </rPh>
    <rPh sb="2" eb="4">
      <t>ホウジン</t>
    </rPh>
    <rPh sb="4" eb="6">
      <t>シャダン</t>
    </rPh>
    <rPh sb="6" eb="8">
      <t>ケイアイ</t>
    </rPh>
    <rPh sb="8" eb="9">
      <t>カイ</t>
    </rPh>
    <rPh sb="9" eb="11">
      <t>シラカバ</t>
    </rPh>
    <rPh sb="11" eb="12">
      <t>ダイ</t>
    </rPh>
    <rPh sb="12" eb="14">
      <t>ビョウイン</t>
    </rPh>
    <phoneticPr fontId="3"/>
  </si>
  <si>
    <t>085-0804</t>
    <phoneticPr fontId="3"/>
  </si>
  <si>
    <t>釧路市白樺台2丁目25番1号</t>
  </si>
  <si>
    <t>医療法人社団敬愛会白樺台病院</t>
    <rPh sb="0" eb="2">
      <t>イリョウ</t>
    </rPh>
    <rPh sb="2" eb="4">
      <t>ホウジン</t>
    </rPh>
    <rPh sb="4" eb="6">
      <t>シャダン</t>
    </rPh>
    <rPh sb="6" eb="8">
      <t>ケイアイ</t>
    </rPh>
    <rPh sb="8" eb="9">
      <t>カイ</t>
    </rPh>
    <rPh sb="9" eb="11">
      <t>シラカバ</t>
    </rPh>
    <rPh sb="11" eb="12">
      <t>ダイ</t>
    </rPh>
    <rPh sb="12" eb="14">
      <t>ビョウイン</t>
    </rPh>
    <phoneticPr fontId="3"/>
  </si>
  <si>
    <t>髙橋　日出美</t>
    <rPh sb="0" eb="2">
      <t>タカハシ</t>
    </rPh>
    <rPh sb="3" eb="4">
      <t>ヒ</t>
    </rPh>
    <rPh sb="4" eb="5">
      <t>デ</t>
    </rPh>
    <rPh sb="5" eb="6">
      <t>ウツク</t>
    </rPh>
    <phoneticPr fontId="3"/>
  </si>
  <si>
    <t>0154-91-6311</t>
  </si>
  <si>
    <t>医療法人東北海道病院</t>
  </si>
  <si>
    <t>085-0036</t>
    <phoneticPr fontId="3"/>
  </si>
  <si>
    <t>釧路市若竹町7番19号</t>
  </si>
  <si>
    <t>池田　清豪</t>
    <rPh sb="0" eb="2">
      <t>イケダ</t>
    </rPh>
    <rPh sb="3" eb="4">
      <t>キヨ</t>
    </rPh>
    <rPh sb="4" eb="5">
      <t>ゴウ</t>
    </rPh>
    <phoneticPr fontId="3"/>
  </si>
  <si>
    <t>0154-23-2754</t>
    <phoneticPr fontId="3"/>
  </si>
  <si>
    <t>医療法人豊慈会釧路北病院</t>
  </si>
  <si>
    <t>084-0902</t>
    <phoneticPr fontId="3"/>
  </si>
  <si>
    <t>医療法人豊慈会</t>
  </si>
  <si>
    <t>豊増　省三</t>
    <rPh sb="0" eb="2">
      <t>トヨマス</t>
    </rPh>
    <rPh sb="3" eb="5">
      <t>ショウゾウ</t>
    </rPh>
    <phoneticPr fontId="3"/>
  </si>
  <si>
    <t>0154-55-6111</t>
    <phoneticPr fontId="3"/>
  </si>
  <si>
    <t>釧央脳神経外科病院</t>
  </si>
  <si>
    <t>085-0053</t>
    <phoneticPr fontId="3"/>
  </si>
  <si>
    <t>医療法人双葉会</t>
  </si>
  <si>
    <t>森永　一生</t>
    <rPh sb="0" eb="2">
      <t>モリナガ</t>
    </rPh>
    <rPh sb="3" eb="5">
      <t>カズオ</t>
    </rPh>
    <phoneticPr fontId="3"/>
  </si>
  <si>
    <t>脳</t>
  </si>
  <si>
    <t>0154-25-3511</t>
    <phoneticPr fontId="3"/>
  </si>
  <si>
    <t>標茶町立病院</t>
  </si>
  <si>
    <t>088-2311</t>
    <phoneticPr fontId="3"/>
  </si>
  <si>
    <t>標茶町</t>
  </si>
  <si>
    <t>佐藤　泰男</t>
    <rPh sb="0" eb="2">
      <t>サトウ</t>
    </rPh>
    <rPh sb="3" eb="5">
      <t>ヤスオ</t>
    </rPh>
    <phoneticPr fontId="3"/>
  </si>
  <si>
    <t>015-485-2135</t>
    <phoneticPr fontId="3"/>
  </si>
  <si>
    <t>医療法人共生会川湯の森病院</t>
    <rPh sb="4" eb="6">
      <t>キョウセイ</t>
    </rPh>
    <rPh sb="10" eb="11">
      <t>モリ</t>
    </rPh>
    <phoneticPr fontId="3"/>
  </si>
  <si>
    <t>088-3465</t>
    <phoneticPr fontId="3"/>
  </si>
  <si>
    <t>医療法人共生会</t>
    <rPh sb="4" eb="6">
      <t>キョウセイ</t>
    </rPh>
    <phoneticPr fontId="3"/>
  </si>
  <si>
    <t>武井　みずほ</t>
    <rPh sb="0" eb="2">
      <t>タケイ</t>
    </rPh>
    <phoneticPr fontId="3"/>
  </si>
  <si>
    <t>015-483-3121</t>
    <phoneticPr fontId="3"/>
  </si>
  <si>
    <t>ＪＡ北海道厚生連摩周厚生病院</t>
    <rPh sb="2" eb="5">
      <t>ホッカイドウ</t>
    </rPh>
    <rPh sb="8" eb="10">
      <t>マシュウ</t>
    </rPh>
    <phoneticPr fontId="3"/>
  </si>
  <si>
    <t>088-3212</t>
    <phoneticPr fontId="3"/>
  </si>
  <si>
    <t>北海道厚生農業協同組合連合会</t>
    <phoneticPr fontId="3"/>
  </si>
  <si>
    <t>舛田　和之</t>
    <rPh sb="0" eb="2">
      <t>マスダ</t>
    </rPh>
    <rPh sb="3" eb="5">
      <t>カズユキ</t>
    </rPh>
    <phoneticPr fontId="3"/>
  </si>
  <si>
    <t>015-482-2241</t>
    <phoneticPr fontId="3"/>
  </si>
  <si>
    <t>社会医療法人孝仁会　釧路孝仁会記念病院</t>
    <rPh sb="0" eb="2">
      <t>シャカイ</t>
    </rPh>
    <rPh sb="2" eb="6">
      <t>イリョウホウジン</t>
    </rPh>
    <rPh sb="6" eb="9">
      <t>コウジンカイ</t>
    </rPh>
    <rPh sb="10" eb="12">
      <t>クシロ</t>
    </rPh>
    <rPh sb="12" eb="15">
      <t>コウジンカイ</t>
    </rPh>
    <rPh sb="15" eb="17">
      <t>キネン</t>
    </rPh>
    <rPh sb="17" eb="19">
      <t>ビョウイン</t>
    </rPh>
    <phoneticPr fontId="3"/>
  </si>
  <si>
    <t>085-0062</t>
    <phoneticPr fontId="3"/>
  </si>
  <si>
    <t>社会医療法人孝仁会</t>
    <rPh sb="0" eb="2">
      <t>シャカイ</t>
    </rPh>
    <rPh sb="2" eb="4">
      <t>イリョウ</t>
    </rPh>
    <rPh sb="4" eb="6">
      <t>ホウジン</t>
    </rPh>
    <rPh sb="6" eb="9">
      <t>コウジンカイ</t>
    </rPh>
    <phoneticPr fontId="3"/>
  </si>
  <si>
    <t>稲垣　徹</t>
    <rPh sb="0" eb="2">
      <t>イナガキ</t>
    </rPh>
    <rPh sb="3" eb="4">
      <t>トオル</t>
    </rPh>
    <phoneticPr fontId="3"/>
  </si>
  <si>
    <t>0154-39-
1222</t>
    <phoneticPr fontId="3"/>
  </si>
  <si>
    <t>釧路保健所計</t>
  </si>
  <si>
    <t>根室</t>
    <phoneticPr fontId="3"/>
  </si>
  <si>
    <t>市立根室病院</t>
  </si>
  <si>
    <t>087-8686</t>
    <phoneticPr fontId="3"/>
  </si>
  <si>
    <t>根室市有磯町1丁目2番地</t>
  </si>
  <si>
    <t>根室市</t>
  </si>
  <si>
    <t>川本　雅樹</t>
    <rPh sb="0" eb="2">
      <t>カワモト</t>
    </rPh>
    <rPh sb="3" eb="5">
      <t>マサキ</t>
    </rPh>
    <phoneticPr fontId="3"/>
  </si>
  <si>
    <t>0153-24-3201</t>
    <phoneticPr fontId="3"/>
  </si>
  <si>
    <t>根室共立病院</t>
  </si>
  <si>
    <t>087-0045</t>
    <phoneticPr fontId="3"/>
  </si>
  <si>
    <t>根室市花園町4丁目1番地</t>
  </si>
  <si>
    <t>杉木　博幸</t>
  </si>
  <si>
    <t>杉木　博幸</t>
    <phoneticPr fontId="3"/>
  </si>
  <si>
    <t>0153-24-4736</t>
    <phoneticPr fontId="3"/>
  </si>
  <si>
    <t>江村精神科内科病院</t>
  </si>
  <si>
    <t>087-0008</t>
    <phoneticPr fontId="3"/>
  </si>
  <si>
    <t>根室市有磯町2丁目25番地</t>
  </si>
  <si>
    <t>医療法人社団裕敬会</t>
    <rPh sb="0" eb="2">
      <t>イリョウ</t>
    </rPh>
    <rPh sb="2" eb="4">
      <t>ホウジン</t>
    </rPh>
    <rPh sb="4" eb="6">
      <t>シャダン</t>
    </rPh>
    <rPh sb="6" eb="7">
      <t>ユウ</t>
    </rPh>
    <rPh sb="7" eb="8">
      <t>ケイ</t>
    </rPh>
    <rPh sb="8" eb="9">
      <t>カイ</t>
    </rPh>
    <phoneticPr fontId="3"/>
  </si>
  <si>
    <t>江村　康</t>
    <rPh sb="3" eb="4">
      <t>ヤスシ</t>
    </rPh>
    <phoneticPr fontId="3"/>
  </si>
  <si>
    <t>0153-22-2811</t>
    <phoneticPr fontId="3"/>
  </si>
  <si>
    <t>根室保健所計</t>
  </si>
  <si>
    <t>中標津</t>
  </si>
  <si>
    <t>町立中標津病院</t>
  </si>
  <si>
    <t>086-1110</t>
  </si>
  <si>
    <t>標津郡中標津町西10条南9丁目1番地1</t>
  </si>
  <si>
    <t>中標津町</t>
  </si>
  <si>
    <t>久保　光司</t>
    <rPh sb="0" eb="2">
      <t>クボ</t>
    </rPh>
    <rPh sb="3" eb="5">
      <t>コウジ</t>
    </rPh>
    <phoneticPr fontId="3"/>
  </si>
  <si>
    <t>0153-72-8200</t>
  </si>
  <si>
    <t>標津町国民健康保険標津病院</t>
  </si>
  <si>
    <t>086-1631</t>
  </si>
  <si>
    <t>標津郡標津町北1条西5丁目6番1</t>
  </si>
  <si>
    <t>標津町</t>
  </si>
  <si>
    <t>大野　高義</t>
  </si>
  <si>
    <t>0153-82-2111</t>
  </si>
  <si>
    <t>町立別海病院</t>
  </si>
  <si>
    <t>086-0203</t>
  </si>
  <si>
    <t>野付郡別海町別海西本町103番地9</t>
  </si>
  <si>
    <t>別海町</t>
  </si>
  <si>
    <t>西村　進</t>
    <rPh sb="0" eb="2">
      <t>ニシムラ</t>
    </rPh>
    <rPh sb="3" eb="4">
      <t>スス</t>
    </rPh>
    <phoneticPr fontId="3"/>
  </si>
  <si>
    <t>0153-75-2311</t>
  </si>
  <si>
    <t>医療法人樹恵会石田病院</t>
  </si>
  <si>
    <t>086-1160</t>
  </si>
  <si>
    <t>標津郡中標津町りんどう町5番地6</t>
  </si>
  <si>
    <t>医療法人樹恵会</t>
  </si>
  <si>
    <t>石田　康雄</t>
  </si>
  <si>
    <t>0153-72-9112</t>
  </si>
  <si>
    <t>中標津保健所計</t>
  </si>
  <si>
    <t>札幌市</t>
  </si>
  <si>
    <t>医療法人菊郷会　石橋胃腸病院</t>
    <rPh sb="0" eb="2">
      <t>イリョウ</t>
    </rPh>
    <rPh sb="2" eb="4">
      <t>ホウジン</t>
    </rPh>
    <rPh sb="4" eb="5">
      <t>キク</t>
    </rPh>
    <rPh sb="5" eb="6">
      <t>ゴウ</t>
    </rPh>
    <rPh sb="6" eb="7">
      <t>カイ</t>
    </rPh>
    <rPh sb="8" eb="10">
      <t>イシバシ</t>
    </rPh>
    <phoneticPr fontId="3"/>
  </si>
  <si>
    <t>003-0863</t>
    <phoneticPr fontId="3"/>
  </si>
  <si>
    <t>札幌市白石区川下3条4丁目2番1号</t>
  </si>
  <si>
    <t>医療法人菊郷会</t>
    <rPh sb="0" eb="2">
      <t>イリョウ</t>
    </rPh>
    <rPh sb="2" eb="4">
      <t>ホウジン</t>
    </rPh>
    <rPh sb="4" eb="5">
      <t>キク</t>
    </rPh>
    <rPh sb="5" eb="6">
      <t>ゴウ</t>
    </rPh>
    <rPh sb="6" eb="7">
      <t>カイ</t>
    </rPh>
    <phoneticPr fontId="3"/>
  </si>
  <si>
    <t>葛西　健二</t>
    <rPh sb="0" eb="2">
      <t>カサイ</t>
    </rPh>
    <rPh sb="3" eb="5">
      <t>ケンジ</t>
    </rPh>
    <phoneticPr fontId="3"/>
  </si>
  <si>
    <t>011-872-5811</t>
  </si>
  <si>
    <t>社会医療法人共栄会　札幌トロイカ病院</t>
    <rPh sb="0" eb="2">
      <t>シャカイ</t>
    </rPh>
    <rPh sb="2" eb="4">
      <t>イリョウ</t>
    </rPh>
    <rPh sb="6" eb="8">
      <t>キョウエイ</t>
    </rPh>
    <rPh sb="8" eb="9">
      <t>カイ</t>
    </rPh>
    <phoneticPr fontId="3"/>
  </si>
  <si>
    <t>003-0869</t>
    <phoneticPr fontId="3"/>
  </si>
  <si>
    <t>札幌市白石区川下577番地8</t>
  </si>
  <si>
    <t>社会医療法人共栄会</t>
    <rPh sb="0" eb="2">
      <t>シャカイ</t>
    </rPh>
    <rPh sb="6" eb="8">
      <t>キョウエイ</t>
    </rPh>
    <rPh sb="8" eb="9">
      <t>カイ</t>
    </rPh>
    <phoneticPr fontId="3"/>
  </si>
  <si>
    <t>有田　編理</t>
    <rPh sb="3" eb="4">
      <t>ヘン</t>
    </rPh>
    <rPh sb="4" eb="5">
      <t>リ</t>
    </rPh>
    <phoneticPr fontId="3"/>
  </si>
  <si>
    <t>011-873-1221</t>
  </si>
  <si>
    <t>医療法人社団幸仁会　札幌ロイヤル病院</t>
    <phoneticPr fontId="3"/>
  </si>
  <si>
    <t>003-0875</t>
    <phoneticPr fontId="3"/>
  </si>
  <si>
    <t>医療法人社団幸仁会札幌ロイヤル病院</t>
  </si>
  <si>
    <t>長沼　政幸</t>
  </si>
  <si>
    <t>011-872-0121</t>
  </si>
  <si>
    <t>札幌市</t>
    <rPh sb="0" eb="3">
      <t>サッポロシ</t>
    </rPh>
    <phoneticPr fontId="3"/>
  </si>
  <si>
    <t>白石区計</t>
    <rPh sb="0" eb="2">
      <t>シロイシ</t>
    </rPh>
    <rPh sb="2" eb="3">
      <t>ク</t>
    </rPh>
    <rPh sb="3" eb="4">
      <t>ケイ</t>
    </rPh>
    <phoneticPr fontId="3"/>
  </si>
  <si>
    <t>勇気会医療法人　北央病院</t>
    <rPh sb="0" eb="2">
      <t>ユウキ</t>
    </rPh>
    <rPh sb="2" eb="3">
      <t>カイ</t>
    </rPh>
    <phoneticPr fontId="3"/>
  </si>
  <si>
    <t>004-0021</t>
    <phoneticPr fontId="3"/>
  </si>
  <si>
    <t>札幌市厚別区青葉町11丁目2番10号</t>
  </si>
  <si>
    <t>勇気会医療法人北央病院</t>
    <rPh sb="0" eb="2">
      <t>ユウキ</t>
    </rPh>
    <rPh sb="2" eb="3">
      <t>カイ</t>
    </rPh>
    <rPh sb="3" eb="5">
      <t>イリョウ</t>
    </rPh>
    <rPh sb="5" eb="7">
      <t>ホウジン</t>
    </rPh>
    <rPh sb="7" eb="9">
      <t>ホクオウ</t>
    </rPh>
    <rPh sb="9" eb="11">
      <t>ビョウイン</t>
    </rPh>
    <phoneticPr fontId="3"/>
  </si>
  <si>
    <t>坂牧　純夫</t>
    <phoneticPr fontId="3"/>
  </si>
  <si>
    <t>011-892-8531</t>
  </si>
  <si>
    <t>医療法人社団悠仁会　羊ヶ丘病院</t>
    <rPh sb="6" eb="7">
      <t>ユウ</t>
    </rPh>
    <rPh sb="7" eb="8">
      <t>ジン</t>
    </rPh>
    <rPh sb="8" eb="9">
      <t>カイ</t>
    </rPh>
    <rPh sb="10" eb="13">
      <t>ヒツジガオカ</t>
    </rPh>
    <phoneticPr fontId="3"/>
  </si>
  <si>
    <t>医療法人社団悠仁会</t>
    <rPh sb="6" eb="7">
      <t>ユウ</t>
    </rPh>
    <rPh sb="7" eb="8">
      <t>ジン</t>
    </rPh>
    <rPh sb="8" eb="9">
      <t>カイ</t>
    </rPh>
    <phoneticPr fontId="3"/>
  </si>
  <si>
    <t>倉　秀治</t>
  </si>
  <si>
    <t>011-351-2211</t>
    <phoneticPr fontId="3"/>
  </si>
  <si>
    <t>医療法人豊和会　新札幌豊和会病院</t>
    <rPh sb="0" eb="2">
      <t>イリョウ</t>
    </rPh>
    <rPh sb="2" eb="4">
      <t>ホウジン</t>
    </rPh>
    <rPh sb="4" eb="6">
      <t>ホウワ</t>
    </rPh>
    <rPh sb="6" eb="7">
      <t>カイ</t>
    </rPh>
    <rPh sb="8" eb="11">
      <t>シンサッポロ</t>
    </rPh>
    <rPh sb="11" eb="13">
      <t>ホウワ</t>
    </rPh>
    <rPh sb="13" eb="14">
      <t>カイ</t>
    </rPh>
    <rPh sb="14" eb="16">
      <t>ビョウイン</t>
    </rPh>
    <phoneticPr fontId="3"/>
  </si>
  <si>
    <t>004-0041</t>
    <phoneticPr fontId="3"/>
  </si>
  <si>
    <t>医療法人豊和会</t>
    <rPh sb="0" eb="2">
      <t>イリョウ</t>
    </rPh>
    <rPh sb="2" eb="4">
      <t>ホウジン</t>
    </rPh>
    <rPh sb="4" eb="6">
      <t>ホウワ</t>
    </rPh>
    <rPh sb="6" eb="7">
      <t>カイ</t>
    </rPh>
    <phoneticPr fontId="3"/>
  </si>
  <si>
    <t>笠井　章次</t>
  </si>
  <si>
    <t>011-893-7000</t>
    <phoneticPr fontId="3"/>
  </si>
  <si>
    <t>医療法人重仁会　大谷地病院</t>
    <phoneticPr fontId="3"/>
  </si>
  <si>
    <t>札幌市厚別区大谷地東5丁目7番10号</t>
  </si>
  <si>
    <t>医療法人重仁会</t>
  </si>
  <si>
    <t>田尾　大樹</t>
    <rPh sb="3" eb="5">
      <t>ダイキ</t>
    </rPh>
    <phoneticPr fontId="3"/>
  </si>
  <si>
    <t>011-891-3737</t>
  </si>
  <si>
    <t>交雄会新さっぽろ病院</t>
    <rPh sb="0" eb="1">
      <t>マジ</t>
    </rPh>
    <rPh sb="1" eb="2">
      <t>オス</t>
    </rPh>
    <rPh sb="2" eb="3">
      <t>カイ</t>
    </rPh>
    <rPh sb="3" eb="4">
      <t>シン</t>
    </rPh>
    <rPh sb="8" eb="10">
      <t>ビョウイン</t>
    </rPh>
    <phoneticPr fontId="3"/>
  </si>
  <si>
    <t>004-0051</t>
    <phoneticPr fontId="3"/>
  </si>
  <si>
    <t>社会医療法人交雄会メディカル</t>
    <rPh sb="0" eb="6">
      <t>シャカイイリョウホウジン</t>
    </rPh>
    <rPh sb="6" eb="7">
      <t>コウ</t>
    </rPh>
    <rPh sb="7" eb="8">
      <t>ユウ</t>
    </rPh>
    <rPh sb="8" eb="9">
      <t>カイ</t>
    </rPh>
    <phoneticPr fontId="3"/>
  </si>
  <si>
    <t>渡　二郎</t>
    <rPh sb="0" eb="1">
      <t>ワタ</t>
    </rPh>
    <rPh sb="2" eb="4">
      <t>ジロウ</t>
    </rPh>
    <phoneticPr fontId="3"/>
  </si>
  <si>
    <t>011-801-1212</t>
    <phoneticPr fontId="3"/>
  </si>
  <si>
    <t>新さっぽろ脳神経外科病院</t>
    <rPh sb="5" eb="10">
      <t>ノウシンケイゲカ</t>
    </rPh>
    <rPh sb="10" eb="12">
      <t>ビョウイン</t>
    </rPh>
    <phoneticPr fontId="3"/>
  </si>
  <si>
    <t>医療法人　脳神経研究センター</t>
    <rPh sb="0" eb="4">
      <t>イリョウホウジン</t>
    </rPh>
    <rPh sb="5" eb="8">
      <t>ノウシンケイ</t>
    </rPh>
    <rPh sb="8" eb="10">
      <t>ケンキュウ</t>
    </rPh>
    <phoneticPr fontId="3"/>
  </si>
  <si>
    <t>山村　明範</t>
    <rPh sb="0" eb="2">
      <t>ヤマムラ</t>
    </rPh>
    <rPh sb="3" eb="4">
      <t>アカ</t>
    </rPh>
    <phoneticPr fontId="3"/>
  </si>
  <si>
    <t>011-891-2500</t>
    <phoneticPr fontId="3"/>
  </si>
  <si>
    <t>医療法人　新札幌整形外科病院</t>
    <phoneticPr fontId="3"/>
  </si>
  <si>
    <t>吉本　尚</t>
    <rPh sb="0" eb="2">
      <t>ヨシモト</t>
    </rPh>
    <rPh sb="3" eb="4">
      <t>ナオ</t>
    </rPh>
    <phoneticPr fontId="3"/>
  </si>
  <si>
    <t>011-893-1161</t>
    <phoneticPr fontId="3"/>
  </si>
  <si>
    <t>新札幌循環器病院</t>
  </si>
  <si>
    <t>004-0052</t>
    <phoneticPr fontId="3"/>
  </si>
  <si>
    <t>札幌市厚別区厚別中央2条4丁目9番25号</t>
  </si>
  <si>
    <t>医療法人サンプラザ</t>
  </si>
  <si>
    <t>山田　陽一</t>
  </si>
  <si>
    <t>011-892-1556</t>
  </si>
  <si>
    <t>独立行政法人地域医療機能推進機構札幌北辰病院</t>
    <rPh sb="16" eb="18">
      <t>サッポロ</t>
    </rPh>
    <rPh sb="18" eb="20">
      <t>ホクシン</t>
    </rPh>
    <rPh sb="20" eb="22">
      <t>ビョウイン</t>
    </rPh>
    <phoneticPr fontId="3"/>
  </si>
  <si>
    <t>004-8618</t>
    <phoneticPr fontId="3"/>
  </si>
  <si>
    <t>札幌市厚別区厚別中央2条6丁目2番1号</t>
  </si>
  <si>
    <t>独立行政法人地域医療機能推進機構</t>
    <phoneticPr fontId="3"/>
  </si>
  <si>
    <t>小池　雅彦</t>
    <phoneticPr fontId="3"/>
  </si>
  <si>
    <t>011-893-3000</t>
  </si>
  <si>
    <t>社会医療法人貞仁会　新札幌ひばりが丘病院</t>
    <rPh sb="0" eb="9">
      <t>シャカイイリョウホウジンテイジンカイ</t>
    </rPh>
    <rPh sb="10" eb="11">
      <t>シン</t>
    </rPh>
    <phoneticPr fontId="3"/>
  </si>
  <si>
    <t>004-0053</t>
    <phoneticPr fontId="3"/>
  </si>
  <si>
    <t>札幌市厚別区厚別中央3条2丁目12番1号</t>
  </si>
  <si>
    <t>社会医療法人貞仁会</t>
    <rPh sb="0" eb="9">
      <t>シャカイイリョウホウジンテイジンカイ</t>
    </rPh>
    <phoneticPr fontId="3"/>
  </si>
  <si>
    <t>髙橋　大賀</t>
    <rPh sb="0" eb="2">
      <t>タカハシ</t>
    </rPh>
    <rPh sb="3" eb="5">
      <t>オオガ</t>
    </rPh>
    <phoneticPr fontId="3"/>
  </si>
  <si>
    <t>011-894-7070</t>
  </si>
  <si>
    <t>医療法人社団豊志会　肛門科なかやま病院</t>
    <rPh sb="6" eb="7">
      <t>ホウ</t>
    </rPh>
    <rPh sb="7" eb="8">
      <t>シ</t>
    </rPh>
    <rPh sb="8" eb="9">
      <t>カイ</t>
    </rPh>
    <phoneticPr fontId="3"/>
  </si>
  <si>
    <t>004-0054</t>
    <phoneticPr fontId="3"/>
  </si>
  <si>
    <t>札幌市厚別区厚別中央4条4丁目2番8号</t>
  </si>
  <si>
    <t>医療法人社団豊志会</t>
    <rPh sb="6" eb="7">
      <t>ホウ</t>
    </rPh>
    <rPh sb="7" eb="8">
      <t>シ</t>
    </rPh>
    <rPh sb="8" eb="9">
      <t>カイ</t>
    </rPh>
    <phoneticPr fontId="3"/>
  </si>
  <si>
    <t>丸山　芳朗</t>
    <rPh sb="0" eb="2">
      <t>マルヤマ</t>
    </rPh>
    <rPh sb="3" eb="5">
      <t>ヨシロウ</t>
    </rPh>
    <phoneticPr fontId="3"/>
  </si>
  <si>
    <t>肛</t>
  </si>
  <si>
    <t>011-894-5555</t>
  </si>
  <si>
    <t>医療法人中山会　新札幌パウロ病院</t>
    <rPh sb="0" eb="2">
      <t>イリョウ</t>
    </rPh>
    <rPh sb="2" eb="4">
      <t>ホウジン</t>
    </rPh>
    <rPh sb="4" eb="6">
      <t>ナカヤマ</t>
    </rPh>
    <rPh sb="9" eb="11">
      <t>サッポロ</t>
    </rPh>
    <phoneticPr fontId="3"/>
  </si>
  <si>
    <t>004-0002</t>
    <phoneticPr fontId="3"/>
  </si>
  <si>
    <t>札幌市厚別区厚別東2条6丁目4番1号</t>
  </si>
  <si>
    <t>医療法人中山会</t>
    <rPh sb="0" eb="2">
      <t>イリョウ</t>
    </rPh>
    <rPh sb="2" eb="4">
      <t>ホウジン</t>
    </rPh>
    <rPh sb="4" eb="6">
      <t>ナカヤマ</t>
    </rPh>
    <phoneticPr fontId="3"/>
  </si>
  <si>
    <t>高階　俊光</t>
    <rPh sb="0" eb="2">
      <t>タカシナ</t>
    </rPh>
    <rPh sb="3" eb="5">
      <t>トシミツ</t>
    </rPh>
    <phoneticPr fontId="3"/>
  </si>
  <si>
    <t>011-897-4111</t>
  </si>
  <si>
    <t>医療法人社団翔嶺館　新札幌聖陵ホスピタル</t>
    <rPh sb="4" eb="6">
      <t>シャダン</t>
    </rPh>
    <rPh sb="6" eb="8">
      <t>ショウレイ</t>
    </rPh>
    <rPh sb="8" eb="9">
      <t>カン</t>
    </rPh>
    <rPh sb="12" eb="13">
      <t>ホロ</t>
    </rPh>
    <rPh sb="13" eb="14">
      <t>セイ</t>
    </rPh>
    <rPh sb="14" eb="15">
      <t>リョウ</t>
    </rPh>
    <phoneticPr fontId="3"/>
  </si>
  <si>
    <t>004-0004</t>
    <phoneticPr fontId="3"/>
  </si>
  <si>
    <t>札幌市厚別区厚別東4条2丁目1番30号</t>
  </si>
  <si>
    <t>医療法人社団翔嶺館</t>
    <rPh sb="4" eb="6">
      <t>シャダン</t>
    </rPh>
    <rPh sb="6" eb="7">
      <t>ショウ</t>
    </rPh>
    <rPh sb="7" eb="8">
      <t>レイ</t>
    </rPh>
    <rPh sb="8" eb="9">
      <t>カン</t>
    </rPh>
    <phoneticPr fontId="3"/>
  </si>
  <si>
    <t>武田　聰</t>
    <rPh sb="0" eb="2">
      <t>タケダ</t>
    </rPh>
    <rPh sb="3" eb="4">
      <t>サトシ</t>
    </rPh>
    <phoneticPr fontId="3"/>
  </si>
  <si>
    <t>011-898-2151</t>
    <phoneticPr fontId="3"/>
  </si>
  <si>
    <t>札幌市</t>
    <phoneticPr fontId="3"/>
  </si>
  <si>
    <t>医療法人徳洲会　札幌徳洲会病院</t>
    <phoneticPr fontId="3"/>
  </si>
  <si>
    <t>奥山　淳</t>
    <rPh sb="0" eb="2">
      <t>オクヤマ</t>
    </rPh>
    <rPh sb="3" eb="4">
      <t>ジュン</t>
    </rPh>
    <phoneticPr fontId="3"/>
  </si>
  <si>
    <t>011-851-1110</t>
  </si>
  <si>
    <t>医療法人徹仁会　厚別耳鼻咽喉科病院</t>
    <phoneticPr fontId="3"/>
  </si>
  <si>
    <t>004-0065</t>
    <phoneticPr fontId="3"/>
  </si>
  <si>
    <t>札幌市厚別区厚別西5条1丁目16番22号</t>
  </si>
  <si>
    <t>医療法人徹仁会</t>
  </si>
  <si>
    <t>木村　徹男</t>
  </si>
  <si>
    <t>011-894-7003</t>
  </si>
  <si>
    <t>医療法人社団明日佳　桜台明日佳病院</t>
    <rPh sb="4" eb="6">
      <t>シャダン</t>
    </rPh>
    <rPh sb="6" eb="8">
      <t>アス</t>
    </rPh>
    <rPh sb="8" eb="9">
      <t>カ</t>
    </rPh>
    <rPh sb="12" eb="14">
      <t>アス</t>
    </rPh>
    <rPh sb="14" eb="15">
      <t>カ</t>
    </rPh>
    <phoneticPr fontId="3"/>
  </si>
  <si>
    <t>札幌市厚別区厚別西5条5丁目1番1号</t>
  </si>
  <si>
    <t>医療法人社団明日佳</t>
    <rPh sb="4" eb="6">
      <t>シャダン</t>
    </rPh>
    <rPh sb="6" eb="8">
      <t>アス</t>
    </rPh>
    <rPh sb="8" eb="9">
      <t>カ</t>
    </rPh>
    <phoneticPr fontId="3"/>
  </si>
  <si>
    <t>丹羽　潤</t>
    <rPh sb="0" eb="1">
      <t>タン</t>
    </rPh>
    <rPh sb="3" eb="4">
      <t>ジュン</t>
    </rPh>
    <phoneticPr fontId="3"/>
  </si>
  <si>
    <t>　</t>
    <phoneticPr fontId="3"/>
  </si>
  <si>
    <t>011-894-8181</t>
  </si>
  <si>
    <t>厚別区計</t>
    <rPh sb="0" eb="2">
      <t>アツベツ</t>
    </rPh>
    <rPh sb="2" eb="3">
      <t>ク</t>
    </rPh>
    <rPh sb="3" eb="4">
      <t>ケイ</t>
    </rPh>
    <phoneticPr fontId="3"/>
  </si>
  <si>
    <t>華岡青洲記念病院</t>
    <rPh sb="0" eb="2">
      <t>ハナオカ</t>
    </rPh>
    <rPh sb="2" eb="4">
      <t>セイシュウ</t>
    </rPh>
    <rPh sb="4" eb="6">
      <t>キネン</t>
    </rPh>
    <rPh sb="6" eb="8">
      <t>ビョウイン</t>
    </rPh>
    <phoneticPr fontId="3"/>
  </si>
  <si>
    <t>062-0003</t>
    <phoneticPr fontId="3"/>
  </si>
  <si>
    <t>医療法人春林会</t>
    <rPh sb="0" eb="2">
      <t>イリョウ</t>
    </rPh>
    <rPh sb="2" eb="4">
      <t>ホウジン</t>
    </rPh>
    <rPh sb="4" eb="5">
      <t>シュン</t>
    </rPh>
    <rPh sb="5" eb="6">
      <t>リン</t>
    </rPh>
    <rPh sb="6" eb="7">
      <t>カイ</t>
    </rPh>
    <phoneticPr fontId="3"/>
  </si>
  <si>
    <t>華岡　慶一</t>
    <rPh sb="0" eb="2">
      <t>ハナオカ</t>
    </rPh>
    <rPh sb="3" eb="5">
      <t>ケイイチ</t>
    </rPh>
    <phoneticPr fontId="3"/>
  </si>
  <si>
    <t>011-350-5858</t>
    <phoneticPr fontId="3"/>
  </si>
  <si>
    <t>恵仁会佐々木内科病院</t>
    <phoneticPr fontId="3"/>
  </si>
  <si>
    <t>062-0007</t>
    <phoneticPr fontId="3"/>
  </si>
  <si>
    <t>医療法人恵仁会</t>
    <rPh sb="0" eb="4">
      <t>イ</t>
    </rPh>
    <rPh sb="4" eb="5">
      <t>メグミ</t>
    </rPh>
    <rPh sb="5" eb="6">
      <t>ジン</t>
    </rPh>
    <rPh sb="6" eb="7">
      <t>カイ</t>
    </rPh>
    <phoneticPr fontId="3"/>
  </si>
  <si>
    <t>佐々木　嵩</t>
    <phoneticPr fontId="3"/>
  </si>
  <si>
    <t>011-831-5621</t>
  </si>
  <si>
    <t>医療法人社団　札幌朗愛会　札幌朗愛会病院</t>
    <phoneticPr fontId="3"/>
  </si>
  <si>
    <t>062-0021</t>
    <phoneticPr fontId="3"/>
  </si>
  <si>
    <t>医療法人社団　札幌朗愛会</t>
    <rPh sb="3" eb="4">
      <t>ジン</t>
    </rPh>
    <rPh sb="4" eb="6">
      <t>シャダン</t>
    </rPh>
    <rPh sb="7" eb="9">
      <t>サッポロ</t>
    </rPh>
    <rPh sb="9" eb="10">
      <t>ロウ</t>
    </rPh>
    <rPh sb="10" eb="11">
      <t>アイ</t>
    </rPh>
    <rPh sb="11" eb="12">
      <t>カイ</t>
    </rPh>
    <phoneticPr fontId="3"/>
  </si>
  <si>
    <t>遠山　義浩</t>
    <phoneticPr fontId="3"/>
  </si>
  <si>
    <t>011-853-2111</t>
  </si>
  <si>
    <t>医療法人社団北樹会病院</t>
  </si>
  <si>
    <t>062-0025</t>
    <phoneticPr fontId="3"/>
  </si>
  <si>
    <t>中川　智徳</t>
    <phoneticPr fontId="3"/>
  </si>
  <si>
    <t>011-856-1111</t>
  </si>
  <si>
    <t>社会医療法人　仁陽会　西岡第一病院</t>
    <phoneticPr fontId="3"/>
  </si>
  <si>
    <t>062-0033</t>
  </si>
  <si>
    <t>社会医療法人　仁陽会</t>
  </si>
  <si>
    <t>皆川　裕樹</t>
  </si>
  <si>
    <t>011-852-7171</t>
    <phoneticPr fontId="3"/>
  </si>
  <si>
    <t>西岡病院</t>
    <phoneticPr fontId="3"/>
  </si>
  <si>
    <t>062-0034</t>
    <phoneticPr fontId="3"/>
  </si>
  <si>
    <t>社会医療法人恵和会</t>
    <rPh sb="0" eb="2">
      <t>シャカイ</t>
    </rPh>
    <phoneticPr fontId="3"/>
  </si>
  <si>
    <t>五十嵐　知文</t>
    <phoneticPr fontId="3"/>
  </si>
  <si>
    <t>011-853-8322</t>
  </si>
  <si>
    <t>医療法人小坂病院</t>
  </si>
  <si>
    <t>062-0042</t>
    <phoneticPr fontId="3"/>
  </si>
  <si>
    <t>小坂　昌道</t>
  </si>
  <si>
    <t>内</t>
    <phoneticPr fontId="3"/>
  </si>
  <si>
    <t>011-854-3161</t>
  </si>
  <si>
    <t>社会医療法人柏葉会　柏葉脳神経外科病院</t>
    <rPh sb="0" eb="2">
      <t>シャカイ</t>
    </rPh>
    <rPh sb="6" eb="8">
      <t>カシワバ</t>
    </rPh>
    <rPh sb="8" eb="9">
      <t>カイ</t>
    </rPh>
    <phoneticPr fontId="3"/>
  </si>
  <si>
    <t>062-0051</t>
    <phoneticPr fontId="3"/>
  </si>
  <si>
    <t>社会医療法人柏葉会</t>
    <rPh sb="0" eb="2">
      <t>シャカイ</t>
    </rPh>
    <rPh sb="8" eb="9">
      <t>カイ</t>
    </rPh>
    <phoneticPr fontId="3"/>
  </si>
  <si>
    <t>寺坂　俊介</t>
    <rPh sb="0" eb="2">
      <t>テラサカ</t>
    </rPh>
    <rPh sb="3" eb="5">
      <t>シュンスケ</t>
    </rPh>
    <phoneticPr fontId="3"/>
  </si>
  <si>
    <t>011-851-2333</t>
  </si>
  <si>
    <t>社会医療法人康和会　札幌しらかば台病院</t>
    <rPh sb="0" eb="2">
      <t>シャカイ</t>
    </rPh>
    <rPh sb="2" eb="6">
      <t>イリョウホウジン</t>
    </rPh>
    <phoneticPr fontId="3"/>
  </si>
  <si>
    <t>062-0052</t>
    <phoneticPr fontId="3"/>
  </si>
  <si>
    <t>社会医療法人康和会</t>
    <rPh sb="0" eb="2">
      <t>シャカイ</t>
    </rPh>
    <phoneticPr fontId="3"/>
  </si>
  <si>
    <t>後藤　啓</t>
    <rPh sb="0" eb="2">
      <t>ゴトウ</t>
    </rPh>
    <rPh sb="3" eb="4">
      <t>ケイ</t>
    </rPh>
    <phoneticPr fontId="3"/>
  </si>
  <si>
    <t>011-852-8866</t>
  </si>
  <si>
    <t>社会福祉法人ノテ福祉会　日本医療大学病院</t>
    <phoneticPr fontId="3"/>
  </si>
  <si>
    <t>062-0053</t>
    <phoneticPr fontId="3"/>
  </si>
  <si>
    <t>社会福祉法人ノテ福祉会</t>
    <phoneticPr fontId="3"/>
  </si>
  <si>
    <t>齋藤　重幸</t>
    <phoneticPr fontId="3"/>
  </si>
  <si>
    <t>011-852-6777</t>
    <phoneticPr fontId="3"/>
  </si>
  <si>
    <t>医療法人北志会　札幌ライラック病院</t>
    <phoneticPr fontId="3"/>
  </si>
  <si>
    <t>062-0906</t>
    <phoneticPr fontId="3"/>
  </si>
  <si>
    <t>医療法人北志会</t>
  </si>
  <si>
    <t>本庄　恭輔</t>
    <rPh sb="0" eb="2">
      <t>ホンジョウ</t>
    </rPh>
    <rPh sb="3" eb="5">
      <t>キョウスケ</t>
    </rPh>
    <phoneticPr fontId="3"/>
  </si>
  <si>
    <t>011-812-8822</t>
  </si>
  <si>
    <t>独立行政法人地域医療機能推進機構北海道病院</t>
    <rPh sb="0" eb="2">
      <t>ドクリツ</t>
    </rPh>
    <rPh sb="2" eb="4">
      <t>ギョウセイ</t>
    </rPh>
    <rPh sb="4" eb="6">
      <t>ホウジン</t>
    </rPh>
    <rPh sb="6" eb="8">
      <t>チイキ</t>
    </rPh>
    <rPh sb="8" eb="10">
      <t>イリョウ</t>
    </rPh>
    <rPh sb="10" eb="12">
      <t>キノウ</t>
    </rPh>
    <rPh sb="12" eb="14">
      <t>スイシン</t>
    </rPh>
    <rPh sb="14" eb="16">
      <t>キコウ</t>
    </rPh>
    <rPh sb="16" eb="19">
      <t>ホッカイドウ</t>
    </rPh>
    <rPh sb="19" eb="21">
      <t>ビョウイン</t>
    </rPh>
    <phoneticPr fontId="3"/>
  </si>
  <si>
    <t>062-0921</t>
    <phoneticPr fontId="3"/>
  </si>
  <si>
    <t>古家　乾</t>
    <rPh sb="0" eb="1">
      <t>フル</t>
    </rPh>
    <rPh sb="1" eb="2">
      <t>イエ</t>
    </rPh>
    <rPh sb="3" eb="4">
      <t>イヌイ</t>
    </rPh>
    <phoneticPr fontId="3"/>
  </si>
  <si>
    <t>011-831-5151</t>
  </si>
  <si>
    <t>仁楡会札幌病院</t>
    <phoneticPr fontId="3"/>
  </si>
  <si>
    <t>062-0922</t>
    <phoneticPr fontId="3"/>
  </si>
  <si>
    <t>医療法人　仁楡会</t>
    <phoneticPr fontId="3"/>
  </si>
  <si>
    <t>松村　欣也</t>
    <phoneticPr fontId="3"/>
  </si>
  <si>
    <t>011-814-9911</t>
    <phoneticPr fontId="3"/>
  </si>
  <si>
    <t>ＫＫＲ札幌医療センター</t>
    <phoneticPr fontId="3"/>
  </si>
  <si>
    <t>062-0931</t>
    <phoneticPr fontId="3"/>
  </si>
  <si>
    <t>国家公務員共済組合連合会</t>
  </si>
  <si>
    <t>磯部　宏</t>
    <rPh sb="0" eb="2">
      <t>イソベ</t>
    </rPh>
    <rPh sb="3" eb="4">
      <t>ヒロシ</t>
    </rPh>
    <phoneticPr fontId="3"/>
  </si>
  <si>
    <t>011-822-1811</t>
  </si>
  <si>
    <t>医療法人社団高台病院</t>
  </si>
  <si>
    <t>062-0937</t>
    <phoneticPr fontId="3"/>
  </si>
  <si>
    <t>藤井　充</t>
    <rPh sb="0" eb="2">
      <t>フジイ</t>
    </rPh>
    <rPh sb="3" eb="4">
      <t>ミツル</t>
    </rPh>
    <phoneticPr fontId="3"/>
  </si>
  <si>
    <t>011-831-8161</t>
  </si>
  <si>
    <t>医療法人北海道整形外科記念病院</t>
  </si>
  <si>
    <t>近藤　真</t>
    <rPh sb="0" eb="2">
      <t>コンドウ</t>
    </rPh>
    <rPh sb="3" eb="4">
      <t>シン</t>
    </rPh>
    <phoneticPr fontId="3"/>
  </si>
  <si>
    <t>011-812-7001</t>
  </si>
  <si>
    <t>社会医療法人蘭友会　札幌里塚病院</t>
    <rPh sb="0" eb="2">
      <t>シャカイ</t>
    </rPh>
    <phoneticPr fontId="3"/>
  </si>
  <si>
    <t>004-0811</t>
    <phoneticPr fontId="3"/>
  </si>
  <si>
    <t>札幌市清田区美しが丘1条6丁目1番5号</t>
  </si>
  <si>
    <t>社会医療法人蘭友会</t>
    <phoneticPr fontId="3"/>
  </si>
  <si>
    <t>河村　正朋</t>
    <phoneticPr fontId="3"/>
  </si>
  <si>
    <t>011-883-1200</t>
  </si>
  <si>
    <t>社会医療法人　札幌清田病院</t>
    <rPh sb="0" eb="2">
      <t>シャカイ</t>
    </rPh>
    <rPh sb="7" eb="9">
      <t>サッポロ</t>
    </rPh>
    <phoneticPr fontId="3"/>
  </si>
  <si>
    <t>004-0831</t>
    <phoneticPr fontId="3"/>
  </si>
  <si>
    <t>札幌市清田区真栄1条1丁目1番1号</t>
  </si>
  <si>
    <t>山内　尚文</t>
    <rPh sb="0" eb="2">
      <t>ヤマウチ</t>
    </rPh>
    <rPh sb="3" eb="5">
      <t>ナオフミ</t>
    </rPh>
    <phoneticPr fontId="3"/>
  </si>
  <si>
    <t>011-883-6111</t>
  </si>
  <si>
    <t>医療法人　美脳　美しが丘脳神経外科病院</t>
    <phoneticPr fontId="3"/>
  </si>
  <si>
    <t>004-0834</t>
    <phoneticPr fontId="3"/>
  </si>
  <si>
    <t>医療法人　美脳</t>
    <phoneticPr fontId="3"/>
  </si>
  <si>
    <t>高橋　明</t>
    <phoneticPr fontId="3"/>
  </si>
  <si>
    <t>011-558-2200</t>
    <phoneticPr fontId="3"/>
  </si>
  <si>
    <t>医療法人北武会　美しが丘病院</t>
    <phoneticPr fontId="3"/>
  </si>
  <si>
    <t>004-0833</t>
    <phoneticPr fontId="3"/>
  </si>
  <si>
    <t>小原　雅人</t>
    <phoneticPr fontId="3"/>
  </si>
  <si>
    <t>011-883-8881</t>
  </si>
  <si>
    <t>医療法人社団五風会　さっぽろ香雪病院</t>
    <phoneticPr fontId="3"/>
  </si>
  <si>
    <t>004-0839</t>
    <phoneticPr fontId="3"/>
  </si>
  <si>
    <t>札幌市清田区真栄319番地</t>
  </si>
  <si>
    <t>医療法人社団五風会</t>
  </si>
  <si>
    <t>森　一也</t>
  </si>
  <si>
    <t>011-884-6878</t>
  </si>
  <si>
    <t>医療法人尚仁会　真栄病院</t>
    <phoneticPr fontId="3"/>
  </si>
  <si>
    <t>札幌市清田区真栄331番地</t>
  </si>
  <si>
    <t>医療法人尚仁会</t>
  </si>
  <si>
    <t>小笠原　俊夫</t>
  </si>
  <si>
    <t>011-883-1122</t>
  </si>
  <si>
    <t>社会医療法人　札幌清田整形外科病院</t>
    <rPh sb="0" eb="2">
      <t>シャカイ</t>
    </rPh>
    <rPh sb="2" eb="4">
      <t>イリョウ</t>
    </rPh>
    <rPh sb="4" eb="6">
      <t>ホウジン</t>
    </rPh>
    <phoneticPr fontId="3"/>
  </si>
  <si>
    <t>004-0841</t>
    <phoneticPr fontId="3"/>
  </si>
  <si>
    <t>札幌市清田区清田1条4丁目1番50号</t>
  </si>
  <si>
    <t>社会医療法人　札幌清田整形外科病院</t>
    <rPh sb="0" eb="2">
      <t>シャカイ</t>
    </rPh>
    <phoneticPr fontId="3"/>
  </si>
  <si>
    <t>011-881-2222</t>
  </si>
  <si>
    <t>医療法人社団図南会　あしりべつ病院</t>
    <phoneticPr fontId="3"/>
  </si>
  <si>
    <t>札幌市清田区清田1条4丁目4番35号</t>
  </si>
  <si>
    <t>医療法人社団図南会</t>
  </si>
  <si>
    <t>川崎　峰雄</t>
    <rPh sb="0" eb="2">
      <t>カワサキ</t>
    </rPh>
    <rPh sb="3" eb="5">
      <t>ミネオ</t>
    </rPh>
    <phoneticPr fontId="3"/>
  </si>
  <si>
    <t>011-881-2626</t>
  </si>
  <si>
    <t>医療法人　讃生会　北野病院</t>
    <phoneticPr fontId="3"/>
  </si>
  <si>
    <t>004-0861</t>
    <phoneticPr fontId="3"/>
  </si>
  <si>
    <t>札幌市清田区北野1条1丁目6番30号</t>
  </si>
  <si>
    <t>医療法人讃生会</t>
    <phoneticPr fontId="3"/>
  </si>
  <si>
    <t>金井　基錫</t>
    <rPh sb="0" eb="2">
      <t>カナイ</t>
    </rPh>
    <rPh sb="3" eb="4">
      <t>モト</t>
    </rPh>
    <rPh sb="4" eb="5">
      <t>スズ</t>
    </rPh>
    <phoneticPr fontId="3"/>
  </si>
  <si>
    <t>011-883-0121</t>
  </si>
  <si>
    <t>医療法人社団エス・エス・ジェイ　札幌整形循環器病院</t>
    <phoneticPr fontId="3"/>
  </si>
  <si>
    <t>札幌市清田区北野1条2丁目11番30号</t>
  </si>
  <si>
    <t>医療法人社団エス・エス・ジェイ</t>
  </si>
  <si>
    <t>長谷川　匡一</t>
    <rPh sb="0" eb="3">
      <t>ハセガワ</t>
    </rPh>
    <rPh sb="4" eb="5">
      <t>マサシ</t>
    </rPh>
    <rPh sb="5" eb="6">
      <t>イチ</t>
    </rPh>
    <phoneticPr fontId="3"/>
  </si>
  <si>
    <t>011-881-1100</t>
  </si>
  <si>
    <t>004-0872</t>
    <phoneticPr fontId="3"/>
  </si>
  <si>
    <t>石川　清文</t>
    <phoneticPr fontId="3"/>
  </si>
  <si>
    <t>011-881-3711</t>
  </si>
  <si>
    <t>医療法人徳洲会　札幌南徳洲会病院</t>
    <phoneticPr fontId="3"/>
  </si>
  <si>
    <t>004-0875</t>
    <phoneticPr fontId="3"/>
  </si>
  <si>
    <t>医療法人徳洲会</t>
    <phoneticPr fontId="3"/>
  </si>
  <si>
    <t>四十坊　克也</t>
    <phoneticPr fontId="3"/>
  </si>
  <si>
    <t>011-883-0602</t>
    <phoneticPr fontId="3"/>
  </si>
  <si>
    <t>清田区計</t>
    <rPh sb="0" eb="2">
      <t>キヨタ</t>
    </rPh>
    <rPh sb="2" eb="3">
      <t>ク</t>
    </rPh>
    <rPh sb="3" eb="4">
      <t>ケイ</t>
    </rPh>
    <phoneticPr fontId="3"/>
  </si>
  <si>
    <t>医療法人社団林下病院</t>
  </si>
  <si>
    <t>005-0004</t>
    <phoneticPr fontId="3"/>
  </si>
  <si>
    <t>札幌市南区澄川4条5丁目9番38号</t>
  </si>
  <si>
    <t>林下　忠行</t>
    <rPh sb="4" eb="5">
      <t>ユキ</t>
    </rPh>
    <phoneticPr fontId="3"/>
  </si>
  <si>
    <t>011-821-6155</t>
  </si>
  <si>
    <t>医療法人三和会　札幌南整形外科病院</t>
    <phoneticPr fontId="3"/>
  </si>
  <si>
    <t>005-0033</t>
    <phoneticPr fontId="3"/>
  </si>
  <si>
    <t>札幌市南区南33条西11丁目4番1号</t>
  </si>
  <si>
    <t>医療法人三和会札幌南整形外科病院</t>
  </si>
  <si>
    <t>早川　満</t>
    <rPh sb="0" eb="2">
      <t>ハヤカワ</t>
    </rPh>
    <rPh sb="3" eb="4">
      <t>ミツル</t>
    </rPh>
    <phoneticPr fontId="3"/>
  </si>
  <si>
    <t>011-581-2555</t>
  </si>
  <si>
    <t>医療法人為久会　札幌共立五輪橋病院</t>
    <rPh sb="4" eb="5">
      <t>タメ</t>
    </rPh>
    <rPh sb="5" eb="6">
      <t>ヒサシ</t>
    </rPh>
    <rPh sb="6" eb="7">
      <t>カイ</t>
    </rPh>
    <rPh sb="8" eb="10">
      <t>サッポロ</t>
    </rPh>
    <rPh sb="10" eb="12">
      <t>キョウリツ</t>
    </rPh>
    <rPh sb="12" eb="14">
      <t>ゴリン</t>
    </rPh>
    <rPh sb="14" eb="15">
      <t>バシ</t>
    </rPh>
    <rPh sb="15" eb="17">
      <t>ビョウイン</t>
    </rPh>
    <phoneticPr fontId="3"/>
  </si>
  <si>
    <t>005-0802</t>
    <phoneticPr fontId="3"/>
  </si>
  <si>
    <t>札幌市南区川沿2条1丁目2番54号</t>
  </si>
  <si>
    <t>医療法人為久会</t>
    <phoneticPr fontId="3"/>
  </si>
  <si>
    <t>土居　忠</t>
    <rPh sb="0" eb="2">
      <t>ドイ</t>
    </rPh>
    <rPh sb="3" eb="4">
      <t>タダシ</t>
    </rPh>
    <phoneticPr fontId="3"/>
  </si>
  <si>
    <t>011-571-8221</t>
  </si>
  <si>
    <t>医療法人五輪橋整形外科病院</t>
    <phoneticPr fontId="3"/>
  </si>
  <si>
    <t>札幌市南区川沿2条1丁目2番56号</t>
  </si>
  <si>
    <t>医療法人五輪橋整形外科病院</t>
  </si>
  <si>
    <t>佐藤　直一</t>
    <rPh sb="0" eb="2">
      <t>サトウ</t>
    </rPh>
    <rPh sb="3" eb="5">
      <t>ナオイチ</t>
    </rPh>
    <phoneticPr fontId="3"/>
  </si>
  <si>
    <t>011-571-2001</t>
  </si>
  <si>
    <t>社会医療法人医仁会　中村記念南病院</t>
    <rPh sb="0" eb="2">
      <t>シャカイ</t>
    </rPh>
    <rPh sb="2" eb="4">
      <t>イリョウ</t>
    </rPh>
    <rPh sb="4" eb="6">
      <t>ホウジン</t>
    </rPh>
    <rPh sb="6" eb="7">
      <t>イ</t>
    </rPh>
    <rPh sb="7" eb="8">
      <t>ジン</t>
    </rPh>
    <rPh sb="8" eb="9">
      <t>カイ</t>
    </rPh>
    <rPh sb="10" eb="12">
      <t>ナカムラ</t>
    </rPh>
    <rPh sb="12" eb="14">
      <t>キネン</t>
    </rPh>
    <rPh sb="14" eb="15">
      <t>ミナミ</t>
    </rPh>
    <rPh sb="15" eb="17">
      <t>ビョウイン</t>
    </rPh>
    <phoneticPr fontId="3"/>
  </si>
  <si>
    <t>社会医療法人　医仁会</t>
    <rPh sb="0" eb="2">
      <t>シャカイ</t>
    </rPh>
    <phoneticPr fontId="3"/>
  </si>
  <si>
    <t>岡　亨治</t>
    <rPh sb="0" eb="1">
      <t>オカ</t>
    </rPh>
    <rPh sb="2" eb="3">
      <t>トオル</t>
    </rPh>
    <rPh sb="3" eb="4">
      <t>ジ</t>
    </rPh>
    <phoneticPr fontId="3"/>
  </si>
  <si>
    <t>011-573-8555</t>
    <phoneticPr fontId="3"/>
  </si>
  <si>
    <t>医療法人愛全病院</t>
  </si>
  <si>
    <t>005-0813</t>
    <phoneticPr fontId="3"/>
  </si>
  <si>
    <t>札幌市南区川沿13条2丁目1番38号</t>
  </si>
  <si>
    <t>医療法人愛全会</t>
  </si>
  <si>
    <t>福田　諭</t>
    <rPh sb="0" eb="2">
      <t>フクダ</t>
    </rPh>
    <rPh sb="3" eb="4">
      <t>サトシ</t>
    </rPh>
    <phoneticPr fontId="3"/>
  </si>
  <si>
    <t>011-571-5670</t>
  </si>
  <si>
    <t>晴生会さっぽろ病院</t>
    <rPh sb="0" eb="1">
      <t>セイ</t>
    </rPh>
    <rPh sb="1" eb="2">
      <t>セイ</t>
    </rPh>
    <rPh sb="2" eb="3">
      <t>カイ</t>
    </rPh>
    <rPh sb="7" eb="9">
      <t>ビョウイン</t>
    </rPh>
    <phoneticPr fontId="3"/>
  </si>
  <si>
    <t>005-0814</t>
    <phoneticPr fontId="3"/>
  </si>
  <si>
    <t>札幌市南区川沿14条1丁目5番1号</t>
  </si>
  <si>
    <t>医療法人晴生会</t>
    <rPh sb="0" eb="2">
      <t>イリョウ</t>
    </rPh>
    <rPh sb="2" eb="4">
      <t>ホウジン</t>
    </rPh>
    <rPh sb="4" eb="5">
      <t>セイ</t>
    </rPh>
    <rPh sb="5" eb="6">
      <t>セイ</t>
    </rPh>
    <rPh sb="6" eb="7">
      <t>カイ</t>
    </rPh>
    <phoneticPr fontId="3"/>
  </si>
  <si>
    <t>大瀧　敏裕</t>
    <rPh sb="0" eb="2">
      <t>オオタキ</t>
    </rPh>
    <rPh sb="3" eb="4">
      <t>トシ</t>
    </rPh>
    <rPh sb="4" eb="5">
      <t>ユウ</t>
    </rPh>
    <phoneticPr fontId="3"/>
  </si>
  <si>
    <t>011-571-5101</t>
  </si>
  <si>
    <t>医療法人広誠会　北ノ沢病院</t>
    <phoneticPr fontId="3"/>
  </si>
  <si>
    <t>005-0832</t>
    <phoneticPr fontId="3"/>
  </si>
  <si>
    <t>医療法人広誠会</t>
  </si>
  <si>
    <t>杉山　育也</t>
    <rPh sb="0" eb="2">
      <t>スギヤマ</t>
    </rPh>
    <rPh sb="3" eb="5">
      <t>イクヤ</t>
    </rPh>
    <phoneticPr fontId="3"/>
  </si>
  <si>
    <t>011-571-7011</t>
  </si>
  <si>
    <t>医療法人大空　札幌南病院</t>
    <rPh sb="0" eb="2">
      <t>イリョウ</t>
    </rPh>
    <rPh sb="2" eb="4">
      <t>ホウジン</t>
    </rPh>
    <rPh sb="4" eb="6">
      <t>オオゾラ</t>
    </rPh>
    <rPh sb="7" eb="9">
      <t>サッポロ</t>
    </rPh>
    <rPh sb="9" eb="10">
      <t>ミナミ</t>
    </rPh>
    <rPh sb="10" eb="12">
      <t>ビョウイン</t>
    </rPh>
    <phoneticPr fontId="3"/>
  </si>
  <si>
    <t>005-0850</t>
    <phoneticPr fontId="3"/>
  </si>
  <si>
    <t>医療法人大空</t>
    <phoneticPr fontId="3"/>
  </si>
  <si>
    <t>小松本　正志</t>
    <rPh sb="0" eb="1">
      <t>コ</t>
    </rPh>
    <rPh sb="1" eb="3">
      <t>マツモト</t>
    </rPh>
    <rPh sb="4" eb="6">
      <t>マサシ</t>
    </rPh>
    <phoneticPr fontId="3"/>
  </si>
  <si>
    <t>011-591-1200</t>
    <phoneticPr fontId="3"/>
  </si>
  <si>
    <t>自衛隊札幌病院</t>
    <phoneticPr fontId="3"/>
  </si>
  <si>
    <t>005-0008</t>
    <phoneticPr fontId="3"/>
  </si>
  <si>
    <t>防衛大臣</t>
    <rPh sb="0" eb="2">
      <t>ボウエイ</t>
    </rPh>
    <rPh sb="2" eb="4">
      <t>ダイジン</t>
    </rPh>
    <phoneticPr fontId="3"/>
  </si>
  <si>
    <t>鈴木　智史</t>
    <rPh sb="0" eb="2">
      <t>スズキ</t>
    </rPh>
    <rPh sb="3" eb="4">
      <t>サトシ</t>
    </rPh>
    <rPh sb="4" eb="5">
      <t>シ</t>
    </rPh>
    <phoneticPr fontId="3"/>
  </si>
  <si>
    <t>011-831-0161</t>
    <phoneticPr fontId="3"/>
  </si>
  <si>
    <t>医療法人大地　札幌真駒内病院</t>
  </si>
  <si>
    <t>005-0013</t>
    <phoneticPr fontId="3"/>
  </si>
  <si>
    <t>医療法人大地</t>
    <rPh sb="4" eb="6">
      <t>ダイチ</t>
    </rPh>
    <phoneticPr fontId="3"/>
  </si>
  <si>
    <t>宮坂　祐司</t>
    <rPh sb="0" eb="2">
      <t>ミヤサカ</t>
    </rPh>
    <rPh sb="3" eb="5">
      <t>ユウジ</t>
    </rPh>
    <phoneticPr fontId="3"/>
  </si>
  <si>
    <t>011-583-2000</t>
    <phoneticPr fontId="3"/>
  </si>
  <si>
    <t>ときわ病院</t>
    <phoneticPr fontId="3"/>
  </si>
  <si>
    <t>005-0853</t>
    <phoneticPr fontId="3"/>
  </si>
  <si>
    <t>札幌市南区常盤3条1丁目6番1号</t>
  </si>
  <si>
    <t>特定医療法人　さっぽろ悠心の郷</t>
    <rPh sb="0" eb="2">
      <t>トクテイ</t>
    </rPh>
    <rPh sb="2" eb="4">
      <t>イリョウ</t>
    </rPh>
    <rPh sb="4" eb="6">
      <t>ホウジン</t>
    </rPh>
    <rPh sb="11" eb="12">
      <t>ユウ</t>
    </rPh>
    <rPh sb="12" eb="13">
      <t>シン</t>
    </rPh>
    <rPh sb="14" eb="15">
      <t>サト</t>
    </rPh>
    <phoneticPr fontId="3"/>
  </si>
  <si>
    <t>吉田　拓</t>
    <rPh sb="0" eb="2">
      <t>ヨシダ</t>
    </rPh>
    <rPh sb="3" eb="4">
      <t>タク</t>
    </rPh>
    <phoneticPr fontId="3"/>
  </si>
  <si>
    <t>011-591-4711</t>
  </si>
  <si>
    <t>定山渓病院</t>
  </si>
  <si>
    <t>061-2303</t>
    <phoneticPr fontId="3"/>
  </si>
  <si>
    <t>札幌市南区定山渓温泉西3丁目71番地</t>
  </si>
  <si>
    <t>医療法人渓仁会</t>
  </si>
  <si>
    <t>中西　克彦</t>
    <rPh sb="0" eb="2">
      <t>ナカニシ</t>
    </rPh>
    <rPh sb="3" eb="5">
      <t>カツヒコ</t>
    </rPh>
    <phoneticPr fontId="3"/>
  </si>
  <si>
    <t>011-598-3323</t>
  </si>
  <si>
    <t>南区計</t>
    <rPh sb="0" eb="1">
      <t>ミナミ</t>
    </rPh>
    <rPh sb="1" eb="2">
      <t>ク</t>
    </rPh>
    <rPh sb="2" eb="3">
      <t>ケイ</t>
    </rPh>
    <phoneticPr fontId="3"/>
  </si>
  <si>
    <t>緑ヶ丘療育園</t>
    <phoneticPr fontId="3"/>
  </si>
  <si>
    <t>063-0003</t>
    <phoneticPr fontId="3"/>
  </si>
  <si>
    <t>札幌市西区山の手3条12丁目3番12号</t>
  </si>
  <si>
    <t>社会福祉法人札幌緑花会</t>
  </si>
  <si>
    <t>皆川　公夫</t>
    <phoneticPr fontId="3"/>
  </si>
  <si>
    <t>011-611-9301</t>
  </si>
  <si>
    <t>医療法人　西さっぽろ病院</t>
    <phoneticPr fontId="3"/>
  </si>
  <si>
    <t>札幌市西区山の手3条2丁目5番1号</t>
  </si>
  <si>
    <t>宮嶋　俊定</t>
    <phoneticPr fontId="3"/>
  </si>
  <si>
    <t>011-611-6611</t>
  </si>
  <si>
    <t>医療法人耕仁会　札幌太田病院</t>
    <phoneticPr fontId="3"/>
  </si>
  <si>
    <t>063-0005</t>
    <phoneticPr fontId="3"/>
  </si>
  <si>
    <t>札幌市西区山の手5条5丁目1番1号</t>
  </si>
  <si>
    <t>医療法人耕仁会</t>
  </si>
  <si>
    <t>太田　健介</t>
    <rPh sb="3" eb="5">
      <t>ケンスケ</t>
    </rPh>
    <phoneticPr fontId="3"/>
  </si>
  <si>
    <t>011-644-5111</t>
  </si>
  <si>
    <t>独立行政法人国立病院機構　北海道医療センター</t>
    <rPh sb="0" eb="2">
      <t>ドクリツ</t>
    </rPh>
    <rPh sb="2" eb="4">
      <t>ギョウセイ</t>
    </rPh>
    <rPh sb="4" eb="6">
      <t>ホウジン</t>
    </rPh>
    <rPh sb="6" eb="8">
      <t>コクリツ</t>
    </rPh>
    <rPh sb="8" eb="10">
      <t>ビョウイン</t>
    </rPh>
    <rPh sb="10" eb="12">
      <t>キコウ</t>
    </rPh>
    <rPh sb="13" eb="16">
      <t>ホッカイドウ</t>
    </rPh>
    <rPh sb="16" eb="18">
      <t>イリョウ</t>
    </rPh>
    <phoneticPr fontId="3"/>
  </si>
  <si>
    <t>札幌市西区山の手5条7丁目1番1号</t>
  </si>
  <si>
    <t>独立行政法人国立病院機構</t>
    <rPh sb="0" eb="2">
      <t>ドクリツ</t>
    </rPh>
    <rPh sb="2" eb="4">
      <t>ギョウセイ</t>
    </rPh>
    <rPh sb="4" eb="6">
      <t>ホウジン</t>
    </rPh>
    <rPh sb="6" eb="8">
      <t>コクリツ</t>
    </rPh>
    <rPh sb="8" eb="10">
      <t>ビョウイン</t>
    </rPh>
    <rPh sb="10" eb="12">
      <t>キコウ</t>
    </rPh>
    <phoneticPr fontId="3"/>
  </si>
  <si>
    <t>長尾　雅悦</t>
  </si>
  <si>
    <t>011-611-8111</t>
  </si>
  <si>
    <t>医療法人札幌山の上病院</t>
  </si>
  <si>
    <t>063-0006</t>
    <phoneticPr fontId="3"/>
  </si>
  <si>
    <t>札幌市西区山の手6条9丁目1番1号</t>
  </si>
  <si>
    <t>竹井　秀敏</t>
  </si>
  <si>
    <t>011-621-1200</t>
  </si>
  <si>
    <t>医療法人札幌西の峰病院</t>
    <rPh sb="6" eb="7">
      <t>ニシ</t>
    </rPh>
    <rPh sb="8" eb="9">
      <t>ミネ</t>
    </rPh>
    <phoneticPr fontId="3"/>
  </si>
  <si>
    <t>063-0022</t>
    <phoneticPr fontId="3"/>
  </si>
  <si>
    <t>医療法人札幌西の峰病院</t>
    <rPh sb="4" eb="6">
      <t>サッポロ</t>
    </rPh>
    <rPh sb="6" eb="7">
      <t>ニシ</t>
    </rPh>
    <rPh sb="8" eb="9">
      <t>ミネ</t>
    </rPh>
    <rPh sb="9" eb="11">
      <t>ビョウイン</t>
    </rPh>
    <phoneticPr fontId="3"/>
  </si>
  <si>
    <t>柴崎　淳一</t>
    <rPh sb="0" eb="2">
      <t>シバサキ</t>
    </rPh>
    <rPh sb="3" eb="5">
      <t>ジュンイチ</t>
    </rPh>
    <phoneticPr fontId="3"/>
  </si>
  <si>
    <t>011-661-8060</t>
  </si>
  <si>
    <t>063-0029</t>
    <phoneticPr fontId="3"/>
  </si>
  <si>
    <t>医療法人社団静和会</t>
    <rPh sb="0" eb="2">
      <t>イリョウ</t>
    </rPh>
    <rPh sb="2" eb="4">
      <t>ホウジン</t>
    </rPh>
    <rPh sb="4" eb="6">
      <t>シャダン</t>
    </rPh>
    <rPh sb="7" eb="8">
      <t>ワ</t>
    </rPh>
    <rPh sb="8" eb="9">
      <t>カイ</t>
    </rPh>
    <phoneticPr fontId="3"/>
  </si>
  <si>
    <t>石川　善朗</t>
    <rPh sb="0" eb="2">
      <t>イシカワ</t>
    </rPh>
    <rPh sb="3" eb="5">
      <t>ヨシロウ</t>
    </rPh>
    <phoneticPr fontId="3"/>
  </si>
  <si>
    <t>011-662-1771</t>
    <phoneticPr fontId="3"/>
  </si>
  <si>
    <t>医療法人知仁会　八木整形外科病院</t>
    <phoneticPr fontId="3"/>
  </si>
  <si>
    <t>063-0033</t>
    <phoneticPr fontId="3"/>
  </si>
  <si>
    <t>札幌市西区西野3条5丁目1番35号</t>
  </si>
  <si>
    <t>医療法人山の手通八木病院</t>
    <rPh sb="8" eb="10">
      <t>ヤギ</t>
    </rPh>
    <phoneticPr fontId="3"/>
  </si>
  <si>
    <t>八木　知徳</t>
    <rPh sb="0" eb="2">
      <t>ヤギ</t>
    </rPh>
    <rPh sb="3" eb="5">
      <t>トモノリ</t>
    </rPh>
    <phoneticPr fontId="3"/>
  </si>
  <si>
    <t>011-663-3100</t>
  </si>
  <si>
    <t>社会医療法人孝仁会　札幌孝仁会記念病院</t>
    <phoneticPr fontId="3"/>
  </si>
  <si>
    <t>063-0052</t>
    <phoneticPr fontId="3"/>
  </si>
  <si>
    <t>社会医療法人孝仁会</t>
    <phoneticPr fontId="3"/>
  </si>
  <si>
    <t>入江　伸介</t>
    <rPh sb="0" eb="1">
      <t>イ</t>
    </rPh>
    <rPh sb="1" eb="2">
      <t>エ</t>
    </rPh>
    <rPh sb="3" eb="5">
      <t>シンスケ</t>
    </rPh>
    <phoneticPr fontId="3"/>
  </si>
  <si>
    <t>011-665-0020</t>
  </si>
  <si>
    <t>医療法人社団康仁会　中田泌尿器科病院</t>
    <phoneticPr fontId="3"/>
  </si>
  <si>
    <t>063-0061</t>
    <phoneticPr fontId="3"/>
  </si>
  <si>
    <t>札幌市西区西町北5丁目1番5号</t>
  </si>
  <si>
    <t>医療法人社団康仁会中田泌尿器科病院</t>
    <phoneticPr fontId="3"/>
  </si>
  <si>
    <t>宮島　直人</t>
    <phoneticPr fontId="3"/>
  </si>
  <si>
    <t>011-661-0550</t>
  </si>
  <si>
    <t>勤医協札幌西区病院</t>
    <phoneticPr fontId="3"/>
  </si>
  <si>
    <t>札幌市西区西町北19丁目1番5号</t>
  </si>
  <si>
    <t>公益社団法人北海道勤労者医療協会</t>
    <rPh sb="0" eb="2">
      <t>コウエキ</t>
    </rPh>
    <phoneticPr fontId="3"/>
  </si>
  <si>
    <t>古澤　朝弘</t>
    <rPh sb="0" eb="2">
      <t>フルサワ</t>
    </rPh>
    <rPh sb="3" eb="4">
      <t>アサ</t>
    </rPh>
    <rPh sb="4" eb="5">
      <t>ヒロシ</t>
    </rPh>
    <phoneticPr fontId="3"/>
  </si>
  <si>
    <t>011-663-5711</t>
  </si>
  <si>
    <t>医療法人社団明日佳　宮の沢明日佳病院</t>
    <rPh sb="0" eb="2">
      <t>イリョウ</t>
    </rPh>
    <rPh sb="2" eb="4">
      <t>ホウジン</t>
    </rPh>
    <rPh sb="4" eb="6">
      <t>シャダン</t>
    </rPh>
    <rPh sb="6" eb="8">
      <t>アス</t>
    </rPh>
    <rPh sb="8" eb="9">
      <t>ケイ</t>
    </rPh>
    <rPh sb="10" eb="11">
      <t>ミヤ</t>
    </rPh>
    <rPh sb="12" eb="13">
      <t>サワ</t>
    </rPh>
    <rPh sb="13" eb="15">
      <t>アス</t>
    </rPh>
    <rPh sb="15" eb="16">
      <t>ケイ</t>
    </rPh>
    <rPh sb="16" eb="18">
      <t>ビョウイン</t>
    </rPh>
    <phoneticPr fontId="3"/>
  </si>
  <si>
    <t>063-0062</t>
    <phoneticPr fontId="3"/>
  </si>
  <si>
    <t>札幌市西区西町南20丁目1番30号</t>
  </si>
  <si>
    <t xml:space="preserve">医療法人社団　明日佳 </t>
    <rPh sb="4" eb="6">
      <t>シャダン</t>
    </rPh>
    <phoneticPr fontId="3"/>
  </si>
  <si>
    <t>松村　茂樹</t>
    <rPh sb="0" eb="2">
      <t>マツムラ</t>
    </rPh>
    <rPh sb="3" eb="5">
      <t>シゲキ</t>
    </rPh>
    <phoneticPr fontId="3"/>
  </si>
  <si>
    <t>011-664-7111</t>
    <phoneticPr fontId="3"/>
  </si>
  <si>
    <t>北海道脳神経内科病院</t>
    <rPh sb="0" eb="8">
      <t>ホッカイドウノウシンケイナイカ</t>
    </rPh>
    <phoneticPr fontId="3"/>
  </si>
  <si>
    <t>063-0802</t>
    <phoneticPr fontId="3"/>
  </si>
  <si>
    <t>札幌市西区二十四軒2条2丁目4番30号</t>
  </si>
  <si>
    <t>医療法人北祐会</t>
  </si>
  <si>
    <t>森若　文雄</t>
    <rPh sb="0" eb="2">
      <t>モリワカ</t>
    </rPh>
    <rPh sb="3" eb="5">
      <t>フミオ</t>
    </rPh>
    <phoneticPr fontId="3"/>
  </si>
  <si>
    <t>011-631-1161</t>
  </si>
  <si>
    <t>医療法人社団深仁会　ふかざわ病院</t>
    <phoneticPr fontId="3"/>
  </si>
  <si>
    <t>札幌市西区二十四軒2条4丁目6番8号</t>
  </si>
  <si>
    <t>医療法人社団深仁会ふかざわ病院</t>
  </si>
  <si>
    <t>深澤　雅則</t>
  </si>
  <si>
    <t>011-611-1181</t>
  </si>
  <si>
    <t>社会医療法人　アルデバラン　さっぽろ二十四軒病院</t>
    <rPh sb="0" eb="2">
      <t>シャカイ</t>
    </rPh>
    <rPh sb="2" eb="4">
      <t>イリョウ</t>
    </rPh>
    <rPh sb="4" eb="6">
      <t>ホウジン</t>
    </rPh>
    <rPh sb="18" eb="22">
      <t>ニジュウヨンケン</t>
    </rPh>
    <rPh sb="22" eb="24">
      <t>ビョウイン</t>
    </rPh>
    <phoneticPr fontId="3"/>
  </si>
  <si>
    <t>札幌市西区二十四軒2条4丁目7番20号</t>
  </si>
  <si>
    <t>社会医療法人　アルデバラン</t>
    <rPh sb="0" eb="2">
      <t>シャカイ</t>
    </rPh>
    <rPh sb="2" eb="4">
      <t>イリョウ</t>
    </rPh>
    <rPh sb="4" eb="6">
      <t>ホウジン</t>
    </rPh>
    <phoneticPr fontId="3"/>
  </si>
  <si>
    <t>三好　茂樹</t>
    <phoneticPr fontId="3"/>
  </si>
  <si>
    <t>011-641-2281</t>
    <phoneticPr fontId="3"/>
  </si>
  <si>
    <t>社会医療法人孝仁会　札幌第一病院</t>
    <rPh sb="0" eb="2">
      <t>シャカイ</t>
    </rPh>
    <rPh sb="6" eb="8">
      <t>タカヒト</t>
    </rPh>
    <rPh sb="8" eb="9">
      <t>カイ</t>
    </rPh>
    <rPh sb="10" eb="12">
      <t>サッポロ</t>
    </rPh>
    <phoneticPr fontId="3"/>
  </si>
  <si>
    <t>063-0804</t>
    <phoneticPr fontId="3"/>
  </si>
  <si>
    <t>札幌市西区二十四軒4条3丁目4番26号</t>
  </si>
  <si>
    <t>社会医療法人孝仁会</t>
    <rPh sb="0" eb="2">
      <t>シャカイ</t>
    </rPh>
    <rPh sb="2" eb="4">
      <t>イリョウ</t>
    </rPh>
    <rPh sb="4" eb="6">
      <t>ホウジン</t>
    </rPh>
    <rPh sb="6" eb="8">
      <t>タカヒト</t>
    </rPh>
    <rPh sb="8" eb="9">
      <t>カイ</t>
    </rPh>
    <phoneticPr fontId="3"/>
  </si>
  <si>
    <t>嵐　方之</t>
  </si>
  <si>
    <t>011-611-6201</t>
    <phoneticPr fontId="3"/>
  </si>
  <si>
    <t>北海道内科リウマチ科病院</t>
    <rPh sb="0" eb="3">
      <t>ホッカイドウ</t>
    </rPh>
    <rPh sb="3" eb="5">
      <t>ナイカ</t>
    </rPh>
    <rPh sb="9" eb="10">
      <t>カ</t>
    </rPh>
    <rPh sb="10" eb="12">
      <t>ビョウイン</t>
    </rPh>
    <phoneticPr fontId="3"/>
  </si>
  <si>
    <t>063-0811</t>
    <phoneticPr fontId="3"/>
  </si>
  <si>
    <t>医療法人清仁会</t>
    <phoneticPr fontId="3"/>
  </si>
  <si>
    <t>清水　昌人</t>
    <phoneticPr fontId="3"/>
  </si>
  <si>
    <t>011-611-1371</t>
  </si>
  <si>
    <t>医療法人　聖愛会　発寒リハビリテーション病院</t>
    <phoneticPr fontId="3"/>
  </si>
  <si>
    <t>063-0825</t>
    <phoneticPr fontId="3"/>
  </si>
  <si>
    <t>札幌市西区発寒5条6丁目10番1号</t>
  </si>
  <si>
    <t>医療法人聖愛会</t>
  </si>
  <si>
    <t>澤田　孚</t>
  </si>
  <si>
    <t>011-661-2111</t>
    <phoneticPr fontId="3"/>
  </si>
  <si>
    <t>医療法人社団　明生会　イムス札幌消化器中央総合病院</t>
    <rPh sb="4" eb="6">
      <t>シャダン</t>
    </rPh>
    <rPh sb="7" eb="8">
      <t>メイ</t>
    </rPh>
    <rPh sb="8" eb="9">
      <t>セイ</t>
    </rPh>
    <rPh sb="9" eb="10">
      <t>カイ</t>
    </rPh>
    <rPh sb="14" eb="16">
      <t>サッポロ</t>
    </rPh>
    <rPh sb="16" eb="19">
      <t>ショウカキ</t>
    </rPh>
    <rPh sb="19" eb="21">
      <t>チュウオウ</t>
    </rPh>
    <rPh sb="21" eb="23">
      <t>ソウゴウ</t>
    </rPh>
    <rPh sb="23" eb="25">
      <t>ビョウイン</t>
    </rPh>
    <phoneticPr fontId="3"/>
  </si>
  <si>
    <t>063-0842</t>
    <phoneticPr fontId="3"/>
  </si>
  <si>
    <t>札幌市西区八軒2条西1丁目1番1号</t>
  </si>
  <si>
    <t>医療法人社団明生会</t>
    <rPh sb="0" eb="2">
      <t>イリョウ</t>
    </rPh>
    <rPh sb="2" eb="4">
      <t>ホウジン</t>
    </rPh>
    <rPh sb="4" eb="6">
      <t>シャダン</t>
    </rPh>
    <rPh sb="6" eb="7">
      <t>アキラ</t>
    </rPh>
    <rPh sb="7" eb="8">
      <t>イ</t>
    </rPh>
    <rPh sb="8" eb="9">
      <t>カイ</t>
    </rPh>
    <phoneticPr fontId="3"/>
  </si>
  <si>
    <t>丹野　誠志</t>
    <rPh sb="0" eb="2">
      <t>タンノ</t>
    </rPh>
    <rPh sb="3" eb="5">
      <t>セイシ</t>
    </rPh>
    <phoneticPr fontId="3"/>
  </si>
  <si>
    <t>011-611-1391</t>
  </si>
  <si>
    <t>社会医療法人　北腎会　坂泌尿器科病院</t>
    <rPh sb="0" eb="2">
      <t>シャカイ</t>
    </rPh>
    <rPh sb="2" eb="4">
      <t>イリョウ</t>
    </rPh>
    <rPh sb="4" eb="6">
      <t>ホウジン</t>
    </rPh>
    <phoneticPr fontId="3"/>
  </si>
  <si>
    <t>社会医療法人　北腎会</t>
    <rPh sb="0" eb="2">
      <t>シャカイ</t>
    </rPh>
    <rPh sb="2" eb="4">
      <t>イリョウ</t>
    </rPh>
    <rPh sb="4" eb="6">
      <t>ホウジン</t>
    </rPh>
    <phoneticPr fontId="3"/>
  </si>
  <si>
    <t>坂　丈敏</t>
    <phoneticPr fontId="3"/>
  </si>
  <si>
    <t>011-688-7400</t>
    <phoneticPr fontId="3"/>
  </si>
  <si>
    <t>医療法人社団静和会　静和記念病院</t>
    <phoneticPr fontId="3"/>
  </si>
  <si>
    <t>063-0865</t>
    <phoneticPr fontId="3"/>
  </si>
  <si>
    <t>神山　俊哉</t>
    <phoneticPr fontId="3"/>
  </si>
  <si>
    <t>011-611-1111</t>
  </si>
  <si>
    <t>医療法人社団北裕会　札幌記念病院</t>
    <rPh sb="0" eb="2">
      <t>イリョウ</t>
    </rPh>
    <rPh sb="2" eb="4">
      <t>ホウジン</t>
    </rPh>
    <rPh sb="4" eb="6">
      <t>シャダン</t>
    </rPh>
    <rPh sb="6" eb="7">
      <t>ホク</t>
    </rPh>
    <rPh sb="7" eb="8">
      <t>ユウ</t>
    </rPh>
    <rPh sb="8" eb="9">
      <t>カイ</t>
    </rPh>
    <rPh sb="10" eb="12">
      <t>サッポロ</t>
    </rPh>
    <rPh sb="12" eb="14">
      <t>キネン</t>
    </rPh>
    <rPh sb="14" eb="16">
      <t>ビョウイン</t>
    </rPh>
    <phoneticPr fontId="3"/>
  </si>
  <si>
    <t>063-0849</t>
    <phoneticPr fontId="3"/>
  </si>
  <si>
    <t>札幌市西区八軒9条西10丁目1番11号</t>
  </si>
  <si>
    <t>医療法人社団北裕会</t>
    <rPh sb="0" eb="2">
      <t>イリョウ</t>
    </rPh>
    <rPh sb="2" eb="4">
      <t>ホウジン</t>
    </rPh>
    <rPh sb="4" eb="6">
      <t>シャダン</t>
    </rPh>
    <rPh sb="6" eb="7">
      <t>ホク</t>
    </rPh>
    <rPh sb="7" eb="8">
      <t>ユウ</t>
    </rPh>
    <rPh sb="8" eb="9">
      <t>カイ</t>
    </rPh>
    <phoneticPr fontId="3"/>
  </si>
  <si>
    <t>穴田　健一郎</t>
    <rPh sb="0" eb="2">
      <t>アナダ</t>
    </rPh>
    <rPh sb="3" eb="6">
      <t>ケンイチロウ</t>
    </rPh>
    <phoneticPr fontId="3"/>
  </si>
  <si>
    <t>011-618-2221</t>
    <phoneticPr fontId="3"/>
  </si>
  <si>
    <t>医療法人社団研仁会　北海道脳神経外科記念病院</t>
    <rPh sb="0" eb="2">
      <t>イリョウ</t>
    </rPh>
    <rPh sb="2" eb="4">
      <t>ホウジン</t>
    </rPh>
    <rPh sb="4" eb="6">
      <t>シャダン</t>
    </rPh>
    <rPh sb="6" eb="7">
      <t>ケン</t>
    </rPh>
    <rPh sb="7" eb="8">
      <t>ジン</t>
    </rPh>
    <rPh sb="8" eb="9">
      <t>カイ</t>
    </rPh>
    <phoneticPr fontId="3"/>
  </si>
  <si>
    <t>063-0869</t>
    <phoneticPr fontId="3"/>
  </si>
  <si>
    <t>医療法人社団研仁会</t>
    <rPh sb="0" eb="2">
      <t>イリョウ</t>
    </rPh>
    <rPh sb="2" eb="4">
      <t>ホウジン</t>
    </rPh>
    <rPh sb="4" eb="6">
      <t>シャダン</t>
    </rPh>
    <rPh sb="6" eb="7">
      <t>ケン</t>
    </rPh>
    <rPh sb="7" eb="8">
      <t>ジン</t>
    </rPh>
    <rPh sb="8" eb="9">
      <t>カイ</t>
    </rPh>
    <phoneticPr fontId="3"/>
  </si>
  <si>
    <t>小柳　泉</t>
    <rPh sb="0" eb="2">
      <t>コヤナギ</t>
    </rPh>
    <rPh sb="3" eb="4">
      <t>イズミ</t>
    </rPh>
    <phoneticPr fontId="3"/>
  </si>
  <si>
    <t>011-717-2131</t>
  </si>
  <si>
    <t>西区計</t>
    <rPh sb="0" eb="1">
      <t>ニシ</t>
    </rPh>
    <rPh sb="1" eb="2">
      <t>ク</t>
    </rPh>
    <rPh sb="2" eb="3">
      <t>ケイ</t>
    </rPh>
    <phoneticPr fontId="3"/>
  </si>
  <si>
    <t>医療法人札幌宮の沢病院</t>
    <phoneticPr fontId="3"/>
  </si>
  <si>
    <t>006-0001</t>
    <phoneticPr fontId="3"/>
  </si>
  <si>
    <t>医療法人札幌宮の沢病院</t>
  </si>
  <si>
    <t>日野　裕介</t>
    <rPh sb="0" eb="2">
      <t>ヒノ</t>
    </rPh>
    <rPh sb="3" eb="5">
      <t>ユウスケ</t>
    </rPh>
    <phoneticPr fontId="3"/>
  </si>
  <si>
    <t>011-685-3838</t>
  </si>
  <si>
    <t>札幌田中病院</t>
    <phoneticPr fontId="3"/>
  </si>
  <si>
    <t>006-0004</t>
    <phoneticPr fontId="3"/>
  </si>
  <si>
    <t>医療法人タナカメディカル</t>
    <phoneticPr fontId="3"/>
  </si>
  <si>
    <t>渡辺　祝安</t>
    <rPh sb="0" eb="2">
      <t>ワタナベ</t>
    </rPh>
    <rPh sb="3" eb="4">
      <t>シュク</t>
    </rPh>
    <rPh sb="4" eb="5">
      <t>アン</t>
    </rPh>
    <phoneticPr fontId="3"/>
  </si>
  <si>
    <t>011-683-2888</t>
  </si>
  <si>
    <t>医療法人札幌緑誠病院</t>
  </si>
  <si>
    <t>医療法人札幌緑誠病院</t>
    <phoneticPr fontId="3"/>
  </si>
  <si>
    <t>成松　直人</t>
    <rPh sb="0" eb="2">
      <t>ナリマツ</t>
    </rPh>
    <rPh sb="3" eb="5">
      <t>ナオト</t>
    </rPh>
    <phoneticPr fontId="3"/>
  </si>
  <si>
    <t>011-683-1199</t>
  </si>
  <si>
    <t>札幌グリーン病院</t>
    <phoneticPr fontId="3"/>
  </si>
  <si>
    <t>006-0005</t>
    <phoneticPr fontId="3"/>
  </si>
  <si>
    <t>札幌市手稲区西宮の沢5条1丁目13-15</t>
  </si>
  <si>
    <t>医療法人桜花会</t>
    <rPh sb="0" eb="2">
      <t>イリョウ</t>
    </rPh>
    <rPh sb="2" eb="4">
      <t>ホウジン</t>
    </rPh>
    <rPh sb="4" eb="5">
      <t>サクラ</t>
    </rPh>
    <rPh sb="5" eb="6">
      <t>ハナ</t>
    </rPh>
    <rPh sb="6" eb="7">
      <t>カイ</t>
    </rPh>
    <phoneticPr fontId="3"/>
  </si>
  <si>
    <t>橋本　博介</t>
  </si>
  <si>
    <t>011-662-2338</t>
  </si>
  <si>
    <t>北海道立子ども総合医療・療育センター</t>
    <rPh sb="0" eb="2">
      <t>ホッカイ</t>
    </rPh>
    <rPh sb="2" eb="3">
      <t>ドウ</t>
    </rPh>
    <rPh sb="3" eb="4">
      <t>リツ</t>
    </rPh>
    <rPh sb="4" eb="5">
      <t>コ</t>
    </rPh>
    <rPh sb="7" eb="9">
      <t>ソウゴウ</t>
    </rPh>
    <rPh sb="9" eb="11">
      <t>イリョウ</t>
    </rPh>
    <rPh sb="12" eb="14">
      <t>リョウイク</t>
    </rPh>
    <phoneticPr fontId="3"/>
  </si>
  <si>
    <t>006-0041</t>
    <phoneticPr fontId="3"/>
  </si>
  <si>
    <t>北海道</t>
    <rPh sb="0" eb="2">
      <t>ホッカイ</t>
    </rPh>
    <rPh sb="2" eb="3">
      <t>ドウ</t>
    </rPh>
    <phoneticPr fontId="3"/>
  </si>
  <si>
    <t>髙室　基樹</t>
    <rPh sb="0" eb="1">
      <t>タカ</t>
    </rPh>
    <rPh sb="1" eb="2">
      <t>シツ</t>
    </rPh>
    <rPh sb="3" eb="5">
      <t>モトキ</t>
    </rPh>
    <phoneticPr fontId="3"/>
  </si>
  <si>
    <t>011-691-5696</t>
    <phoneticPr fontId="3"/>
  </si>
  <si>
    <t>医療法人勉仁会　中垣病院</t>
    <phoneticPr fontId="3"/>
  </si>
  <si>
    <t>札幌市手稲区金山1条2丁目1番6号</t>
  </si>
  <si>
    <t>医療法人勉仁会</t>
  </si>
  <si>
    <t>古川　美盛</t>
    <rPh sb="0" eb="2">
      <t>フルカワ</t>
    </rPh>
    <rPh sb="3" eb="4">
      <t>ミ</t>
    </rPh>
    <rPh sb="4" eb="5">
      <t>モ</t>
    </rPh>
    <phoneticPr fontId="3"/>
  </si>
  <si>
    <t>011-682-3011</t>
  </si>
  <si>
    <t>医療法人社団明生会　イムス札幌内科リハビリテーション病院</t>
    <rPh sb="4" eb="6">
      <t>シャダン</t>
    </rPh>
    <rPh sb="6" eb="7">
      <t>メイ</t>
    </rPh>
    <rPh sb="7" eb="8">
      <t>セイ</t>
    </rPh>
    <rPh sb="8" eb="9">
      <t>カイ</t>
    </rPh>
    <rPh sb="13" eb="15">
      <t>サッポロ</t>
    </rPh>
    <rPh sb="15" eb="17">
      <t>ナイカ</t>
    </rPh>
    <rPh sb="26" eb="28">
      <t>ビョウイン</t>
    </rPh>
    <phoneticPr fontId="3"/>
  </si>
  <si>
    <t>006-0049</t>
    <phoneticPr fontId="3"/>
  </si>
  <si>
    <t>札幌市手稲区手稲金山124番地</t>
  </si>
  <si>
    <t>医療法人社団明生会</t>
  </si>
  <si>
    <t>横尾　彰文</t>
    <phoneticPr fontId="3"/>
  </si>
  <si>
    <t>011-681-2105</t>
  </si>
  <si>
    <t>医療法人秀友会　札幌秀友会病院</t>
    <phoneticPr fontId="3"/>
  </si>
  <si>
    <t>006-0805</t>
    <phoneticPr fontId="3"/>
  </si>
  <si>
    <t>札幌市手稲区新発寒5条6丁目2番1号</t>
  </si>
  <si>
    <t>医療法人秀友会</t>
  </si>
  <si>
    <t>安斉　公雄</t>
    <rPh sb="0" eb="2">
      <t>アンザイ</t>
    </rPh>
    <rPh sb="3" eb="4">
      <t>コウ</t>
    </rPh>
    <rPh sb="4" eb="5">
      <t>オス</t>
    </rPh>
    <phoneticPr fontId="3"/>
  </si>
  <si>
    <t>011-685-3333</t>
  </si>
  <si>
    <t>手稲渓仁会病院</t>
    <phoneticPr fontId="3"/>
  </si>
  <si>
    <t>006-0811</t>
    <phoneticPr fontId="3"/>
  </si>
  <si>
    <t>古田　康</t>
    <rPh sb="0" eb="2">
      <t>フルタ</t>
    </rPh>
    <rPh sb="3" eb="4">
      <t>ヤスシ</t>
    </rPh>
    <phoneticPr fontId="3"/>
  </si>
  <si>
    <t>011-681-8111</t>
  </si>
  <si>
    <t>社会医療法人　アルデバラン　手稲いなづみ病院</t>
    <phoneticPr fontId="3"/>
  </si>
  <si>
    <t>006-0813</t>
    <phoneticPr fontId="3"/>
  </si>
  <si>
    <t>社会医療法人　アルデバラン</t>
    <rPh sb="0" eb="2">
      <t>シャカイ</t>
    </rPh>
    <phoneticPr fontId="3"/>
  </si>
  <si>
    <t>猪股　慎一郎</t>
    <rPh sb="0" eb="2">
      <t>イノマタ</t>
    </rPh>
    <rPh sb="3" eb="6">
      <t>シンイチロウ</t>
    </rPh>
    <phoneticPr fontId="3"/>
  </si>
  <si>
    <t>011-685-2200</t>
    <phoneticPr fontId="3"/>
  </si>
  <si>
    <t>医療法人澤山会　手稲病院</t>
    <phoneticPr fontId="3"/>
  </si>
  <si>
    <t>006-0816</t>
    <phoneticPr fontId="3"/>
  </si>
  <si>
    <t>医療法人澤山会</t>
    <phoneticPr fontId="3"/>
  </si>
  <si>
    <t>澤山　浩之</t>
    <rPh sb="3" eb="5">
      <t>ヒロユキ</t>
    </rPh>
    <phoneticPr fontId="3"/>
  </si>
  <si>
    <t>011-683-1111</t>
  </si>
  <si>
    <t>社会医療法人延山会　西成病院</t>
    <rPh sb="6" eb="8">
      <t>ノベヤマ</t>
    </rPh>
    <phoneticPr fontId="3"/>
  </si>
  <si>
    <t>006-0832</t>
    <phoneticPr fontId="3"/>
  </si>
  <si>
    <t>札幌市手稲区曙2条2丁目2番27号</t>
  </si>
  <si>
    <t>社会医療法人延山会</t>
    <rPh sb="6" eb="8">
      <t>ノベヤマ</t>
    </rPh>
    <phoneticPr fontId="3"/>
  </si>
  <si>
    <t>西　研</t>
    <rPh sb="0" eb="1">
      <t>ニシ</t>
    </rPh>
    <rPh sb="2" eb="3">
      <t>ケン</t>
    </rPh>
    <phoneticPr fontId="3"/>
  </si>
  <si>
    <t>011-681-9321</t>
  </si>
  <si>
    <t>医療法人福和会　札幌立花病院</t>
    <phoneticPr fontId="3"/>
  </si>
  <si>
    <t>006-0841</t>
    <phoneticPr fontId="3"/>
  </si>
  <si>
    <t>医療法人福和会</t>
    <phoneticPr fontId="3"/>
  </si>
  <si>
    <t>立花　義浩</t>
    <rPh sb="3" eb="4">
      <t>ギ</t>
    </rPh>
    <rPh sb="4" eb="5">
      <t>ヒロ</t>
    </rPh>
    <phoneticPr fontId="3"/>
  </si>
  <si>
    <t>011-683-8718</t>
  </si>
  <si>
    <t>医療法人北武会　北都病院</t>
    <phoneticPr fontId="3"/>
  </si>
  <si>
    <t>006-0860</t>
    <phoneticPr fontId="3"/>
  </si>
  <si>
    <t>札幌市手稲区手稲山口550番地</t>
  </si>
  <si>
    <t>医療法人北武会</t>
    <phoneticPr fontId="3"/>
  </si>
  <si>
    <t>小原　孝雄</t>
  </si>
  <si>
    <t>011-683-6667</t>
  </si>
  <si>
    <t>手稲区計</t>
  </si>
  <si>
    <t>札幌市保健所計</t>
  </si>
  <si>
    <t xml:space="preserve">          </t>
  </si>
  <si>
    <t>060-0001</t>
  </si>
  <si>
    <t>石谷　利光</t>
  </si>
  <si>
    <t>011-631-0333</t>
    <phoneticPr fontId="3"/>
  </si>
  <si>
    <t>時計台記念病院</t>
    <rPh sb="3" eb="5">
      <t>キネン</t>
    </rPh>
    <phoneticPr fontId="3"/>
  </si>
  <si>
    <t>060-0031</t>
    <phoneticPr fontId="3"/>
  </si>
  <si>
    <t>札幌市中央区北1条東1丁目2番地3</t>
  </si>
  <si>
    <t>社会医療法人社団カレスサッポロ</t>
    <rPh sb="0" eb="2">
      <t>シャカイ</t>
    </rPh>
    <rPh sb="6" eb="8">
      <t>シャダン</t>
    </rPh>
    <phoneticPr fontId="3"/>
  </si>
  <si>
    <t>藤井　美穂</t>
  </si>
  <si>
    <t>011-251-1221</t>
  </si>
  <si>
    <t>ＪＲ札幌病院</t>
    <phoneticPr fontId="3"/>
  </si>
  <si>
    <t>060-0033</t>
    <phoneticPr fontId="3"/>
  </si>
  <si>
    <t>札幌市中央区北3条東1丁目1番地</t>
  </si>
  <si>
    <t>北海道旅客鉄道株式会社</t>
  </si>
  <si>
    <t>四十坊　典晴</t>
  </si>
  <si>
    <t>011-208-7150</t>
    <phoneticPr fontId="3"/>
  </si>
  <si>
    <t>ＪＡ北海道厚生連札幌厚生病院</t>
    <phoneticPr fontId="3"/>
  </si>
  <si>
    <t>札幌市中央区北3条東8丁目5番地</t>
  </si>
  <si>
    <t>011-261-5331</t>
  </si>
  <si>
    <t>国家公務員共済組合連合会　斗南病院</t>
    <phoneticPr fontId="3"/>
  </si>
  <si>
    <t>060-0004</t>
  </si>
  <si>
    <t>奥芝　俊一</t>
  </si>
  <si>
    <t>011-231-2121</t>
  </si>
  <si>
    <t>医療法人社団正心会　岡本病院</t>
    <phoneticPr fontId="3"/>
  </si>
  <si>
    <t>060-0007</t>
    <phoneticPr fontId="3"/>
  </si>
  <si>
    <t>札幌市中央区北7条西26丁目3番1号</t>
  </si>
  <si>
    <t>医療法人社団正心会</t>
  </si>
  <si>
    <t>岡本　呉賦　</t>
    <rPh sb="3" eb="4">
      <t>クレ</t>
    </rPh>
    <phoneticPr fontId="3"/>
  </si>
  <si>
    <t>011-611-2351</t>
  </si>
  <si>
    <t>医療法人札幌円山整形外科病院</t>
  </si>
  <si>
    <t>札幌市中央区北7条西27丁目1番3号</t>
  </si>
  <si>
    <t>竹林　庸雄</t>
    <phoneticPr fontId="3"/>
  </si>
  <si>
    <t>011-612-1133</t>
  </si>
  <si>
    <t>医療法人桑園中央病院</t>
    <phoneticPr fontId="3"/>
  </si>
  <si>
    <t>060-0008</t>
    <phoneticPr fontId="3"/>
  </si>
  <si>
    <t>札幌市中央区北8条西16丁目28番35号</t>
  </si>
  <si>
    <t>医療法人桑園中央病院</t>
  </si>
  <si>
    <t>松井　傑</t>
    <rPh sb="0" eb="2">
      <t>マツイ</t>
    </rPh>
    <rPh sb="3" eb="4">
      <t>スグル</t>
    </rPh>
    <phoneticPr fontId="3"/>
  </si>
  <si>
    <t>011-621-1023</t>
  </si>
  <si>
    <t>札幌渓仁会リハビリテーション病院</t>
    <phoneticPr fontId="3"/>
  </si>
  <si>
    <t>060-0010</t>
    <phoneticPr fontId="3"/>
  </si>
  <si>
    <t>医療法人　渓仁会</t>
    <phoneticPr fontId="3"/>
  </si>
  <si>
    <t>橋本　茂樹</t>
    <phoneticPr fontId="3"/>
  </si>
  <si>
    <t>011-640-7012</t>
    <phoneticPr fontId="3"/>
  </si>
  <si>
    <t>市立札幌病院</t>
  </si>
  <si>
    <t>060-0011</t>
    <phoneticPr fontId="3"/>
  </si>
  <si>
    <t>札幌市中央区北11条西13丁目1番1号</t>
  </si>
  <si>
    <t>西川　秀司</t>
    <rPh sb="0" eb="2">
      <t>ニシカワ</t>
    </rPh>
    <rPh sb="3" eb="4">
      <t>ヒデ</t>
    </rPh>
    <rPh sb="4" eb="5">
      <t>ツカサ</t>
    </rPh>
    <phoneticPr fontId="3"/>
  </si>
  <si>
    <t>011-726-2211</t>
  </si>
  <si>
    <t>札幌循環器病院</t>
    <rPh sb="0" eb="2">
      <t>サッポロ</t>
    </rPh>
    <rPh sb="2" eb="5">
      <t>ジュンカンキ</t>
    </rPh>
    <rPh sb="5" eb="7">
      <t>ビョウイン</t>
    </rPh>
    <phoneticPr fontId="3"/>
  </si>
  <si>
    <t>札幌市中央区北11条西14丁目29番15号</t>
  </si>
  <si>
    <t>医療法人社団札幌循環器クリニック</t>
    <phoneticPr fontId="3"/>
  </si>
  <si>
    <t>善岡　信博</t>
    <rPh sb="0" eb="1">
      <t>ゼン</t>
    </rPh>
    <rPh sb="1" eb="2">
      <t>オカ</t>
    </rPh>
    <rPh sb="3" eb="4">
      <t>シン</t>
    </rPh>
    <rPh sb="4" eb="5">
      <t>ヒロシ</t>
    </rPh>
    <phoneticPr fontId="3"/>
  </si>
  <si>
    <t>011-747-5821</t>
  </si>
  <si>
    <t>医療法人社団健心会　桑園病院</t>
    <phoneticPr fontId="3"/>
  </si>
  <si>
    <t>060-0012</t>
    <phoneticPr fontId="3"/>
  </si>
  <si>
    <t>札幌市中央区北12条西15丁目1番30号</t>
  </si>
  <si>
    <t>医療法人社団健心会</t>
  </si>
  <si>
    <t>松原　良次</t>
    <phoneticPr fontId="3"/>
  </si>
  <si>
    <t>011-716-2497</t>
  </si>
  <si>
    <t>札幌南一条病院</t>
    <rPh sb="0" eb="2">
      <t>サッポロ</t>
    </rPh>
    <phoneticPr fontId="3"/>
  </si>
  <si>
    <t>060-0061</t>
    <phoneticPr fontId="3"/>
  </si>
  <si>
    <t>札幌市中央区南1条西13丁目317番地1</t>
  </si>
  <si>
    <t>医療法人社団北海道恵愛会</t>
  </si>
  <si>
    <t>土田　哲人</t>
    <phoneticPr fontId="3"/>
  </si>
  <si>
    <t>011-271-3711</t>
  </si>
  <si>
    <t>社会医療法人　医仁会　中村記念病院</t>
    <rPh sb="0" eb="2">
      <t>シャカイ</t>
    </rPh>
    <phoneticPr fontId="3"/>
  </si>
  <si>
    <t>札幌市中央区南1条西14丁目291番地190</t>
  </si>
  <si>
    <t>中村　博彦</t>
    <rPh sb="0" eb="2">
      <t>ナカムラ</t>
    </rPh>
    <rPh sb="3" eb="5">
      <t>ヒロヒコ</t>
    </rPh>
    <phoneticPr fontId="3"/>
  </si>
  <si>
    <t>011-231-8555</t>
  </si>
  <si>
    <t>ＮＴＴ東日本札幌病院</t>
    <phoneticPr fontId="3"/>
  </si>
  <si>
    <t>札幌市中央区南1条西15丁目290番地</t>
  </si>
  <si>
    <t>東日本電信電話株式会社</t>
  </si>
  <si>
    <t>吉岡　成人</t>
    <rPh sb="0" eb="2">
      <t>ヨシオカ</t>
    </rPh>
    <rPh sb="3" eb="5">
      <t>ナリヒト</t>
    </rPh>
    <phoneticPr fontId="3"/>
  </si>
  <si>
    <t>011-623-7000</t>
    <phoneticPr fontId="3"/>
  </si>
  <si>
    <t>札幌医科大学附属病院</t>
    <phoneticPr fontId="3"/>
  </si>
  <si>
    <t>札幌市中央区南1条西16丁目291番地</t>
  </si>
  <si>
    <t>北海道公立大学法人札幌医科大学</t>
    <rPh sb="2" eb="3">
      <t>ミチ</t>
    </rPh>
    <rPh sb="3" eb="5">
      <t>コウリツ</t>
    </rPh>
    <rPh sb="5" eb="7">
      <t>ダイガク</t>
    </rPh>
    <rPh sb="7" eb="9">
      <t>ホウジン</t>
    </rPh>
    <rPh sb="9" eb="11">
      <t>サッポロ</t>
    </rPh>
    <rPh sb="11" eb="13">
      <t>イカ</t>
    </rPh>
    <rPh sb="13" eb="15">
      <t>ダイガク</t>
    </rPh>
    <phoneticPr fontId="3"/>
  </si>
  <si>
    <t>土橋　和文</t>
    <rPh sb="0" eb="2">
      <t>ドバシ</t>
    </rPh>
    <rPh sb="3" eb="4">
      <t>ワ</t>
    </rPh>
    <rPh sb="4" eb="5">
      <t>フミ</t>
    </rPh>
    <phoneticPr fontId="3"/>
  </si>
  <si>
    <t>011-611-2111</t>
  </si>
  <si>
    <t>医療法人萬田記念病院</t>
  </si>
  <si>
    <t>060-0062</t>
    <phoneticPr fontId="3"/>
  </si>
  <si>
    <t>札幌市中央区南2条西1丁目1番地</t>
  </si>
  <si>
    <t>萬田　直紀</t>
  </si>
  <si>
    <t>011-231-4032</t>
  </si>
  <si>
    <t>医療法人社団いとう整形外科病院</t>
    <phoneticPr fontId="3"/>
  </si>
  <si>
    <t>札幌市中央区南2条西10丁目5番地</t>
  </si>
  <si>
    <t>伊藤　宇一</t>
  </si>
  <si>
    <t>011-241-5461</t>
  </si>
  <si>
    <t>一般財団法人　札幌同交会病院</t>
    <phoneticPr fontId="3"/>
  </si>
  <si>
    <t>札幌市中央区南2条西19丁目291番地</t>
  </si>
  <si>
    <t>淡川　照仁</t>
    <phoneticPr fontId="3"/>
  </si>
  <si>
    <t>011-611-9131</t>
  </si>
  <si>
    <t>札幌南三条病院</t>
    <rPh sb="0" eb="2">
      <t>サッポロ</t>
    </rPh>
    <rPh sb="2" eb="3">
      <t>ミナミ</t>
    </rPh>
    <rPh sb="3" eb="5">
      <t>サンジョウ</t>
    </rPh>
    <rPh sb="5" eb="7">
      <t>ビョウイン</t>
    </rPh>
    <phoneticPr fontId="3"/>
  </si>
  <si>
    <t>060-0063</t>
    <phoneticPr fontId="3"/>
  </si>
  <si>
    <t>札幌市中央区南3条西6丁目4番2号</t>
  </si>
  <si>
    <t>医療法人社団北海道恵愛会</t>
    <rPh sb="6" eb="9">
      <t>ホッカイドウ</t>
    </rPh>
    <rPh sb="9" eb="10">
      <t>ケイ</t>
    </rPh>
    <rPh sb="10" eb="11">
      <t>アイ</t>
    </rPh>
    <rPh sb="11" eb="12">
      <t>カイ</t>
    </rPh>
    <phoneticPr fontId="3"/>
  </si>
  <si>
    <t>小場　弘之</t>
    <rPh sb="0" eb="2">
      <t>コバ</t>
    </rPh>
    <rPh sb="3" eb="5">
      <t>ヒロユキ</t>
    </rPh>
    <phoneticPr fontId="3"/>
  </si>
  <si>
    <t>011-233-3711</t>
    <phoneticPr fontId="3"/>
  </si>
  <si>
    <t>医療法人資生会創成東病院</t>
    <rPh sb="0" eb="2">
      <t>イリョウ</t>
    </rPh>
    <rPh sb="2" eb="4">
      <t>ホウジン</t>
    </rPh>
    <rPh sb="4" eb="6">
      <t>モトオ</t>
    </rPh>
    <rPh sb="6" eb="7">
      <t>カイ</t>
    </rPh>
    <rPh sb="7" eb="9">
      <t>ソウセイ</t>
    </rPh>
    <rPh sb="9" eb="10">
      <t>ヒガシ</t>
    </rPh>
    <rPh sb="10" eb="12">
      <t>ビョウイン</t>
    </rPh>
    <phoneticPr fontId="3"/>
  </si>
  <si>
    <t>060-0053</t>
    <phoneticPr fontId="3"/>
  </si>
  <si>
    <t>札幌市中央区南3条東3丁目13番地</t>
  </si>
  <si>
    <t>医療法人資生会</t>
    <rPh sb="0" eb="2">
      <t>イリョウ</t>
    </rPh>
    <rPh sb="2" eb="4">
      <t>ホウジン</t>
    </rPh>
    <rPh sb="4" eb="6">
      <t>モトオ</t>
    </rPh>
    <rPh sb="6" eb="7">
      <t>カイ</t>
    </rPh>
    <phoneticPr fontId="3"/>
  </si>
  <si>
    <t>上田　康夫</t>
    <phoneticPr fontId="3"/>
  </si>
  <si>
    <t>011-222-2117</t>
  </si>
  <si>
    <t>医療法人菊郷会　愛育病院</t>
    <rPh sb="0" eb="2">
      <t>イリョウ</t>
    </rPh>
    <rPh sb="2" eb="4">
      <t>ホウジン</t>
    </rPh>
    <rPh sb="4" eb="5">
      <t>キク</t>
    </rPh>
    <rPh sb="5" eb="6">
      <t>ゴウ</t>
    </rPh>
    <rPh sb="6" eb="7">
      <t>カイ</t>
    </rPh>
    <rPh sb="8" eb="10">
      <t>アイイク</t>
    </rPh>
    <rPh sb="10" eb="12">
      <t>ビョウイン</t>
    </rPh>
    <phoneticPr fontId="3"/>
  </si>
  <si>
    <t>064-0804</t>
    <phoneticPr fontId="3"/>
  </si>
  <si>
    <t>医療法人菊郷会</t>
    <rPh sb="0" eb="2">
      <t>イリョウ</t>
    </rPh>
    <rPh sb="2" eb="4">
      <t>ホウジン</t>
    </rPh>
    <phoneticPr fontId="3"/>
  </si>
  <si>
    <t>盛　暁生</t>
    <rPh sb="0" eb="1">
      <t>モリ</t>
    </rPh>
    <rPh sb="2" eb="3">
      <t>アカツキ</t>
    </rPh>
    <rPh sb="3" eb="4">
      <t>イ</t>
    </rPh>
    <phoneticPr fontId="3"/>
  </si>
  <si>
    <t>011-563-2211</t>
    <phoneticPr fontId="3"/>
  </si>
  <si>
    <t>医療法人大空　札幌ススキノ病院</t>
    <phoneticPr fontId="3"/>
  </si>
  <si>
    <t>064-0806</t>
    <phoneticPr fontId="3"/>
  </si>
  <si>
    <t>医療法人　大空</t>
    <phoneticPr fontId="3"/>
  </si>
  <si>
    <t>齋藤　正信</t>
  </si>
  <si>
    <t>011-512-2000</t>
    <phoneticPr fontId="3"/>
  </si>
  <si>
    <t>医療法人社団清和会　南札幌病院</t>
    <phoneticPr fontId="3"/>
  </si>
  <si>
    <t>064-0909</t>
    <phoneticPr fontId="3"/>
  </si>
  <si>
    <t>医療法人社団清和会</t>
    <phoneticPr fontId="3"/>
  </si>
  <si>
    <t>相川　忠弘</t>
    <rPh sb="0" eb="2">
      <t>アイカワ</t>
    </rPh>
    <rPh sb="3" eb="5">
      <t>タダヒロ</t>
    </rPh>
    <phoneticPr fontId="3"/>
  </si>
  <si>
    <t>011-511-3368</t>
  </si>
  <si>
    <t>札幌中央病院</t>
    <phoneticPr fontId="3"/>
  </si>
  <si>
    <t>064-0809</t>
    <phoneticPr fontId="3"/>
  </si>
  <si>
    <t>札幌市中央区南9条西10丁目1番50号</t>
  </si>
  <si>
    <t>社会医療法人鳩仁会</t>
    <rPh sb="0" eb="2">
      <t>シャカイ</t>
    </rPh>
    <rPh sb="2" eb="4">
      <t>イリョウ</t>
    </rPh>
    <rPh sb="4" eb="6">
      <t>ホウジン</t>
    </rPh>
    <rPh sb="6" eb="7">
      <t>ハト</t>
    </rPh>
    <rPh sb="7" eb="8">
      <t>ジン</t>
    </rPh>
    <rPh sb="8" eb="9">
      <t>カイ</t>
    </rPh>
    <phoneticPr fontId="3"/>
  </si>
  <si>
    <t>荒木　英司</t>
    <rPh sb="0" eb="1">
      <t>アラ</t>
    </rPh>
    <rPh sb="1" eb="2">
      <t>キ</t>
    </rPh>
    <rPh sb="3" eb="5">
      <t>ヒデジ</t>
    </rPh>
    <phoneticPr fontId="3"/>
  </si>
  <si>
    <t>011-513-0111</t>
  </si>
  <si>
    <t>医療法人社団銀杏会さっぽろ銀杏会記念病院</t>
  </si>
  <si>
    <t>064-0811</t>
    <phoneticPr fontId="3"/>
  </si>
  <si>
    <t>札幌市中央区南11条西8丁目2番25号</t>
  </si>
  <si>
    <t>医療法人社団銀杏会</t>
    <rPh sb="0" eb="2">
      <t>イリョウ</t>
    </rPh>
    <rPh sb="2" eb="4">
      <t>ホウジン</t>
    </rPh>
    <rPh sb="4" eb="6">
      <t>シャダン</t>
    </rPh>
    <rPh sb="6" eb="8">
      <t>ギンナン</t>
    </rPh>
    <rPh sb="8" eb="9">
      <t>カイ</t>
    </rPh>
    <phoneticPr fontId="3"/>
  </si>
  <si>
    <t>川西　譲児</t>
    <rPh sb="3" eb="5">
      <t>ジョウジ</t>
    </rPh>
    <phoneticPr fontId="3"/>
  </si>
  <si>
    <t>011-511-2060</t>
  </si>
  <si>
    <t>医療法人社団心和会　心和病院</t>
    <phoneticPr fontId="3"/>
  </si>
  <si>
    <t>064-0913</t>
    <phoneticPr fontId="3"/>
  </si>
  <si>
    <t>札幌市中央区南13条西20丁目1番6号</t>
  </si>
  <si>
    <t>医療法人社団心和会心和病院</t>
  </si>
  <si>
    <t>関　純彦</t>
  </si>
  <si>
    <t>011-551-4184</t>
  </si>
  <si>
    <t>医療法人藻友会　札幌いしやま病院</t>
    <phoneticPr fontId="3"/>
  </si>
  <si>
    <t>064-0915</t>
    <phoneticPr fontId="3"/>
  </si>
  <si>
    <t>札幌市中央区南15条西10丁目4番1号</t>
  </si>
  <si>
    <t>医療法人藻友会札幌いしやま病院</t>
  </si>
  <si>
    <t>石山　元太郎</t>
    <rPh sb="0" eb="2">
      <t>イシヤマ</t>
    </rPh>
    <rPh sb="3" eb="6">
      <t>ゲンタロウ</t>
    </rPh>
    <phoneticPr fontId="3"/>
  </si>
  <si>
    <t>011-551-2241</t>
    <phoneticPr fontId="3"/>
  </si>
  <si>
    <t>医療法人社団慶愛会　札幌花園病院</t>
    <phoneticPr fontId="3"/>
  </si>
  <si>
    <t>札幌市中央区南15条西15丁目1番30号</t>
  </si>
  <si>
    <t>医療法人社団慶愛会</t>
  </si>
  <si>
    <t>安部川　智浩</t>
    <phoneticPr fontId="3"/>
  </si>
  <si>
    <t>011-561-6131</t>
  </si>
  <si>
    <t>医療法人社団　土田病院</t>
    <rPh sb="0" eb="2">
      <t>イリョウ</t>
    </rPh>
    <rPh sb="2" eb="4">
      <t>ホウジン</t>
    </rPh>
    <rPh sb="4" eb="6">
      <t>シャダン</t>
    </rPh>
    <phoneticPr fontId="3"/>
  </si>
  <si>
    <t>064-0921</t>
    <phoneticPr fontId="3"/>
  </si>
  <si>
    <t>医療法人社団土田病院</t>
    <rPh sb="0" eb="2">
      <t>イリョウ</t>
    </rPh>
    <rPh sb="2" eb="4">
      <t>ホウジン</t>
    </rPh>
    <rPh sb="4" eb="6">
      <t>シャダン</t>
    </rPh>
    <rPh sb="6" eb="8">
      <t>ツチダ</t>
    </rPh>
    <rPh sb="8" eb="10">
      <t>ビョウイン</t>
    </rPh>
    <phoneticPr fontId="3"/>
  </si>
  <si>
    <t>佐々木　寿誉</t>
    <rPh sb="0" eb="3">
      <t>ササキ</t>
    </rPh>
    <rPh sb="4" eb="5">
      <t>コトブキ</t>
    </rPh>
    <rPh sb="5" eb="6">
      <t>ホマレ</t>
    </rPh>
    <phoneticPr fontId="3"/>
  </si>
  <si>
    <t>011-531-7013</t>
  </si>
  <si>
    <t>064-0922</t>
    <phoneticPr fontId="3"/>
  </si>
  <si>
    <t>札幌市中央区南22条西14丁目1番20号</t>
  </si>
  <si>
    <t>医療法人社団慈藻会</t>
  </si>
  <si>
    <t>傳田　健三</t>
  </si>
  <si>
    <t>011-561-0708</t>
  </si>
  <si>
    <t>医療法人社団札幌外科記念病院</t>
  </si>
  <si>
    <t>064-0923</t>
    <phoneticPr fontId="3"/>
  </si>
  <si>
    <t>札幌市中央区南23条西15丁目1番30号</t>
  </si>
  <si>
    <t>長内　宏之</t>
    <rPh sb="0" eb="1">
      <t>ナガ</t>
    </rPh>
    <rPh sb="1" eb="2">
      <t>ウチ</t>
    </rPh>
    <rPh sb="3" eb="5">
      <t>ヒロユキ</t>
    </rPh>
    <phoneticPr fontId="3"/>
  </si>
  <si>
    <t>011-563-0151</t>
  </si>
  <si>
    <t>社会医療法人北海道循環器病院</t>
    <rPh sb="0" eb="2">
      <t>シャカイ</t>
    </rPh>
    <phoneticPr fontId="3"/>
  </si>
  <si>
    <t>064-0927</t>
    <phoneticPr fontId="3"/>
  </si>
  <si>
    <t>札幌市中央区南27条西13丁目1番30号</t>
  </si>
  <si>
    <t>山崎　健二</t>
    <phoneticPr fontId="3"/>
  </si>
  <si>
    <t>011-563-3911</t>
  </si>
  <si>
    <t>慈啓会病院</t>
    <phoneticPr fontId="3"/>
  </si>
  <si>
    <t>064-8575</t>
    <phoneticPr fontId="3"/>
  </si>
  <si>
    <t>社会福祉法人札幌慈啓会</t>
  </si>
  <si>
    <t>木村　裕一</t>
    <rPh sb="0" eb="2">
      <t>キムラ</t>
    </rPh>
    <rPh sb="3" eb="5">
      <t>ユウイチ</t>
    </rPh>
    <phoneticPr fontId="3"/>
  </si>
  <si>
    <t>011-561-8292</t>
  </si>
  <si>
    <t>札幌西円山病院</t>
    <rPh sb="0" eb="2">
      <t>サッポロ</t>
    </rPh>
    <phoneticPr fontId="3"/>
  </si>
  <si>
    <t>064-8557</t>
    <phoneticPr fontId="3"/>
  </si>
  <si>
    <t>札幌市中央区円山西町4丁目7番25号</t>
  </si>
  <si>
    <t>山田　陽</t>
    <rPh sb="0" eb="2">
      <t>ヤマダ</t>
    </rPh>
    <rPh sb="3" eb="4">
      <t>ヨウ</t>
    </rPh>
    <phoneticPr fontId="3"/>
  </si>
  <si>
    <t>011-642-4121</t>
  </si>
  <si>
    <t>医療法人北仁会　旭山病院</t>
    <phoneticPr fontId="3"/>
  </si>
  <si>
    <t>064-0946</t>
    <phoneticPr fontId="3"/>
  </si>
  <si>
    <t>医療法人北仁会</t>
  </si>
  <si>
    <t>市來　和政</t>
    <phoneticPr fontId="3"/>
  </si>
  <si>
    <t>011-641-7755</t>
  </si>
  <si>
    <t>医療法人社団明日佳　札幌明日佳病院</t>
    <rPh sb="6" eb="8">
      <t>アス</t>
    </rPh>
    <rPh sb="8" eb="9">
      <t>カ</t>
    </rPh>
    <rPh sb="12" eb="14">
      <t>アス</t>
    </rPh>
    <rPh sb="14" eb="15">
      <t>カ</t>
    </rPh>
    <phoneticPr fontId="3"/>
  </si>
  <si>
    <t>064-0951</t>
    <phoneticPr fontId="3"/>
  </si>
  <si>
    <t>医療法人社団明日佳</t>
    <rPh sb="6" eb="8">
      <t>アス</t>
    </rPh>
    <rPh sb="8" eb="9">
      <t>カ</t>
    </rPh>
    <phoneticPr fontId="3"/>
  </si>
  <si>
    <t>山岸　雅彦</t>
    <rPh sb="0" eb="2">
      <t>ヤマギシ</t>
    </rPh>
    <rPh sb="3" eb="5">
      <t>マサヒコ</t>
    </rPh>
    <phoneticPr fontId="3"/>
  </si>
  <si>
    <t>011-641-8813</t>
  </si>
  <si>
    <t>医療法人讃生会　宮の森記念病院</t>
    <phoneticPr fontId="3"/>
  </si>
  <si>
    <t>064-0953</t>
    <phoneticPr fontId="3"/>
  </si>
  <si>
    <t>医療法人社団讃生会</t>
  </si>
  <si>
    <t>前田　至</t>
  </si>
  <si>
    <t>011-641-6641</t>
  </si>
  <si>
    <t>医療法人社団恵和会　宮の森病院</t>
    <phoneticPr fontId="3"/>
  </si>
  <si>
    <t>064-0958</t>
    <phoneticPr fontId="3"/>
  </si>
  <si>
    <t>札幌市中央区宮の森1237番地1</t>
  </si>
  <si>
    <t>医療法人社団恵和会</t>
  </si>
  <si>
    <t>山田　惟好</t>
  </si>
  <si>
    <t>011-611-2211</t>
  </si>
  <si>
    <t>中央区計</t>
    <rPh sb="0" eb="3">
      <t>チュウオウク</t>
    </rPh>
    <phoneticPr fontId="3"/>
  </si>
  <si>
    <t>医療法人社団　太黒胃腸内科病院</t>
    <rPh sb="11" eb="12">
      <t>ナイ</t>
    </rPh>
    <phoneticPr fontId="3"/>
  </si>
  <si>
    <t>001-0011</t>
    <phoneticPr fontId="3"/>
  </si>
  <si>
    <t>今井　希一</t>
    <rPh sb="3" eb="5">
      <t>キイチ</t>
    </rPh>
    <phoneticPr fontId="3"/>
  </si>
  <si>
    <t>011-716-9161</t>
  </si>
  <si>
    <t>札幌マタニティ・ウイメンズホスピタル</t>
    <phoneticPr fontId="3"/>
  </si>
  <si>
    <t>001-0013</t>
    <phoneticPr fontId="3"/>
  </si>
  <si>
    <t>医療法人明日葉会</t>
  </si>
  <si>
    <t>大久保　仁</t>
    <rPh sb="0" eb="3">
      <t>オオクボ</t>
    </rPh>
    <rPh sb="4" eb="5">
      <t>ジン</t>
    </rPh>
    <phoneticPr fontId="3"/>
  </si>
  <si>
    <t>011-746-5505</t>
  </si>
  <si>
    <t>北海道大学病院</t>
    <phoneticPr fontId="3"/>
  </si>
  <si>
    <t>060-0814</t>
    <phoneticPr fontId="3"/>
  </si>
  <si>
    <t>札幌市北区北14条西5丁目</t>
  </si>
  <si>
    <t>国立大学法人北海道大学</t>
    <rPh sb="0" eb="2">
      <t>コクリツ</t>
    </rPh>
    <rPh sb="2" eb="4">
      <t>ダイガク</t>
    </rPh>
    <rPh sb="4" eb="6">
      <t>ホウジン</t>
    </rPh>
    <rPh sb="6" eb="9">
      <t>ホッカイドウ</t>
    </rPh>
    <rPh sb="9" eb="11">
      <t>ダイガク</t>
    </rPh>
    <phoneticPr fontId="3"/>
  </si>
  <si>
    <t>渥美　達也</t>
  </si>
  <si>
    <t>011-716-1161</t>
  </si>
  <si>
    <t>社会医療法人秀眸会　大塚眼科病院</t>
    <rPh sb="0" eb="2">
      <t>シャカイ</t>
    </rPh>
    <phoneticPr fontId="3"/>
  </si>
  <si>
    <t>001-0016</t>
    <phoneticPr fontId="3"/>
  </si>
  <si>
    <t>札幌市北区北16条西4丁目2-17</t>
  </si>
  <si>
    <t>北明　大洲</t>
    <phoneticPr fontId="3"/>
  </si>
  <si>
    <t>011-747-5211</t>
  </si>
  <si>
    <t>松田整形外科記念病院</t>
    <rPh sb="6" eb="8">
      <t>キネン</t>
    </rPh>
    <phoneticPr fontId="3"/>
  </si>
  <si>
    <t>001-0018</t>
    <phoneticPr fontId="3"/>
  </si>
  <si>
    <t>医療法人松田整形外科記念病院</t>
    <rPh sb="10" eb="12">
      <t>キネン</t>
    </rPh>
    <phoneticPr fontId="3"/>
  </si>
  <si>
    <t>髙橋　輝一</t>
    <phoneticPr fontId="3"/>
  </si>
  <si>
    <t>011-746-3666</t>
  </si>
  <si>
    <t>医療法人社団　心優会　中江病院</t>
    <phoneticPr fontId="3"/>
  </si>
  <si>
    <t>001-0022</t>
    <phoneticPr fontId="3"/>
  </si>
  <si>
    <t>医療法人社団　心優会</t>
    <rPh sb="0" eb="2">
      <t>イリョウ</t>
    </rPh>
    <rPh sb="2" eb="4">
      <t>ホウジン</t>
    </rPh>
    <rPh sb="4" eb="6">
      <t>シャダン</t>
    </rPh>
    <rPh sb="7" eb="8">
      <t>ココロ</t>
    </rPh>
    <rPh sb="8" eb="9">
      <t>ヤサ</t>
    </rPh>
    <rPh sb="9" eb="10">
      <t>カイ</t>
    </rPh>
    <phoneticPr fontId="3"/>
  </si>
  <si>
    <t>小林　清樹</t>
    <phoneticPr fontId="3"/>
  </si>
  <si>
    <t>011-716-7181</t>
  </si>
  <si>
    <t>長生会病院</t>
  </si>
  <si>
    <t>001-0025</t>
    <phoneticPr fontId="3"/>
  </si>
  <si>
    <t>札幌市北区北25条西16丁目2番1号</t>
  </si>
  <si>
    <t>竹林　克重</t>
  </si>
  <si>
    <t>竹林　克重</t>
    <phoneticPr fontId="3"/>
  </si>
  <si>
    <t>011-726-4835</t>
  </si>
  <si>
    <t>社会医療法人北楡会　開成病院</t>
    <rPh sb="0" eb="2">
      <t>シャカイ</t>
    </rPh>
    <rPh sb="6" eb="7">
      <t>キタ</t>
    </rPh>
    <rPh sb="7" eb="8">
      <t>ユ</t>
    </rPh>
    <rPh sb="8" eb="9">
      <t>カイ</t>
    </rPh>
    <phoneticPr fontId="3"/>
  </si>
  <si>
    <t>001-0033</t>
    <phoneticPr fontId="3"/>
  </si>
  <si>
    <t>札幌市北区北33条西6丁目2番35号</t>
  </si>
  <si>
    <t>社会医療法人北楡会</t>
    <rPh sb="0" eb="2">
      <t>シャカイ</t>
    </rPh>
    <rPh sb="2" eb="4">
      <t>イリョウ</t>
    </rPh>
    <rPh sb="4" eb="6">
      <t>ホウジン</t>
    </rPh>
    <rPh sb="6" eb="7">
      <t>キタ</t>
    </rPh>
    <rPh sb="7" eb="8">
      <t>ニレ</t>
    </rPh>
    <rPh sb="8" eb="9">
      <t>カイ</t>
    </rPh>
    <phoneticPr fontId="3"/>
  </si>
  <si>
    <t>齋藤　雅雄</t>
    <rPh sb="0" eb="2">
      <t>サイトウ</t>
    </rPh>
    <rPh sb="3" eb="5">
      <t>マサオ</t>
    </rPh>
    <phoneticPr fontId="3"/>
  </si>
  <si>
    <t>011-757-2201</t>
  </si>
  <si>
    <t>休止R5.3.31-</t>
    <rPh sb="0" eb="2">
      <t>キュウシ</t>
    </rPh>
    <phoneticPr fontId="3"/>
  </si>
  <si>
    <t>医療法人社団憲仁会　牧田病院</t>
    <phoneticPr fontId="3"/>
  </si>
  <si>
    <t>001-0901</t>
    <phoneticPr fontId="3"/>
  </si>
  <si>
    <t>札幌市北区新琴似1条2丁目6番25号</t>
  </si>
  <si>
    <t>医療法人社団憲仁会</t>
    <phoneticPr fontId="3"/>
  </si>
  <si>
    <t>清水　健一</t>
    <rPh sb="0" eb="2">
      <t>シミズ</t>
    </rPh>
    <rPh sb="3" eb="5">
      <t>ケンイチ</t>
    </rPh>
    <phoneticPr fontId="3"/>
  </si>
  <si>
    <t>011-761-4835</t>
  </si>
  <si>
    <t>医療法人研成会　札幌鈴木病院</t>
    <phoneticPr fontId="3"/>
  </si>
  <si>
    <t>001-0903</t>
    <phoneticPr fontId="3"/>
  </si>
  <si>
    <t>札幌市北区新琴似3条1丁目1番27号</t>
  </si>
  <si>
    <t>医療法人社団研成会</t>
  </si>
  <si>
    <t>篠原　かほる</t>
    <rPh sb="0" eb="2">
      <t>シノハラ</t>
    </rPh>
    <phoneticPr fontId="3"/>
  </si>
  <si>
    <t>011-709-5511</t>
  </si>
  <si>
    <t>医療法人　麻生整形外科病院</t>
    <phoneticPr fontId="3"/>
  </si>
  <si>
    <t>001-0908</t>
    <phoneticPr fontId="3"/>
  </si>
  <si>
    <t>札幌市北区新琴似8条2丁目2番5号</t>
  </si>
  <si>
    <t>横澤　均</t>
    <rPh sb="0" eb="2">
      <t>ヨコザワ</t>
    </rPh>
    <rPh sb="3" eb="4">
      <t>タモツ</t>
    </rPh>
    <phoneticPr fontId="3"/>
  </si>
  <si>
    <t>011-764-3311</t>
  </si>
  <si>
    <t>医療法人社団　北札幌病院</t>
    <phoneticPr fontId="3"/>
  </si>
  <si>
    <t>001-0909</t>
    <phoneticPr fontId="3"/>
  </si>
  <si>
    <t>札幌市北区新琴似9条1丁目1番1号</t>
  </si>
  <si>
    <t>医療法人社団　北札幌病院</t>
    <rPh sb="7" eb="8">
      <t>キタ</t>
    </rPh>
    <phoneticPr fontId="3"/>
  </si>
  <si>
    <t>幾世橋　経人</t>
    <phoneticPr fontId="3"/>
  </si>
  <si>
    <t>011-756-1111</t>
  </si>
  <si>
    <t>医療法人　新川新道整形外科病院</t>
    <phoneticPr fontId="3"/>
  </si>
  <si>
    <t>001-0925</t>
    <phoneticPr fontId="3"/>
  </si>
  <si>
    <t>札幌市北区新川5条4丁目2番8号</t>
  </si>
  <si>
    <t>猫塚　義夫</t>
    <rPh sb="0" eb="2">
      <t>ネコツカ</t>
    </rPh>
    <rPh sb="3" eb="4">
      <t>ヨシ</t>
    </rPh>
    <rPh sb="4" eb="5">
      <t>オット</t>
    </rPh>
    <phoneticPr fontId="3"/>
  </si>
  <si>
    <t>011-763-0110</t>
  </si>
  <si>
    <t>特定医療法人朋友会　石金病院</t>
    <rPh sb="0" eb="2">
      <t>トクテイ</t>
    </rPh>
    <phoneticPr fontId="3"/>
  </si>
  <si>
    <t>001-0930</t>
    <phoneticPr fontId="3"/>
  </si>
  <si>
    <t>札幌市北区新川714番地2</t>
  </si>
  <si>
    <t>特定医療法人朋友会</t>
    <rPh sb="0" eb="2">
      <t>トクテイ</t>
    </rPh>
    <phoneticPr fontId="3"/>
  </si>
  <si>
    <t>石金　朋人</t>
    <rPh sb="3" eb="4">
      <t>ホウ</t>
    </rPh>
    <rPh sb="4" eb="5">
      <t>ジン</t>
    </rPh>
    <phoneticPr fontId="3"/>
  </si>
  <si>
    <t>011-762-4111</t>
  </si>
  <si>
    <t>社会医療法人延山会　北成病院</t>
    <rPh sb="0" eb="2">
      <t>シャカイ</t>
    </rPh>
    <rPh sb="2" eb="4">
      <t>イリョウ</t>
    </rPh>
    <rPh sb="4" eb="6">
      <t>ホウジン</t>
    </rPh>
    <phoneticPr fontId="3"/>
  </si>
  <si>
    <t>001-0933</t>
    <phoneticPr fontId="3"/>
  </si>
  <si>
    <t>札幌市北区新川西3条2丁目10番1号</t>
  </si>
  <si>
    <t>社会医療法人延山会</t>
    <rPh sb="0" eb="2">
      <t>シャカイ</t>
    </rPh>
    <rPh sb="2" eb="4">
      <t>イリョウ</t>
    </rPh>
    <rPh sb="4" eb="6">
      <t>ホウジン</t>
    </rPh>
    <phoneticPr fontId="3"/>
  </si>
  <si>
    <t>棚澤　哲</t>
    <rPh sb="0" eb="1">
      <t>タナ</t>
    </rPh>
    <rPh sb="1" eb="2">
      <t>サワ</t>
    </rPh>
    <rPh sb="3" eb="4">
      <t>テツ</t>
    </rPh>
    <phoneticPr fontId="3"/>
  </si>
  <si>
    <t>011-764-3021</t>
  </si>
  <si>
    <t>医療法人社団栄杜会　小原病院</t>
    <phoneticPr fontId="3"/>
  </si>
  <si>
    <t>002-0859</t>
    <phoneticPr fontId="3"/>
  </si>
  <si>
    <t>札幌市北区屯田9条12丁目5-1</t>
  </si>
  <si>
    <t>医療法人社団栄杜会小原病院</t>
    <phoneticPr fontId="3"/>
  </si>
  <si>
    <t>小原　敏之</t>
    <phoneticPr fontId="3"/>
  </si>
  <si>
    <t>011-771-0881</t>
  </si>
  <si>
    <t>医療法人社団　札幌百合の会病院</t>
    <rPh sb="7" eb="9">
      <t>サッポロ</t>
    </rPh>
    <rPh sb="9" eb="11">
      <t>ユリ</t>
    </rPh>
    <rPh sb="12" eb="13">
      <t>カイ</t>
    </rPh>
    <rPh sb="13" eb="15">
      <t>ビョウイン</t>
    </rPh>
    <phoneticPr fontId="3"/>
  </si>
  <si>
    <t>002-8081</t>
    <phoneticPr fontId="3"/>
  </si>
  <si>
    <t>札幌市北区百合が原11丁目186</t>
  </si>
  <si>
    <t>稻場　守</t>
    <rPh sb="0" eb="2">
      <t>イナバ</t>
    </rPh>
    <rPh sb="3" eb="4">
      <t>マモル</t>
    </rPh>
    <phoneticPr fontId="3"/>
  </si>
  <si>
    <t>011-771-1501</t>
  </si>
  <si>
    <t>医療法人社団　荒木病院</t>
    <rPh sb="0" eb="2">
      <t>イリョウ</t>
    </rPh>
    <rPh sb="2" eb="4">
      <t>ホウジン</t>
    </rPh>
    <rPh sb="4" eb="6">
      <t>シャダン</t>
    </rPh>
    <phoneticPr fontId="3"/>
  </si>
  <si>
    <t>002-8023</t>
    <phoneticPr fontId="3"/>
  </si>
  <si>
    <t>札幌市北区篠路3条2丁目1番92号</t>
  </si>
  <si>
    <t>医療法人社団　荒木病院</t>
    <rPh sb="0" eb="2">
      <t>イリョウ</t>
    </rPh>
    <rPh sb="2" eb="4">
      <t>ホウジン</t>
    </rPh>
    <rPh sb="4" eb="6">
      <t>シャダン</t>
    </rPh>
    <rPh sb="7" eb="9">
      <t>アラキ</t>
    </rPh>
    <rPh sb="9" eb="11">
      <t>ビョウイン</t>
    </rPh>
    <phoneticPr fontId="3"/>
  </si>
  <si>
    <t>荒木　啓伸</t>
    <rPh sb="0" eb="2">
      <t>アラキ</t>
    </rPh>
    <rPh sb="3" eb="5">
      <t>ヒロノブ</t>
    </rPh>
    <phoneticPr fontId="3"/>
  </si>
  <si>
    <t>011-771-5731</t>
  </si>
  <si>
    <t>社会医療法人康和会　札幌しらかば台篠路病院</t>
    <rPh sb="0" eb="2">
      <t>シャカイ</t>
    </rPh>
    <rPh sb="6" eb="8">
      <t>コウワ</t>
    </rPh>
    <rPh sb="8" eb="9">
      <t>カイ</t>
    </rPh>
    <rPh sb="10" eb="12">
      <t>サッポロ</t>
    </rPh>
    <rPh sb="16" eb="17">
      <t>ダイ</t>
    </rPh>
    <phoneticPr fontId="3"/>
  </si>
  <si>
    <t>002-8025</t>
    <phoneticPr fontId="3"/>
  </si>
  <si>
    <t>社会医療法人康和会</t>
    <phoneticPr fontId="3"/>
  </si>
  <si>
    <t>伴　紀宏</t>
    <rPh sb="0" eb="1">
      <t>バン</t>
    </rPh>
    <rPh sb="2" eb="3">
      <t>ノリ</t>
    </rPh>
    <rPh sb="3" eb="4">
      <t>ヒロシ</t>
    </rPh>
    <phoneticPr fontId="3"/>
  </si>
  <si>
    <t>011-773-0711</t>
    <phoneticPr fontId="3"/>
  </si>
  <si>
    <t>医療法人社団　五稜会病院</t>
    <phoneticPr fontId="3"/>
  </si>
  <si>
    <t>002-8029</t>
    <phoneticPr fontId="3"/>
  </si>
  <si>
    <t>札幌市北区篠路9条6丁目2番3号</t>
  </si>
  <si>
    <t>医療法人社団　五稜会病院　</t>
    <phoneticPr fontId="3"/>
  </si>
  <si>
    <t>中島　公博</t>
    <phoneticPr fontId="3"/>
  </si>
  <si>
    <t>011-771-5660</t>
  </si>
  <si>
    <t>医療法人社団翔嶺館　札幌優翔館病院</t>
    <rPh sb="6" eb="7">
      <t>ショウ</t>
    </rPh>
    <rPh sb="7" eb="8">
      <t>レイ</t>
    </rPh>
    <rPh sb="8" eb="9">
      <t>カン</t>
    </rPh>
    <rPh sb="10" eb="12">
      <t>サッポロ</t>
    </rPh>
    <rPh sb="12" eb="13">
      <t>ユウ</t>
    </rPh>
    <rPh sb="13" eb="14">
      <t>ショウ</t>
    </rPh>
    <rPh sb="14" eb="15">
      <t>カン</t>
    </rPh>
    <rPh sb="15" eb="17">
      <t>ビョウイン</t>
    </rPh>
    <phoneticPr fontId="3"/>
  </si>
  <si>
    <t>002-8043</t>
    <phoneticPr fontId="3"/>
  </si>
  <si>
    <t>医療法人社団翔嶺館</t>
    <rPh sb="6" eb="7">
      <t>ショウ</t>
    </rPh>
    <rPh sb="7" eb="8">
      <t>レイ</t>
    </rPh>
    <rPh sb="8" eb="9">
      <t>カン</t>
    </rPh>
    <phoneticPr fontId="3"/>
  </si>
  <si>
    <t>北川　真吾</t>
    <rPh sb="0" eb="2">
      <t>キタガワ</t>
    </rPh>
    <rPh sb="3" eb="5">
      <t>シンゴ</t>
    </rPh>
    <phoneticPr fontId="3"/>
  </si>
  <si>
    <t>011-772-9211</t>
  </si>
  <si>
    <t>北海道医療大学病院</t>
    <rPh sb="0" eb="3">
      <t>ホッカイドウ</t>
    </rPh>
    <rPh sb="3" eb="5">
      <t>イリョウ</t>
    </rPh>
    <phoneticPr fontId="3"/>
  </si>
  <si>
    <t>002-8072</t>
    <phoneticPr fontId="3"/>
  </si>
  <si>
    <t xml:space="preserve">学校法人東日本学園                     </t>
    <rPh sb="0" eb="2">
      <t>ガッコウ</t>
    </rPh>
    <rPh sb="2" eb="4">
      <t>ホウジン</t>
    </rPh>
    <rPh sb="4" eb="5">
      <t>ヒガシ</t>
    </rPh>
    <rPh sb="5" eb="7">
      <t>ニッポン</t>
    </rPh>
    <rPh sb="7" eb="9">
      <t>ガクエン</t>
    </rPh>
    <phoneticPr fontId="3"/>
  </si>
  <si>
    <t>北市　伸義</t>
    <phoneticPr fontId="3"/>
  </si>
  <si>
    <t>011-778-7575</t>
    <phoneticPr fontId="3"/>
  </si>
  <si>
    <t>北区計</t>
    <rPh sb="0" eb="1">
      <t>キタ</t>
    </rPh>
    <rPh sb="1" eb="2">
      <t>ク</t>
    </rPh>
    <rPh sb="2" eb="3">
      <t>ケイ</t>
    </rPh>
    <phoneticPr fontId="3"/>
  </si>
  <si>
    <t>医療法人社団　我汝会　さっぽろ病院</t>
    <phoneticPr fontId="3"/>
  </si>
  <si>
    <t>065-0005</t>
  </si>
  <si>
    <t>医療法人社団　我汝会</t>
  </si>
  <si>
    <t>春藤　基之</t>
  </si>
  <si>
    <t xml:space="preserve">011-753-3030 </t>
  </si>
  <si>
    <t>社会医療法人朋仁会　整形外科北新病院</t>
  </si>
  <si>
    <t>060-0908</t>
    <phoneticPr fontId="3"/>
  </si>
  <si>
    <t>社会医療法人　朋仁会</t>
  </si>
  <si>
    <t>齊田　通則</t>
    <phoneticPr fontId="3"/>
  </si>
  <si>
    <t xml:space="preserve">011-792-1211 </t>
  </si>
  <si>
    <t>天使病院</t>
  </si>
  <si>
    <t>065-0012</t>
    <phoneticPr fontId="3"/>
  </si>
  <si>
    <t>札幌市東区北12条東3丁目1-1</t>
  </si>
  <si>
    <t>西村　光弘</t>
    <rPh sb="0" eb="2">
      <t>ニシムラ</t>
    </rPh>
    <rPh sb="3" eb="5">
      <t>ミツヒロ</t>
    </rPh>
    <phoneticPr fontId="3"/>
  </si>
  <si>
    <t>011-711-0101</t>
  </si>
  <si>
    <t>札幌ハートクリニック</t>
    <phoneticPr fontId="3"/>
  </si>
  <si>
    <t>065-0015</t>
    <phoneticPr fontId="3"/>
  </si>
  <si>
    <t>札幌市東区北15条東18丁目5番15号</t>
  </si>
  <si>
    <t>医療法人札幌ハートセンター</t>
    <phoneticPr fontId="3"/>
  </si>
  <si>
    <t>髙橋　由美子</t>
    <phoneticPr fontId="3"/>
  </si>
  <si>
    <t>011-785-3111</t>
  </si>
  <si>
    <t>医療法人社団札幌道都病院</t>
    <rPh sb="6" eb="8">
      <t>サッポロ</t>
    </rPh>
    <phoneticPr fontId="3"/>
  </si>
  <si>
    <t>065-0017</t>
    <phoneticPr fontId="3"/>
  </si>
  <si>
    <t>奏　史壯</t>
    <rPh sb="0" eb="1">
      <t>ソウ</t>
    </rPh>
    <rPh sb="2" eb="3">
      <t>フミ</t>
    </rPh>
    <phoneticPr fontId="3"/>
  </si>
  <si>
    <t>011-731-1155</t>
  </si>
  <si>
    <t>医療法人育愛会　札幌東豊病院</t>
    <rPh sb="0" eb="2">
      <t>イリョウ</t>
    </rPh>
    <rPh sb="2" eb="4">
      <t>ホウジン</t>
    </rPh>
    <rPh sb="4" eb="5">
      <t>イク</t>
    </rPh>
    <rPh sb="5" eb="6">
      <t>アイ</t>
    </rPh>
    <rPh sb="6" eb="7">
      <t>カイ</t>
    </rPh>
    <phoneticPr fontId="3"/>
  </si>
  <si>
    <t>札幌市東区北17条東15丁目3番1号</t>
  </si>
  <si>
    <t>医療法人育愛会</t>
    <phoneticPr fontId="3"/>
  </si>
  <si>
    <t>犬走　英介</t>
    <rPh sb="0" eb="2">
      <t>イヌバシリ</t>
    </rPh>
    <rPh sb="3" eb="5">
      <t>エイスケ</t>
    </rPh>
    <phoneticPr fontId="3"/>
  </si>
  <si>
    <t>011-704-3911</t>
  </si>
  <si>
    <t>医療法人セレス　さっぽろ神経内科病院</t>
    <rPh sb="0" eb="2">
      <t>イリョウ</t>
    </rPh>
    <rPh sb="2" eb="4">
      <t>ホウジン</t>
    </rPh>
    <rPh sb="12" eb="14">
      <t>シンケイ</t>
    </rPh>
    <rPh sb="14" eb="16">
      <t>ナイカ</t>
    </rPh>
    <rPh sb="16" eb="18">
      <t>ビョウイン</t>
    </rPh>
    <phoneticPr fontId="3"/>
  </si>
  <si>
    <t>065-0021</t>
    <phoneticPr fontId="3"/>
  </si>
  <si>
    <t>医療法人セレス</t>
    <rPh sb="0" eb="2">
      <t>イリョウ</t>
    </rPh>
    <rPh sb="2" eb="4">
      <t>ホウジン</t>
    </rPh>
    <phoneticPr fontId="3"/>
  </si>
  <si>
    <t>川島　淳</t>
    <phoneticPr fontId="3"/>
  </si>
  <si>
    <t>011-870-5700</t>
    <phoneticPr fontId="3"/>
  </si>
  <si>
    <t>医療法人札幌麻生脳神経外科病院</t>
  </si>
  <si>
    <t>065-0022</t>
    <phoneticPr fontId="3"/>
  </si>
  <si>
    <t>飛彈　一利</t>
    <rPh sb="0" eb="2">
      <t>ヒダ</t>
    </rPh>
    <rPh sb="3" eb="5">
      <t>カズトシ</t>
    </rPh>
    <phoneticPr fontId="3"/>
  </si>
  <si>
    <t>011-731-2321</t>
  </si>
  <si>
    <t>社会医療法人社団愛心館　愛心メモリアル病院</t>
    <rPh sb="0" eb="2">
      <t>シャカイ</t>
    </rPh>
    <phoneticPr fontId="3"/>
  </si>
  <si>
    <t>065-0027</t>
    <phoneticPr fontId="3"/>
  </si>
  <si>
    <t>社会医療法人社団愛心館</t>
    <rPh sb="0" eb="2">
      <t>シャカイ</t>
    </rPh>
    <phoneticPr fontId="3"/>
  </si>
  <si>
    <t>岡本　洋</t>
    <rPh sb="0" eb="2">
      <t>オカモト</t>
    </rPh>
    <rPh sb="3" eb="4">
      <t>ヨウ</t>
    </rPh>
    <phoneticPr fontId="3"/>
  </si>
  <si>
    <t>011-752-3535</t>
  </si>
  <si>
    <t>北光記念病院</t>
    <phoneticPr fontId="3"/>
  </si>
  <si>
    <t>札幌市東区北27条東8丁目1番6号</t>
  </si>
  <si>
    <t>社会医療法人社団カレスサッポロ</t>
    <rPh sb="0" eb="2">
      <t>シャカイ</t>
    </rPh>
    <phoneticPr fontId="3"/>
  </si>
  <si>
    <t>櫻井　正之</t>
    <rPh sb="0" eb="2">
      <t>サクライ</t>
    </rPh>
    <rPh sb="3" eb="5">
      <t>マサユキ</t>
    </rPh>
    <phoneticPr fontId="3"/>
  </si>
  <si>
    <t>011-722-1133</t>
  </si>
  <si>
    <t>医療法人啓生会病院　</t>
  </si>
  <si>
    <t>札幌市東区北27条東20丁目5番25号</t>
  </si>
  <si>
    <t>医療法人啓生会　</t>
  </si>
  <si>
    <t>後藤田　敏彦</t>
    <rPh sb="0" eb="2">
      <t>ゴトウ</t>
    </rPh>
    <rPh sb="2" eb="3">
      <t>タ</t>
    </rPh>
    <rPh sb="4" eb="6">
      <t>トシヒコ</t>
    </rPh>
    <phoneticPr fontId="3"/>
  </si>
  <si>
    <t>011-781-9321</t>
  </si>
  <si>
    <t>札幌東和病院</t>
  </si>
  <si>
    <t>065-0030</t>
    <phoneticPr fontId="3"/>
  </si>
  <si>
    <t>札幌市東区北30条東18丁目8番1号</t>
  </si>
  <si>
    <t>池下　照彦</t>
  </si>
  <si>
    <t>011-784-1118</t>
  </si>
  <si>
    <t>医療法人徳洲会　札幌東徳洲会病院</t>
    <phoneticPr fontId="3"/>
  </si>
  <si>
    <t>065-0033</t>
    <phoneticPr fontId="3"/>
  </si>
  <si>
    <t>山崎　誠治</t>
    <phoneticPr fontId="3"/>
  </si>
  <si>
    <t>011-722-1110</t>
  </si>
  <si>
    <t>社会医療法人耳鼻咽喉科麻生病院</t>
    <rPh sb="0" eb="2">
      <t>シャカイ</t>
    </rPh>
    <phoneticPr fontId="3"/>
  </si>
  <si>
    <t>007-0840</t>
    <phoneticPr fontId="3"/>
  </si>
  <si>
    <t>社会医療法人耳鼻咽喉科麻生</t>
    <rPh sb="0" eb="2">
      <t>シャカイ</t>
    </rPh>
    <phoneticPr fontId="3"/>
  </si>
  <si>
    <t>小笠原　誠</t>
  </si>
  <si>
    <t>011-731-4133</t>
  </si>
  <si>
    <t>北海道泌尿器科記念病院</t>
    <phoneticPr fontId="3"/>
  </si>
  <si>
    <t>007-0841</t>
    <phoneticPr fontId="3"/>
  </si>
  <si>
    <t>医療法人エム・ティー・エヌ</t>
    <phoneticPr fontId="3"/>
  </si>
  <si>
    <t>飴田　要</t>
    <rPh sb="0" eb="1">
      <t>アメ</t>
    </rPh>
    <rPh sb="1" eb="2">
      <t>タ</t>
    </rPh>
    <rPh sb="3" eb="4">
      <t>カナメ</t>
    </rPh>
    <phoneticPr fontId="3"/>
  </si>
  <si>
    <t>011-711-1717</t>
    <phoneticPr fontId="3"/>
  </si>
  <si>
    <t>社会医療法人禎心会　札幌禎心会病院</t>
    <rPh sb="0" eb="2">
      <t>シャカイ</t>
    </rPh>
    <rPh sb="2" eb="4">
      <t>イリョウ</t>
    </rPh>
    <rPh sb="4" eb="6">
      <t>ホウジン</t>
    </rPh>
    <rPh sb="6" eb="9">
      <t>テイシンカイ</t>
    </rPh>
    <rPh sb="10" eb="12">
      <t>サッポロ</t>
    </rPh>
    <rPh sb="12" eb="15">
      <t>テイシンカイ</t>
    </rPh>
    <rPh sb="15" eb="17">
      <t>ビョウイン</t>
    </rPh>
    <phoneticPr fontId="3"/>
  </si>
  <si>
    <t>社会医療法人禎心会</t>
    <rPh sb="0" eb="2">
      <t>シャカイ</t>
    </rPh>
    <phoneticPr fontId="3"/>
  </si>
  <si>
    <t>徳田　禎久</t>
    <rPh sb="0" eb="2">
      <t>トクダ</t>
    </rPh>
    <rPh sb="3" eb="4">
      <t>テイ</t>
    </rPh>
    <rPh sb="4" eb="5">
      <t>ヒサ</t>
    </rPh>
    <phoneticPr fontId="3"/>
  </si>
  <si>
    <t>011-712-1131</t>
  </si>
  <si>
    <t>札幌心臓血管クリニック</t>
    <rPh sb="0" eb="2">
      <t>サッポロ</t>
    </rPh>
    <rPh sb="2" eb="4">
      <t>シンゾウ</t>
    </rPh>
    <rPh sb="4" eb="6">
      <t>ケッカン</t>
    </rPh>
    <phoneticPr fontId="3"/>
  </si>
  <si>
    <t>007-0849</t>
    <phoneticPr fontId="3"/>
  </si>
  <si>
    <t>医療法人　札幌ハートセンター</t>
    <rPh sb="0" eb="2">
      <t>イリョウ</t>
    </rPh>
    <rPh sb="2" eb="4">
      <t>ホウジン</t>
    </rPh>
    <rPh sb="5" eb="7">
      <t>サッポロ</t>
    </rPh>
    <phoneticPr fontId="3"/>
  </si>
  <si>
    <t>藤田　勉</t>
    <rPh sb="0" eb="2">
      <t>フジタ</t>
    </rPh>
    <rPh sb="3" eb="4">
      <t>ベン</t>
    </rPh>
    <phoneticPr fontId="3"/>
  </si>
  <si>
    <t>011-784-7847</t>
    <phoneticPr fontId="3"/>
  </si>
  <si>
    <t>北海道大学病院附属司法精神医療センター</t>
    <rPh sb="0" eb="3">
      <t>ホッカイドウ</t>
    </rPh>
    <rPh sb="3" eb="5">
      <t>ダイガク</t>
    </rPh>
    <rPh sb="5" eb="7">
      <t>ビョウイン</t>
    </rPh>
    <rPh sb="7" eb="9">
      <t>フゾク</t>
    </rPh>
    <rPh sb="9" eb="11">
      <t>シホウ</t>
    </rPh>
    <rPh sb="11" eb="13">
      <t>セイシン</t>
    </rPh>
    <rPh sb="13" eb="15">
      <t>イリョウ</t>
    </rPh>
    <phoneticPr fontId="3"/>
  </si>
  <si>
    <t>007-0802</t>
    <phoneticPr fontId="3"/>
  </si>
  <si>
    <t>国立大学法人　北海道大学</t>
    <rPh sb="0" eb="4">
      <t>コクリツダイガク</t>
    </rPh>
    <rPh sb="4" eb="6">
      <t>ホウジン</t>
    </rPh>
    <rPh sb="7" eb="10">
      <t>ホッカイドウ</t>
    </rPh>
    <rPh sb="10" eb="12">
      <t>ダイガク</t>
    </rPh>
    <phoneticPr fontId="3"/>
  </si>
  <si>
    <t>賀古　勇輝</t>
    <rPh sb="0" eb="2">
      <t>カコ</t>
    </rPh>
    <rPh sb="3" eb="4">
      <t>イサミ</t>
    </rPh>
    <rPh sb="4" eb="5">
      <t>テル</t>
    </rPh>
    <phoneticPr fontId="3"/>
  </si>
  <si>
    <t>011-769-0423</t>
    <phoneticPr fontId="3"/>
  </si>
  <si>
    <t>社会医療法人豊生会　東苗穂病院</t>
    <phoneticPr fontId="3"/>
  </si>
  <si>
    <t>007-0803</t>
    <phoneticPr fontId="3"/>
  </si>
  <si>
    <t>札幌市東区東苗穂3条1丁目2番18号</t>
  </si>
  <si>
    <t>社会医療法人豊生会</t>
    <phoneticPr fontId="3"/>
  </si>
  <si>
    <t>星野　豊</t>
  </si>
  <si>
    <t>011-784-1121</t>
  </si>
  <si>
    <t>勤医協中央病院</t>
    <phoneticPr fontId="3"/>
  </si>
  <si>
    <t>007-0805</t>
    <phoneticPr fontId="3"/>
  </si>
  <si>
    <t>公益社団法人北海道勤労者医療協会</t>
    <phoneticPr fontId="3"/>
  </si>
  <si>
    <t>鈴木　隆司</t>
    <rPh sb="0" eb="2">
      <t>スズキ</t>
    </rPh>
    <rPh sb="3" eb="4">
      <t>タカシ</t>
    </rPh>
    <rPh sb="4" eb="5">
      <t>ツカサ</t>
    </rPh>
    <phoneticPr fontId="3"/>
  </si>
  <si>
    <t>011-782-9111</t>
    <phoneticPr fontId="3"/>
  </si>
  <si>
    <t>医療法人社団英仁会　札苗病院</t>
    <phoneticPr fontId="3"/>
  </si>
  <si>
    <t>007-0807</t>
    <phoneticPr fontId="3"/>
  </si>
  <si>
    <t>札幌市東区東苗穂7条2丁目8番20号</t>
  </si>
  <si>
    <t>医療法人社団英仁会</t>
    <phoneticPr fontId="3"/>
  </si>
  <si>
    <t>富樫　光宏</t>
  </si>
  <si>
    <t>011-783-3311</t>
  </si>
  <si>
    <t>医療法人社団大蔵会　札幌佐藤病院</t>
    <phoneticPr fontId="3"/>
  </si>
  <si>
    <t>007-0862</t>
    <phoneticPr fontId="3"/>
  </si>
  <si>
    <t>札幌市東区伏古2条4丁目10番15号</t>
  </si>
  <si>
    <t>医療法人社団大蔵会札幌佐藤病院　</t>
  </si>
  <si>
    <t>吉野　實</t>
  </si>
  <si>
    <t>011-781-5511</t>
  </si>
  <si>
    <t>医療法人彰和会　北海道消化器科病院</t>
    <rPh sb="4" eb="5">
      <t>アキラ</t>
    </rPh>
    <rPh sb="5" eb="6">
      <t>ワ</t>
    </rPh>
    <rPh sb="6" eb="7">
      <t>カイ</t>
    </rPh>
    <phoneticPr fontId="3"/>
  </si>
  <si>
    <t>065-0041</t>
    <phoneticPr fontId="3"/>
  </si>
  <si>
    <t>札幌市東区本町1条1丁目2番10号</t>
  </si>
  <si>
    <t>医療法人彰和会</t>
    <rPh sb="4" eb="5">
      <t>アキラ</t>
    </rPh>
    <rPh sb="5" eb="6">
      <t>ワ</t>
    </rPh>
    <rPh sb="6" eb="7">
      <t>カイ</t>
    </rPh>
    <phoneticPr fontId="3"/>
  </si>
  <si>
    <t>目黒　高志</t>
    <rPh sb="0" eb="2">
      <t>メグロ</t>
    </rPh>
    <rPh sb="3" eb="5">
      <t>タカシ</t>
    </rPh>
    <phoneticPr fontId="3"/>
  </si>
  <si>
    <t>011-784-1811</t>
  </si>
  <si>
    <t>社会医療法人社団三草会　クラーク病院</t>
    <rPh sb="0" eb="2">
      <t>シャカイ</t>
    </rPh>
    <phoneticPr fontId="3"/>
  </si>
  <si>
    <t>065-0042</t>
    <phoneticPr fontId="3"/>
  </si>
  <si>
    <t>札幌市東区本町2条4丁目8番20号</t>
  </si>
  <si>
    <t>社会医療法人社団三草会</t>
    <rPh sb="0" eb="2">
      <t>シャカイ</t>
    </rPh>
    <phoneticPr fontId="3"/>
  </si>
  <si>
    <t>木村　敏信</t>
    <rPh sb="3" eb="5">
      <t>トシノブ</t>
    </rPh>
    <phoneticPr fontId="3"/>
  </si>
  <si>
    <t>011-782-6160</t>
  </si>
  <si>
    <t>東区計</t>
    <rPh sb="0" eb="1">
      <t>ヒガシ</t>
    </rPh>
    <rPh sb="1" eb="2">
      <t>ク</t>
    </rPh>
    <rPh sb="2" eb="3">
      <t>ケイ</t>
    </rPh>
    <phoneticPr fontId="3"/>
  </si>
  <si>
    <t>社会医療法人三樹会　三樹会泌尿器科病院</t>
  </si>
  <si>
    <t>003-0002</t>
    <phoneticPr fontId="3"/>
  </si>
  <si>
    <t>社会医療法人三樹会</t>
  </si>
  <si>
    <t>佐藤　嘉一</t>
    <phoneticPr fontId="3"/>
  </si>
  <si>
    <t>011-824-3131</t>
  </si>
  <si>
    <t>医療法人東札幌病院</t>
  </si>
  <si>
    <t>003-0003</t>
    <phoneticPr fontId="3"/>
  </si>
  <si>
    <t>札幌市白石区東札幌3条3丁目7番35号</t>
  </si>
  <si>
    <t>石谷　邦彦</t>
    <rPh sb="0" eb="2">
      <t>イシヤ</t>
    </rPh>
    <rPh sb="3" eb="5">
      <t>クニヒコ</t>
    </rPh>
    <phoneticPr fontId="3"/>
  </si>
  <si>
    <t>011-812-2311</t>
  </si>
  <si>
    <t>医療法人社団明日佳　白石明日佳病院</t>
    <rPh sb="0" eb="2">
      <t>イリョウ</t>
    </rPh>
    <rPh sb="2" eb="4">
      <t>ホウジン</t>
    </rPh>
    <rPh sb="4" eb="6">
      <t>シャダン</t>
    </rPh>
    <rPh sb="6" eb="8">
      <t>アシタ</t>
    </rPh>
    <rPh sb="8" eb="9">
      <t>ケイ</t>
    </rPh>
    <rPh sb="10" eb="12">
      <t>シロイシ</t>
    </rPh>
    <rPh sb="12" eb="14">
      <t>アス</t>
    </rPh>
    <rPh sb="14" eb="15">
      <t>カ</t>
    </rPh>
    <rPh sb="15" eb="17">
      <t>ビョウイン</t>
    </rPh>
    <phoneticPr fontId="3"/>
  </si>
  <si>
    <t>003-0005</t>
    <phoneticPr fontId="3"/>
  </si>
  <si>
    <t>佐々木　正則</t>
    <phoneticPr fontId="3"/>
  </si>
  <si>
    <t>011-823-5151</t>
  </si>
  <si>
    <t>医療法人社団明珠会　札幌白石産科婦人科病院</t>
    <rPh sb="10" eb="12">
      <t>サッポロ</t>
    </rPh>
    <phoneticPr fontId="3"/>
  </si>
  <si>
    <t>札幌市白石区東札幌5条6丁目6番28号</t>
  </si>
  <si>
    <t>医療法人社団明珠会</t>
  </si>
  <si>
    <t>明石　祐史</t>
    <phoneticPr fontId="3"/>
  </si>
  <si>
    <t>011-862-7211</t>
  </si>
  <si>
    <t>社会医療法人北楡会　札幌北楡病院</t>
    <rPh sb="0" eb="2">
      <t>シャカイ</t>
    </rPh>
    <rPh sb="2" eb="6">
      <t>イリョウホウジン</t>
    </rPh>
    <phoneticPr fontId="3"/>
  </si>
  <si>
    <t>003-0006</t>
    <phoneticPr fontId="3"/>
  </si>
  <si>
    <t>札幌市白石区東札幌6条6丁目5番1号</t>
  </si>
  <si>
    <t>社会医療法人北楡会</t>
    <rPh sb="0" eb="2">
      <t>シャカイ</t>
    </rPh>
    <phoneticPr fontId="3"/>
  </si>
  <si>
    <t>米川　元樹</t>
    <rPh sb="0" eb="2">
      <t>ヨネカワ</t>
    </rPh>
    <rPh sb="3" eb="5">
      <t>モトキ</t>
    </rPh>
    <phoneticPr fontId="3"/>
  </si>
  <si>
    <t>011-865-0111</t>
  </si>
  <si>
    <t>長野病院</t>
    <phoneticPr fontId="3"/>
  </si>
  <si>
    <t>003-0013</t>
    <phoneticPr fontId="3"/>
  </si>
  <si>
    <t>札幌市白石区中央3条5丁目4番30号</t>
  </si>
  <si>
    <t>医療法人社団積信会</t>
    <rPh sb="6" eb="7">
      <t>セキ</t>
    </rPh>
    <rPh sb="7" eb="8">
      <t>シン</t>
    </rPh>
    <rPh sb="8" eb="9">
      <t>カイ</t>
    </rPh>
    <phoneticPr fontId="3"/>
  </si>
  <si>
    <t>石垣　博美</t>
    <rPh sb="0" eb="2">
      <t>イシガキ</t>
    </rPh>
    <rPh sb="3" eb="5">
      <t>ヒロミ</t>
    </rPh>
    <phoneticPr fontId="3"/>
  </si>
  <si>
    <t>011-861-1037</t>
  </si>
  <si>
    <t>医療法人杏医会　札幌呼吸器科病院</t>
    <phoneticPr fontId="3"/>
  </si>
  <si>
    <t>003-0021</t>
    <phoneticPr fontId="3"/>
  </si>
  <si>
    <t>札幌市白石区栄通3丁目3番35号</t>
  </si>
  <si>
    <t>医療法人杏医会</t>
  </si>
  <si>
    <t>井上　祐二</t>
    <rPh sb="0" eb="2">
      <t>イノウエ</t>
    </rPh>
    <rPh sb="3" eb="5">
      <t>ユウジ</t>
    </rPh>
    <phoneticPr fontId="3"/>
  </si>
  <si>
    <t>011-853-5311</t>
  </si>
  <si>
    <t>医療法人社団豊武会　幌東病院</t>
    <phoneticPr fontId="3"/>
  </si>
  <si>
    <t>003-0024</t>
    <phoneticPr fontId="3"/>
  </si>
  <si>
    <t>札幌市白石区本郷通7丁目南4番30号</t>
  </si>
  <si>
    <t>医療法人社団豊武会</t>
  </si>
  <si>
    <t>成松　信一</t>
    <rPh sb="0" eb="2">
      <t>ナリマツ</t>
    </rPh>
    <rPh sb="3" eb="5">
      <t>シンイチ</t>
    </rPh>
    <phoneticPr fontId="3"/>
  </si>
  <si>
    <t>011-861-4121</t>
  </si>
  <si>
    <t>医療法人信佑会　吉田記念病院</t>
    <rPh sb="10" eb="12">
      <t>キネン</t>
    </rPh>
    <phoneticPr fontId="3"/>
  </si>
  <si>
    <t>003-0026</t>
    <phoneticPr fontId="3"/>
  </si>
  <si>
    <t>札幌市白石区本通2丁目南5番10号</t>
  </si>
  <si>
    <t>医療法人社団信佑会吉田記念病院</t>
    <rPh sb="11" eb="13">
      <t>キネン</t>
    </rPh>
    <phoneticPr fontId="3"/>
  </si>
  <si>
    <t>國田　芳敬</t>
    <rPh sb="0" eb="1">
      <t>クニ</t>
    </rPh>
    <rPh sb="1" eb="2">
      <t>タ</t>
    </rPh>
    <rPh sb="3" eb="4">
      <t>ヨシ</t>
    </rPh>
    <rPh sb="4" eb="5">
      <t>ケイ</t>
    </rPh>
    <phoneticPr fontId="3"/>
  </si>
  <si>
    <t>011-864-2125</t>
  </si>
  <si>
    <t>札幌白石記念病院</t>
    <phoneticPr fontId="3"/>
  </si>
  <si>
    <t>特定医療法人　医翔会</t>
    <rPh sb="0" eb="2">
      <t>トクテイ</t>
    </rPh>
    <rPh sb="2" eb="4">
      <t>イリョウ</t>
    </rPh>
    <rPh sb="4" eb="6">
      <t>ホウジン</t>
    </rPh>
    <rPh sb="7" eb="8">
      <t>イ</t>
    </rPh>
    <rPh sb="8" eb="9">
      <t>トブ</t>
    </rPh>
    <rPh sb="9" eb="10">
      <t>カイ</t>
    </rPh>
    <phoneticPr fontId="3"/>
  </si>
  <si>
    <t>野中　雅</t>
    <phoneticPr fontId="3"/>
  </si>
  <si>
    <t>011-863-5151</t>
  </si>
  <si>
    <t>社会医療法人恵佑会札幌病院</t>
  </si>
  <si>
    <t>003-0026</t>
  </si>
  <si>
    <t>社会医療法人恵佑会</t>
  </si>
  <si>
    <t>久須美　貴哉</t>
  </si>
  <si>
    <t>011-863-2101</t>
  </si>
  <si>
    <t>社会医療法人恵佑会第２病院</t>
    <rPh sb="0" eb="2">
      <t>シャカイ</t>
    </rPh>
    <rPh sb="9" eb="10">
      <t>ダイ</t>
    </rPh>
    <phoneticPr fontId="3"/>
  </si>
  <si>
    <t>003-0027</t>
  </si>
  <si>
    <t>社会医療法人恵佑会</t>
    <rPh sb="0" eb="2">
      <t>シャカイ</t>
    </rPh>
    <phoneticPr fontId="3"/>
  </si>
  <si>
    <t>高橋　宏明</t>
    <rPh sb="0" eb="2">
      <t>タカハシ</t>
    </rPh>
    <rPh sb="3" eb="5">
      <t>ヒロアキ</t>
    </rPh>
    <phoneticPr fontId="3"/>
  </si>
  <si>
    <t>011-863-2111</t>
  </si>
  <si>
    <t>社会医療法人柏葉会　白石中央病院</t>
    <rPh sb="0" eb="2">
      <t>シャカイ</t>
    </rPh>
    <rPh sb="6" eb="8">
      <t>カシワバ</t>
    </rPh>
    <rPh sb="8" eb="9">
      <t>カイ</t>
    </rPh>
    <phoneticPr fontId="3"/>
  </si>
  <si>
    <t>003-0029</t>
    <phoneticPr fontId="3"/>
  </si>
  <si>
    <t>社会医療法人　柏葉会</t>
    <phoneticPr fontId="3"/>
  </si>
  <si>
    <t>小林　浩之</t>
    <rPh sb="0" eb="2">
      <t>コバヤシ</t>
    </rPh>
    <rPh sb="3" eb="5">
      <t>ヒロユキ</t>
    </rPh>
    <phoneticPr fontId="3"/>
  </si>
  <si>
    <t>011-861-8171</t>
  </si>
  <si>
    <t>勤医協札幌病院</t>
    <phoneticPr fontId="3"/>
  </si>
  <si>
    <t>003-0804</t>
    <phoneticPr fontId="3"/>
  </si>
  <si>
    <t>札幌市白石区菊水4条1丁目9番22号</t>
  </si>
  <si>
    <t>尾形　和泰</t>
    <rPh sb="0" eb="2">
      <t>オガタ</t>
    </rPh>
    <rPh sb="3" eb="4">
      <t>カズ</t>
    </rPh>
    <rPh sb="4" eb="5">
      <t>ヤスシ</t>
    </rPh>
    <phoneticPr fontId="3"/>
  </si>
  <si>
    <t>011-811-2246</t>
  </si>
  <si>
    <t>独立行政法人国立病院機構北海道がんセンター</t>
    <rPh sb="0" eb="2">
      <t>ドクリツ</t>
    </rPh>
    <rPh sb="2" eb="4">
      <t>ギョウセイ</t>
    </rPh>
    <rPh sb="4" eb="6">
      <t>ホウジン</t>
    </rPh>
    <rPh sb="6" eb="8">
      <t>コクリツ</t>
    </rPh>
    <rPh sb="8" eb="10">
      <t>ビョウイン</t>
    </rPh>
    <rPh sb="10" eb="12">
      <t>キコウ</t>
    </rPh>
    <rPh sb="12" eb="15">
      <t>ホッカイドウ</t>
    </rPh>
    <phoneticPr fontId="3"/>
  </si>
  <si>
    <t>札幌市白石区菊水4条2丁目3-54</t>
  </si>
  <si>
    <t>加藤　秀則</t>
    <rPh sb="0" eb="2">
      <t>カトウ</t>
    </rPh>
    <rPh sb="3" eb="5">
      <t>ヒデノリ</t>
    </rPh>
    <phoneticPr fontId="3"/>
  </si>
  <si>
    <t>011-811-9111</t>
  </si>
  <si>
    <t>医療法人菊郷会　札幌センチュリー病院</t>
    <phoneticPr fontId="3"/>
  </si>
  <si>
    <t>003-0825</t>
    <phoneticPr fontId="3"/>
  </si>
  <si>
    <t>札幌市白石区菊水元町5条3丁目5番10号</t>
  </si>
  <si>
    <t>医療法人菊郷会</t>
  </si>
  <si>
    <t>河上　純彦</t>
    <phoneticPr fontId="3"/>
  </si>
  <si>
    <t>011-871-1121</t>
  </si>
  <si>
    <t>医療福祉センター札幌あゆみの園</t>
    <rPh sb="0" eb="2">
      <t>イリョウ</t>
    </rPh>
    <rPh sb="2" eb="4">
      <t>フクシ</t>
    </rPh>
    <rPh sb="8" eb="10">
      <t>サッポロ</t>
    </rPh>
    <rPh sb="14" eb="15">
      <t>ソノ</t>
    </rPh>
    <phoneticPr fontId="3"/>
  </si>
  <si>
    <t>003-0859</t>
    <phoneticPr fontId="3"/>
  </si>
  <si>
    <t>社会福祉法人北翔会</t>
    <rPh sb="0" eb="2">
      <t>シャカイ</t>
    </rPh>
    <rPh sb="2" eb="4">
      <t>フクシ</t>
    </rPh>
    <rPh sb="4" eb="6">
      <t>ホウジン</t>
    </rPh>
    <rPh sb="6" eb="7">
      <t>ホク</t>
    </rPh>
    <rPh sb="7" eb="8">
      <t>ショウ</t>
    </rPh>
    <rPh sb="8" eb="9">
      <t>カイ</t>
    </rPh>
    <phoneticPr fontId="3"/>
  </si>
  <si>
    <t>011-879-5555</t>
    <phoneticPr fontId="3"/>
  </si>
  <si>
    <t>旭川市</t>
  </si>
  <si>
    <t>旭川医科大学病院</t>
  </si>
  <si>
    <t>078-8802</t>
  </si>
  <si>
    <t>旭川市緑が丘東2条1丁目1番1号</t>
  </si>
  <si>
    <t>国立大学法人旭川医科大学</t>
  </si>
  <si>
    <t>東　信良</t>
    <rPh sb="0" eb="1">
      <t>アズマ</t>
    </rPh>
    <rPh sb="2" eb="4">
      <t>ノブヨ</t>
    </rPh>
    <phoneticPr fontId="19"/>
  </si>
  <si>
    <t>○</t>
    <phoneticPr fontId="19"/>
  </si>
  <si>
    <t>0166-65-2111</t>
  </si>
  <si>
    <t>独立行政法人国立病院機構旭川医療センター</t>
  </si>
  <si>
    <t>070-0901</t>
  </si>
  <si>
    <t>旭川市花咲町7丁目4048番地</t>
  </si>
  <si>
    <t>木村　隆</t>
    <rPh sb="0" eb="2">
      <t>キムラ</t>
    </rPh>
    <rPh sb="3" eb="4">
      <t>タカシ</t>
    </rPh>
    <phoneticPr fontId="19"/>
  </si>
  <si>
    <t>0166-51-3161</t>
  </si>
  <si>
    <t>北海道立旭川子ども総合療育センター</t>
    <rPh sb="6" eb="7">
      <t>コ</t>
    </rPh>
    <phoneticPr fontId="19"/>
  </si>
  <si>
    <t>071-8142</t>
  </si>
  <si>
    <t>旭川市春光台2条1丁目1番43号</t>
  </si>
  <si>
    <t>田中　肇</t>
    <rPh sb="0" eb="2">
      <t>タナカ</t>
    </rPh>
    <rPh sb="3" eb="4">
      <t>ハジメ</t>
    </rPh>
    <phoneticPr fontId="19"/>
  </si>
  <si>
    <t>0166-51-2126</t>
  </si>
  <si>
    <t>市立旭川病院</t>
  </si>
  <si>
    <t>070-0029</t>
  </si>
  <si>
    <t>旭川市金星町1丁目1番65号</t>
  </si>
  <si>
    <t>石井　良直</t>
    <rPh sb="0" eb="2">
      <t>イシイ</t>
    </rPh>
    <rPh sb="3" eb="4">
      <t>ヨ</t>
    </rPh>
    <rPh sb="4" eb="5">
      <t>ナオ</t>
    </rPh>
    <phoneticPr fontId="19"/>
  </si>
  <si>
    <t>0166-24-3181</t>
  </si>
  <si>
    <t>旭川赤十字病院</t>
  </si>
  <si>
    <t>070-0061</t>
  </si>
  <si>
    <t>旭川市曙1条1丁目1番1号</t>
  </si>
  <si>
    <t>牧野　憲一</t>
  </si>
  <si>
    <t>0166-22-8111</t>
  </si>
  <si>
    <t>ＪＡ北海道厚生連旭川厚生病院</t>
  </si>
  <si>
    <t>078-8211</t>
  </si>
  <si>
    <t>旭川市1条通24丁目111番地3</t>
  </si>
  <si>
    <t>森　達也</t>
  </si>
  <si>
    <t>0166-33-7171</t>
  </si>
  <si>
    <t>北海道療育園</t>
  </si>
  <si>
    <t>071-8144</t>
  </si>
  <si>
    <t>旭川市春光台4条10丁目</t>
  </si>
  <si>
    <t>社会福祉法人北海道療育園</t>
  </si>
  <si>
    <t>林　時仲</t>
    <rPh sb="0" eb="1">
      <t>ハヤシ</t>
    </rPh>
    <rPh sb="2" eb="3">
      <t>トキ</t>
    </rPh>
    <rPh sb="3" eb="4">
      <t>ナカ</t>
    </rPh>
    <phoneticPr fontId="19"/>
  </si>
  <si>
    <t>0166-51-6524</t>
  </si>
  <si>
    <t>大西病院</t>
  </si>
  <si>
    <t>070-0034</t>
  </si>
  <si>
    <t>旭川市4条通11丁目右3号</t>
  </si>
  <si>
    <t>医療法人回生会</t>
  </si>
  <si>
    <t>川嶋　栄司</t>
  </si>
  <si>
    <t>0166-26-2171</t>
  </si>
  <si>
    <t>医療法人社団志恩会相川記念病院</t>
  </si>
  <si>
    <t>070-0842</t>
  </si>
  <si>
    <t>医療法人社団志恩会</t>
  </si>
  <si>
    <t>中條　拓</t>
    <rPh sb="0" eb="2">
      <t>ナカジョウ</t>
    </rPh>
    <rPh sb="3" eb="4">
      <t>タク</t>
    </rPh>
    <phoneticPr fontId="19"/>
  </si>
  <si>
    <t>0166-51-3421</t>
  </si>
  <si>
    <t>医療法人中島病院</t>
  </si>
  <si>
    <t>旭川市4条通16丁目1152番地</t>
  </si>
  <si>
    <t>中島　康雄</t>
  </si>
  <si>
    <t>0166-24-1211</t>
  </si>
  <si>
    <t>整形外科進藤病院</t>
    <rPh sb="0" eb="2">
      <t>セイケイ</t>
    </rPh>
    <phoneticPr fontId="19"/>
  </si>
  <si>
    <t>078-8214</t>
  </si>
  <si>
    <t>旭川市4条通19丁目右6号</t>
  </si>
  <si>
    <t>進藤　正明</t>
    <rPh sb="0" eb="2">
      <t>シンドウ</t>
    </rPh>
    <rPh sb="3" eb="5">
      <t>マサアキ</t>
    </rPh>
    <phoneticPr fontId="19"/>
  </si>
  <si>
    <t>0166-31-1221</t>
  </si>
  <si>
    <t>医療法人唐沢病院</t>
    <rPh sb="5" eb="6">
      <t>サワ</t>
    </rPh>
    <phoneticPr fontId="19"/>
  </si>
  <si>
    <t>旭川市4条通9丁目左8号</t>
  </si>
  <si>
    <t>医療法人唐沢病院</t>
  </si>
  <si>
    <t>唐沢　学洋</t>
  </si>
  <si>
    <t>0166-23-3165</t>
  </si>
  <si>
    <t>道北勤医協一条通病院</t>
  </si>
  <si>
    <t>078-8241</t>
    <phoneticPr fontId="19"/>
  </si>
  <si>
    <t>社会医療法人道北勤労者医療協会</t>
    <rPh sb="0" eb="2">
      <t>シャカイ</t>
    </rPh>
    <phoneticPr fontId="19"/>
  </si>
  <si>
    <t>佐藤　一人</t>
    <rPh sb="0" eb="2">
      <t>サトウ</t>
    </rPh>
    <rPh sb="3" eb="5">
      <t>ヒトリ</t>
    </rPh>
    <phoneticPr fontId="19"/>
  </si>
  <si>
    <t>0166-34-2111</t>
  </si>
  <si>
    <t>医療法人社団弘和会森産科婦人科病院</t>
  </si>
  <si>
    <t>070-0037</t>
  </si>
  <si>
    <t>旭川市7条通7丁目左2号</t>
  </si>
  <si>
    <t>医療法人社団弘和会</t>
  </si>
  <si>
    <t>森　泰宏</t>
  </si>
  <si>
    <t>0166-22-6125</t>
  </si>
  <si>
    <t>医療法人清陵会藤井病院</t>
  </si>
  <si>
    <t>070-0831</t>
  </si>
  <si>
    <t>旭川市旭町1条3丁目841番地の138</t>
  </si>
  <si>
    <t>増川　才二</t>
    <rPh sb="0" eb="2">
      <t>マスカワ</t>
    </rPh>
    <rPh sb="3" eb="4">
      <t>サイ</t>
    </rPh>
    <rPh sb="4" eb="5">
      <t>ニ</t>
    </rPh>
    <phoneticPr fontId="19"/>
  </si>
  <si>
    <t>0166-51-1411</t>
  </si>
  <si>
    <t>豊岡中央病院</t>
  </si>
  <si>
    <t>078-8237</t>
  </si>
  <si>
    <t>旭川市豊岡7条2丁目1番5号</t>
  </si>
  <si>
    <t>医療法人歓生会</t>
  </si>
  <si>
    <t>柿坂　明俊</t>
    <rPh sb="0" eb="2">
      <t>かきさか</t>
    </rPh>
    <rPh sb="3" eb="4">
      <t>あきら</t>
    </rPh>
    <rPh sb="4" eb="5">
      <t>とし</t>
    </rPh>
    <phoneticPr fontId="20" type="Hiragana"/>
  </si>
  <si>
    <t>0166-32-8181</t>
  </si>
  <si>
    <t>旭川圭泉会病院</t>
    <phoneticPr fontId="19"/>
  </si>
  <si>
    <t>078-8208</t>
  </si>
  <si>
    <t>旭川市東旭川町下兵村252番地</t>
  </si>
  <si>
    <t>医療法人社団圭泉会　</t>
    <phoneticPr fontId="19"/>
  </si>
  <si>
    <t>直江　寿一郎</t>
  </si>
  <si>
    <t>0166-36-1559</t>
  </si>
  <si>
    <t>社会医療法人元生会森山病院</t>
    <rPh sb="0" eb="2">
      <t>シャカイ</t>
    </rPh>
    <phoneticPr fontId="19"/>
  </si>
  <si>
    <t>078-8392</t>
    <phoneticPr fontId="19"/>
  </si>
  <si>
    <t>社会医療法人元生会</t>
    <rPh sb="0" eb="2">
      <t>シャカイ</t>
    </rPh>
    <phoneticPr fontId="19"/>
  </si>
  <si>
    <t>稲葉　雅史</t>
    <rPh sb="0" eb="2">
      <t>イナバ</t>
    </rPh>
    <rPh sb="3" eb="4">
      <t>ガ</t>
    </rPh>
    <phoneticPr fontId="19"/>
  </si>
  <si>
    <t>0166-45-2020</t>
    <phoneticPr fontId="19"/>
  </si>
  <si>
    <t>社会医療法人元生会森山メモリアル病院</t>
    <rPh sb="0" eb="2">
      <t>シャカイ</t>
    </rPh>
    <phoneticPr fontId="19"/>
  </si>
  <si>
    <t>070-0832</t>
  </si>
  <si>
    <t>旭川市旭町2条1丁目31番地</t>
  </si>
  <si>
    <t>丹野　克俊</t>
    <rPh sb="0" eb="2">
      <t>たんの</t>
    </rPh>
    <rPh sb="3" eb="5">
      <t>かつとし</t>
    </rPh>
    <phoneticPr fontId="20" type="Hiragana"/>
  </si>
  <si>
    <t>0166-55-2000</t>
  </si>
  <si>
    <t>旭川脳神経外科循環器内科病院</t>
    <rPh sb="7" eb="10">
      <t>ジュンカンキ</t>
    </rPh>
    <rPh sb="10" eb="12">
      <t>ナイカ</t>
    </rPh>
    <phoneticPr fontId="19"/>
  </si>
  <si>
    <t>078-8220</t>
  </si>
  <si>
    <t>旭川市10条通21丁目2番地の11</t>
  </si>
  <si>
    <t>医療法人社団稲仁会</t>
    <rPh sb="4" eb="6">
      <t>シャダン</t>
    </rPh>
    <rPh sb="6" eb="7">
      <t>イナ</t>
    </rPh>
    <rPh sb="7" eb="8">
      <t>ジン</t>
    </rPh>
    <rPh sb="8" eb="9">
      <t>カイ</t>
    </rPh>
    <phoneticPr fontId="19"/>
  </si>
  <si>
    <t>稲葉　芳絵</t>
    <rPh sb="0" eb="2">
      <t>イナバ</t>
    </rPh>
    <rPh sb="3" eb="5">
      <t>ヨシエ</t>
    </rPh>
    <phoneticPr fontId="19"/>
  </si>
  <si>
    <t>0166-33-2311</t>
  </si>
  <si>
    <t>医療法人社団はらだ病院</t>
  </si>
  <si>
    <t>070-0031</t>
  </si>
  <si>
    <t>旭川市1条通16丁目右7号</t>
  </si>
  <si>
    <t>原田　一道</t>
  </si>
  <si>
    <t>0166-23-2780</t>
  </si>
  <si>
    <t>医療法人社団旭豊会旭川三愛病院</t>
  </si>
  <si>
    <t>079-8414</t>
  </si>
  <si>
    <t>旭川市永山4条6丁目3番24号</t>
  </si>
  <si>
    <t>医療法人社団旭豊会</t>
  </si>
  <si>
    <t>大崎　純三</t>
    <rPh sb="0" eb="2">
      <t>オオサキ</t>
    </rPh>
    <rPh sb="3" eb="5">
      <t>ジュンゾウ</t>
    </rPh>
    <phoneticPr fontId="19"/>
  </si>
  <si>
    <t>0166-47-6666</t>
  </si>
  <si>
    <t>医療法人社団心優会沼﨑病院</t>
    <rPh sb="4" eb="6">
      <t>シャダン</t>
    </rPh>
    <rPh sb="6" eb="7">
      <t>ココロ</t>
    </rPh>
    <rPh sb="7" eb="8">
      <t>ユウ</t>
    </rPh>
    <rPh sb="9" eb="11">
      <t>ヌマサキ</t>
    </rPh>
    <phoneticPr fontId="19"/>
  </si>
  <si>
    <t>070-0038</t>
  </si>
  <si>
    <t>旭川市8条通8丁目43番地</t>
  </si>
  <si>
    <t>医療法人修彰会</t>
  </si>
  <si>
    <t>廣田　賀之</t>
    <rPh sb="0" eb="2">
      <t>ヒロタ</t>
    </rPh>
    <rPh sb="3" eb="4">
      <t>ガ</t>
    </rPh>
    <rPh sb="4" eb="5">
      <t>コレ</t>
    </rPh>
    <phoneticPr fontId="19"/>
  </si>
  <si>
    <t>0166-23-2090</t>
  </si>
  <si>
    <t>医療法人社団慶友会吉田病院</t>
  </si>
  <si>
    <t>070-0054</t>
  </si>
  <si>
    <t>旭川市4条西4丁目1番2号</t>
  </si>
  <si>
    <t>医療法人社団慶友会</t>
  </si>
  <si>
    <t>馬場　勝義</t>
    <rPh sb="0" eb="2">
      <t>ババ</t>
    </rPh>
    <rPh sb="3" eb="5">
      <t>カツヨシ</t>
    </rPh>
    <phoneticPr fontId="19"/>
  </si>
  <si>
    <t>　</t>
  </si>
  <si>
    <t>0166-25-1115</t>
  </si>
  <si>
    <t>医療法人社団創成旭川南病院</t>
  </si>
  <si>
    <t>078-8324</t>
  </si>
  <si>
    <t>旭川市神楽岡14条7丁目1番1号</t>
  </si>
  <si>
    <t>医療法人社団創成</t>
  </si>
  <si>
    <t>近藤　啓介</t>
    <rPh sb="0" eb="2">
      <t>コンドウ</t>
    </rPh>
    <rPh sb="3" eb="5">
      <t>ケイスケ</t>
    </rPh>
    <phoneticPr fontId="19"/>
  </si>
  <si>
    <t>0166-65-2220</t>
  </si>
  <si>
    <t>旭川十条病院</t>
  </si>
  <si>
    <t>078-8219</t>
  </si>
  <si>
    <t>旭川市9条通21丁目2番8号</t>
  </si>
  <si>
    <t>船井　哲雄</t>
    <rPh sb="0" eb="2">
      <t>フナイ</t>
    </rPh>
    <rPh sb="3" eb="5">
      <t>テツオ</t>
    </rPh>
    <phoneticPr fontId="19"/>
  </si>
  <si>
    <t>0166-35-2111</t>
  </si>
  <si>
    <t>医療法人社団博彰会佐野病院</t>
  </si>
  <si>
    <t>071-8133</t>
  </si>
  <si>
    <t>旭川市末広3条3丁目1番15号</t>
  </si>
  <si>
    <t>医療法人社団博彰会</t>
  </si>
  <si>
    <t>0166-52-1177</t>
  </si>
  <si>
    <t>医療法人順真会メイプル病院</t>
  </si>
  <si>
    <t>旭川市曙1条8丁目2番地の29</t>
  </si>
  <si>
    <t>医療法人順真会メイプル病院　</t>
  </si>
  <si>
    <t>相澤　裕二</t>
  </si>
  <si>
    <t>0166-22-7245</t>
  </si>
  <si>
    <t>医療法人仁友会北彩都病院</t>
  </si>
  <si>
    <t>070-0030</t>
  </si>
  <si>
    <t>医療法人仁友会</t>
  </si>
  <si>
    <t>石田　裕則</t>
  </si>
  <si>
    <t>0166-26-6411</t>
  </si>
  <si>
    <t>医療法人健光会旭川ﾍﾟｲﾝｸﾘﾆｯｸ病院</t>
  </si>
  <si>
    <t>旭川市4条通17丁目1553番地</t>
  </si>
  <si>
    <t>医療法人健光会</t>
  </si>
  <si>
    <t>原田　修人</t>
    <rPh sb="0" eb="2">
      <t>ハラダ</t>
    </rPh>
    <rPh sb="3" eb="5">
      <t>シュウト</t>
    </rPh>
    <phoneticPr fontId="19"/>
  </si>
  <si>
    <t>0166-22-2003</t>
  </si>
  <si>
    <t>医療法人社団功和会佐久間病院</t>
  </si>
  <si>
    <t>070-0035</t>
  </si>
  <si>
    <t>旭川市5条通7丁目左7号</t>
  </si>
  <si>
    <t>佐藤　和広</t>
    <rPh sb="0" eb="2">
      <t>サトウ</t>
    </rPh>
    <rPh sb="3" eb="5">
      <t>カズヒロ</t>
    </rPh>
    <phoneticPr fontId="19"/>
  </si>
  <si>
    <t>0166-22-1111</t>
  </si>
  <si>
    <t>医療法人健康会くにもと病院</t>
    <rPh sb="4" eb="7">
      <t>ケンコウカイ</t>
    </rPh>
    <phoneticPr fontId="19"/>
  </si>
  <si>
    <t>旭川市4条通5丁目右1号</t>
  </si>
  <si>
    <t>医療法人健康会</t>
    <rPh sb="4" eb="6">
      <t>ケンコウ</t>
    </rPh>
    <phoneticPr fontId="19"/>
  </si>
  <si>
    <t>安部　達也</t>
    <rPh sb="0" eb="2">
      <t>アベ</t>
    </rPh>
    <rPh sb="3" eb="5">
      <t>タツヤ</t>
    </rPh>
    <phoneticPr fontId="19"/>
  </si>
  <si>
    <t>0166-25-2241</t>
  </si>
  <si>
    <t>医療法人社団恩和会旭川高砂台病院</t>
  </si>
  <si>
    <t>070-8061</t>
  </si>
  <si>
    <t>旭川市高砂台1丁目1番22号</t>
  </si>
  <si>
    <t>医療法人社団恩和会</t>
  </si>
  <si>
    <t>奥村　俊介</t>
    <rPh sb="0" eb="2">
      <t>オクムラ</t>
    </rPh>
    <rPh sb="3" eb="5">
      <t>シュンスケ</t>
    </rPh>
    <phoneticPr fontId="19"/>
  </si>
  <si>
    <t>0166-61-5700</t>
  </si>
  <si>
    <t>旭川リハビリテーション病院</t>
    <rPh sb="0" eb="2">
      <t>アサヒカワ</t>
    </rPh>
    <phoneticPr fontId="19"/>
  </si>
  <si>
    <t>078-8801</t>
  </si>
  <si>
    <t>旭川市緑が丘東1条1丁目1番1号</t>
  </si>
  <si>
    <t>進藤　順哉</t>
  </si>
  <si>
    <t>0166-65-6611</t>
  </si>
  <si>
    <t>医療法人社団杏仁会大雪病院</t>
  </si>
  <si>
    <t>079-8413</t>
  </si>
  <si>
    <t>旭川市永山3条7丁目1番5号</t>
  </si>
  <si>
    <t>医療法人社団杏仁会</t>
  </si>
  <si>
    <t>尾崎　信彦</t>
  </si>
  <si>
    <t>0166-48-6661</t>
  </si>
  <si>
    <t>東旭川病院</t>
  </si>
  <si>
    <t>医療法人社団慈成会</t>
    <rPh sb="0" eb="2">
      <t>いりょう</t>
    </rPh>
    <rPh sb="2" eb="4">
      <t>ほうじん</t>
    </rPh>
    <rPh sb="4" eb="6">
      <t>しゃだん</t>
    </rPh>
    <rPh sb="6" eb="7">
      <t>いつく</t>
    </rPh>
    <rPh sb="7" eb="8">
      <t>なる</t>
    </rPh>
    <rPh sb="8" eb="9">
      <t>かい</t>
    </rPh>
    <phoneticPr fontId="20" type="Hiragana"/>
  </si>
  <si>
    <t>0166-36-2240</t>
  </si>
  <si>
    <t>旭川市保健所計</t>
  </si>
  <si>
    <t>小樽市</t>
  </si>
  <si>
    <t>小樽市立病院</t>
    <rPh sb="2" eb="4">
      <t>シリツ</t>
    </rPh>
    <rPh sb="4" eb="6">
      <t>ビョウイン</t>
    </rPh>
    <phoneticPr fontId="21"/>
  </si>
  <si>
    <t>047-0017</t>
  </si>
  <si>
    <t>小樽市若松1丁目1番1号</t>
  </si>
  <si>
    <t>0134-25-1211</t>
  </si>
  <si>
    <t>社会福祉法人 北海道社会事業 協会小樽病院</t>
  </si>
  <si>
    <t>047-0014</t>
  </si>
  <si>
    <t>宮本　憲行</t>
    <rPh sb="3" eb="5">
      <t>ノリユキ</t>
    </rPh>
    <phoneticPr fontId="21"/>
  </si>
  <si>
    <t>0134-23-6234</t>
  </si>
  <si>
    <t>社会福祉法人 恩賜財団 済生会支部 北海道済生会小樽病院</t>
  </si>
  <si>
    <t>047-0008</t>
  </si>
  <si>
    <t>社会福祉法人恩賜財団済生会支部北海道済生会</t>
  </si>
  <si>
    <t>和田　卓郎</t>
    <rPh sb="0" eb="2">
      <t>ワダ</t>
    </rPh>
    <rPh sb="3" eb="5">
      <t>タクロウ</t>
    </rPh>
    <phoneticPr fontId="21"/>
  </si>
  <si>
    <t>0134-25-4321</t>
  </si>
  <si>
    <t>小樽掖済会病院</t>
  </si>
  <si>
    <t>047-0032</t>
  </si>
  <si>
    <t>公益社団法人日本海員掖済会</t>
    <rPh sb="0" eb="2">
      <t>コウエキ</t>
    </rPh>
    <rPh sb="2" eb="4">
      <t>シャダン</t>
    </rPh>
    <phoneticPr fontId="21"/>
  </si>
  <si>
    <t>向谷　充宏</t>
    <rPh sb="0" eb="2">
      <t>ムカイヤ</t>
    </rPh>
    <rPh sb="3" eb="5">
      <t>ミツヒロ</t>
    </rPh>
    <phoneticPr fontId="21"/>
  </si>
  <si>
    <t>0134-24-0325</t>
  </si>
  <si>
    <t>大倉山学院</t>
  </si>
  <si>
    <t>047-0263</t>
  </si>
  <si>
    <t>小樽市見晴町20番2号</t>
  </si>
  <si>
    <t>社会福祉法人 札幌緑花会</t>
  </si>
  <si>
    <t>出店　正隆</t>
    <rPh sb="0" eb="2">
      <t>デミセ</t>
    </rPh>
    <rPh sb="3" eb="5">
      <t>マサタカ</t>
    </rPh>
    <phoneticPr fontId="21"/>
  </si>
  <si>
    <t>0134-62-2510</t>
  </si>
  <si>
    <t>医療法人 北仁会 石橋病院</t>
  </si>
  <si>
    <t>047-0036</t>
  </si>
  <si>
    <t>小樽市長橋3丁目7番7号</t>
  </si>
  <si>
    <t>医療法人 北仁会</t>
  </si>
  <si>
    <t>畠上　大樹</t>
    <rPh sb="0" eb="1">
      <t>ハタ</t>
    </rPh>
    <rPh sb="1" eb="2">
      <t>ガミ</t>
    </rPh>
    <rPh sb="3" eb="5">
      <t>ヒロキ</t>
    </rPh>
    <phoneticPr fontId="21"/>
  </si>
  <si>
    <t>0134-25-6655</t>
  </si>
  <si>
    <t>医療法人 北光会 朝里中央病院</t>
    <rPh sb="5" eb="6">
      <t>キタ</t>
    </rPh>
    <rPh sb="6" eb="7">
      <t>ヒカリ</t>
    </rPh>
    <rPh sb="11" eb="13">
      <t>チュウオウ</t>
    </rPh>
    <phoneticPr fontId="21"/>
  </si>
  <si>
    <t>047-0152</t>
  </si>
  <si>
    <t>小樽市新光1丁目21番5号</t>
  </si>
  <si>
    <t>医療法人 北光会</t>
    <rPh sb="5" eb="6">
      <t>キタ</t>
    </rPh>
    <rPh sb="6" eb="7">
      <t>ヒカリ</t>
    </rPh>
    <phoneticPr fontId="21"/>
  </si>
  <si>
    <t>山田　修</t>
    <rPh sb="0" eb="2">
      <t>ヤマダ</t>
    </rPh>
    <rPh sb="3" eb="4">
      <t>オサム</t>
    </rPh>
    <phoneticPr fontId="21"/>
  </si>
  <si>
    <t>0134-54-6543</t>
  </si>
  <si>
    <t>医療法人 勉仁会 東小樽病院</t>
  </si>
  <si>
    <t>小樽市新光2丁目29番3号</t>
  </si>
  <si>
    <t>医療法人 勉仁会</t>
  </si>
  <si>
    <t>中垣　卓</t>
    <rPh sb="0" eb="2">
      <t>ナカガキ</t>
    </rPh>
    <rPh sb="3" eb="4">
      <t>スグル</t>
    </rPh>
    <phoneticPr fontId="21"/>
  </si>
  <si>
    <t>0134-54-7111</t>
  </si>
  <si>
    <t>医療法人 ひまわり会 札樽病院</t>
  </si>
  <si>
    <t>047-0261</t>
  </si>
  <si>
    <t>小樽市銭函3丁目298番地</t>
  </si>
  <si>
    <t>池田 康一郎</t>
  </si>
  <si>
    <t>0134-62-5851</t>
  </si>
  <si>
    <t>医療法人社団 三ツ山病院</t>
  </si>
  <si>
    <t>小樽市稲穂1丁目9番2号</t>
  </si>
  <si>
    <t>医療法人社団 三ツ山病院　</t>
  </si>
  <si>
    <t>中井　義仁</t>
    <rPh sb="0" eb="2">
      <t>ナカイ</t>
    </rPh>
    <rPh sb="3" eb="5">
      <t>ヨシヒト</t>
    </rPh>
    <phoneticPr fontId="21"/>
  </si>
  <si>
    <t>0134-23-1289</t>
  </si>
  <si>
    <t>医療法人社団 豊明会 木下病院</t>
  </si>
  <si>
    <t>小樽市新光1丁目7番7号</t>
  </si>
  <si>
    <t>北野　明宣</t>
  </si>
  <si>
    <t>0134-54-8714</t>
  </si>
  <si>
    <t>小樽市</t>
    <phoneticPr fontId="3"/>
  </si>
  <si>
    <t>医療法人 西病院</t>
  </si>
  <si>
    <t>047-0024</t>
  </si>
  <si>
    <t>小樽市花園2丁目11番5号</t>
  </si>
  <si>
    <t>西　信之</t>
    <rPh sb="3" eb="4">
      <t>ユキ</t>
    </rPh>
    <phoneticPr fontId="21"/>
  </si>
  <si>
    <t>0134-33-1200</t>
  </si>
  <si>
    <t>医療法人社団心優会 野口病院</t>
    <rPh sb="6" eb="7">
      <t>ココロ</t>
    </rPh>
    <rPh sb="7" eb="8">
      <t>ユウ</t>
    </rPh>
    <rPh sb="8" eb="9">
      <t>カイ</t>
    </rPh>
    <phoneticPr fontId="21"/>
  </si>
  <si>
    <t>小樽市稲穂2丁目22番6号</t>
  </si>
  <si>
    <t>医療法人社団 心優会</t>
    <rPh sb="7" eb="8">
      <t>シン</t>
    </rPh>
    <rPh sb="8" eb="9">
      <t>ユウ</t>
    </rPh>
    <rPh sb="9" eb="10">
      <t>カイ</t>
    </rPh>
    <phoneticPr fontId="21"/>
  </si>
  <si>
    <t>葭内　史朗</t>
    <rPh sb="0" eb="1">
      <t>ヨシ</t>
    </rPh>
    <rPh sb="1" eb="2">
      <t>ウチ</t>
    </rPh>
    <rPh sb="3" eb="5">
      <t>シロウ</t>
    </rPh>
    <phoneticPr fontId="21"/>
  </si>
  <si>
    <t>0134-32-3775</t>
  </si>
  <si>
    <t>医療法人社団 青優会　南小樽病院</t>
    <rPh sb="0" eb="2">
      <t>イリョウ</t>
    </rPh>
    <rPh sb="2" eb="4">
      <t>ホウジン</t>
    </rPh>
    <rPh sb="4" eb="6">
      <t>シャダン</t>
    </rPh>
    <rPh sb="7" eb="8">
      <t>アオ</t>
    </rPh>
    <rPh sb="8" eb="9">
      <t>ユウ</t>
    </rPh>
    <rPh sb="9" eb="10">
      <t>カイ</t>
    </rPh>
    <phoneticPr fontId="21"/>
  </si>
  <si>
    <t>047-0002</t>
  </si>
  <si>
    <t>小樽市潮見台1丁目5番3号</t>
  </si>
  <si>
    <t>医療法人社団 青優会　南小樽病院</t>
    <rPh sb="0" eb="2">
      <t>イリョウ</t>
    </rPh>
    <rPh sb="2" eb="4">
      <t>ホウジン</t>
    </rPh>
    <rPh sb="4" eb="6">
      <t>シャダン</t>
    </rPh>
    <rPh sb="7" eb="8">
      <t>アオ</t>
    </rPh>
    <rPh sb="8" eb="9">
      <t>ユウ</t>
    </rPh>
    <rPh sb="9" eb="10">
      <t>カイ</t>
    </rPh>
    <rPh sb="11" eb="14">
      <t>ミナミオタル</t>
    </rPh>
    <rPh sb="14" eb="16">
      <t>ビョウイン</t>
    </rPh>
    <phoneticPr fontId="21"/>
  </si>
  <si>
    <t>大川　博樹</t>
    <rPh sb="0" eb="2">
      <t>オオカワ</t>
    </rPh>
    <rPh sb="3" eb="5">
      <t>ヒロキ</t>
    </rPh>
    <phoneticPr fontId="21"/>
  </si>
  <si>
    <t>0134-21-2333</t>
  </si>
  <si>
    <t>医療法人社団 北匠会 小樽中央病院</t>
    <rPh sb="0" eb="2">
      <t>イリョウ</t>
    </rPh>
    <rPh sb="2" eb="4">
      <t>ホウジン</t>
    </rPh>
    <rPh sb="4" eb="6">
      <t>シャダン</t>
    </rPh>
    <rPh sb="7" eb="8">
      <t>キタ</t>
    </rPh>
    <rPh sb="8" eb="9">
      <t>タクミ</t>
    </rPh>
    <rPh sb="9" eb="10">
      <t>カイ</t>
    </rPh>
    <rPh sb="13" eb="15">
      <t>チュウオウ</t>
    </rPh>
    <phoneticPr fontId="21"/>
  </si>
  <si>
    <t>047-0021</t>
  </si>
  <si>
    <t>小樽市入船2丁目2番18号</t>
  </si>
  <si>
    <t>医療法人社団 北匠会</t>
    <rPh sb="0" eb="2">
      <t>イリョウ</t>
    </rPh>
    <rPh sb="2" eb="4">
      <t>ホウジン</t>
    </rPh>
    <rPh sb="4" eb="6">
      <t>シャダン</t>
    </rPh>
    <rPh sb="7" eb="8">
      <t>キタ</t>
    </rPh>
    <rPh sb="8" eb="9">
      <t>タクミ</t>
    </rPh>
    <rPh sb="9" eb="10">
      <t>カイ</t>
    </rPh>
    <phoneticPr fontId="21"/>
  </si>
  <si>
    <t>宮嵜　直樹</t>
    <rPh sb="0" eb="2">
      <t>ミヤザキ</t>
    </rPh>
    <rPh sb="3" eb="5">
      <t>ナオキ</t>
    </rPh>
    <phoneticPr fontId="21"/>
  </si>
  <si>
    <t>0134-21-2222</t>
  </si>
  <si>
    <t>小樽市保健所計</t>
  </si>
  <si>
    <t>市立函館</t>
    <phoneticPr fontId="3"/>
  </si>
  <si>
    <t>市立函館南茅部病院</t>
    <rPh sb="0" eb="4">
      <t>シリツハコダテ</t>
    </rPh>
    <rPh sb="4" eb="7">
      <t>ミナミカヤベ</t>
    </rPh>
    <rPh sb="7" eb="9">
      <t>ビョウイン</t>
    </rPh>
    <phoneticPr fontId="3"/>
  </si>
  <si>
    <t>041-1612</t>
  </si>
  <si>
    <t>函館市</t>
    <rPh sb="0" eb="3">
      <t>ハコダテシ</t>
    </rPh>
    <phoneticPr fontId="3"/>
  </si>
  <si>
    <t>加藤　輝夫</t>
    <rPh sb="0" eb="2">
      <t>カトウ</t>
    </rPh>
    <rPh sb="3" eb="5">
      <t>テルオ</t>
    </rPh>
    <phoneticPr fontId="3"/>
  </si>
  <si>
    <t>0138-25-3511</t>
  </si>
  <si>
    <t>独立行政法人国立病院機構函館病院</t>
    <rPh sb="0" eb="2">
      <t>ドクリツ</t>
    </rPh>
    <rPh sb="2" eb="4">
      <t>ギョウセイ</t>
    </rPh>
    <rPh sb="4" eb="6">
      <t>ホウジン</t>
    </rPh>
    <rPh sb="6" eb="8">
      <t>コクリツ</t>
    </rPh>
    <rPh sb="8" eb="10">
      <t>ビョウイン</t>
    </rPh>
    <rPh sb="10" eb="12">
      <t>キコウ</t>
    </rPh>
    <rPh sb="12" eb="16">
      <t>ハコダテビョウイン</t>
    </rPh>
    <phoneticPr fontId="3"/>
  </si>
  <si>
    <t>041-8512</t>
  </si>
  <si>
    <t>独立行政法人国立病院機構</t>
    <phoneticPr fontId="3"/>
  </si>
  <si>
    <t>岩代　望</t>
    <phoneticPr fontId="3"/>
  </si>
  <si>
    <t>0138-51-6281</t>
  </si>
  <si>
    <t>市立函館恵山病院</t>
    <rPh sb="0" eb="4">
      <t>シリツハコダテ</t>
    </rPh>
    <rPh sb="4" eb="6">
      <t>エサン</t>
    </rPh>
    <rPh sb="6" eb="8">
      <t>ビョウイン</t>
    </rPh>
    <phoneticPr fontId="3"/>
  </si>
  <si>
    <t>041-0525</t>
  </si>
  <si>
    <t>石川　聡</t>
    <phoneticPr fontId="3"/>
  </si>
  <si>
    <t>0138-85-2001</t>
  </si>
  <si>
    <t>函館赤十字病院</t>
    <rPh sb="0" eb="7">
      <t>ハコダテセキジュウジビョウイン</t>
    </rPh>
    <phoneticPr fontId="3"/>
  </si>
  <si>
    <t>040-0025</t>
  </si>
  <si>
    <t>日本赤十字社</t>
    <rPh sb="0" eb="2">
      <t>ニホン</t>
    </rPh>
    <rPh sb="2" eb="6">
      <t>セキジュウジシャ</t>
    </rPh>
    <phoneticPr fontId="3"/>
  </si>
  <si>
    <t>0138-51-5315</t>
  </si>
  <si>
    <t>特定医療法人富田病院</t>
    <rPh sb="0" eb="2">
      <t>トクテイ</t>
    </rPh>
    <rPh sb="2" eb="4">
      <t>イリョウ</t>
    </rPh>
    <rPh sb="4" eb="6">
      <t>ホウジン</t>
    </rPh>
    <rPh sb="6" eb="10">
      <t>トミタビョウイン</t>
    </rPh>
    <phoneticPr fontId="3"/>
  </si>
  <si>
    <t>042-0935</t>
  </si>
  <si>
    <t>特定医療法人富田病院</t>
    <rPh sb="0" eb="2">
      <t>トクテイ</t>
    </rPh>
    <rPh sb="2" eb="4">
      <t>イリョウ</t>
    </rPh>
    <rPh sb="4" eb="6">
      <t>ホウジン</t>
    </rPh>
    <phoneticPr fontId="3"/>
  </si>
  <si>
    <t>0138-52-1112</t>
  </si>
  <si>
    <t>社会医療法人高橋病院</t>
    <rPh sb="0" eb="2">
      <t>シャカイ</t>
    </rPh>
    <rPh sb="2" eb="4">
      <t>イリョウ</t>
    </rPh>
    <rPh sb="4" eb="6">
      <t>ホウジン</t>
    </rPh>
    <rPh sb="6" eb="8">
      <t>タカハシ</t>
    </rPh>
    <rPh sb="8" eb="10">
      <t>ビョウイン</t>
    </rPh>
    <phoneticPr fontId="3"/>
  </si>
  <si>
    <t>040-0054</t>
  </si>
  <si>
    <t>社会医療法人高橋病院</t>
    <rPh sb="0" eb="2">
      <t>シャカイ</t>
    </rPh>
    <rPh sb="2" eb="6">
      <t>イリョウホウジン</t>
    </rPh>
    <rPh sb="6" eb="8">
      <t>タカハシ</t>
    </rPh>
    <rPh sb="8" eb="10">
      <t>ビョウイン</t>
    </rPh>
    <phoneticPr fontId="3"/>
  </si>
  <si>
    <t>高橋　肇</t>
    <rPh sb="0" eb="2">
      <t>タカハシ</t>
    </rPh>
    <rPh sb="3" eb="4">
      <t>ハジメ</t>
    </rPh>
    <phoneticPr fontId="3"/>
  </si>
  <si>
    <t>0138-23-7221</t>
  </si>
  <si>
    <t>函館渡辺病院</t>
    <rPh sb="0" eb="6">
      <t>ハコダテワタナベビョウイン</t>
    </rPh>
    <phoneticPr fontId="3"/>
  </si>
  <si>
    <t>042-8678</t>
    <phoneticPr fontId="3"/>
  </si>
  <si>
    <t>社会医療法人函館博栄会</t>
    <rPh sb="0" eb="2">
      <t>シャカイ</t>
    </rPh>
    <rPh sb="2" eb="4">
      <t>イリョウ</t>
    </rPh>
    <rPh sb="4" eb="6">
      <t>ホウジン</t>
    </rPh>
    <rPh sb="8" eb="9">
      <t>ハク</t>
    </rPh>
    <rPh sb="9" eb="10">
      <t>エイ</t>
    </rPh>
    <rPh sb="10" eb="11">
      <t>カイ</t>
    </rPh>
    <phoneticPr fontId="3"/>
  </si>
  <si>
    <t>菅原　隆光</t>
    <rPh sb="3" eb="5">
      <t>タカミツ</t>
    </rPh>
    <phoneticPr fontId="3"/>
  </si>
  <si>
    <t>0138-59-2221</t>
  </si>
  <si>
    <t>函館中央病院</t>
    <rPh sb="0" eb="6">
      <t>ハコダテチュウオウビョウイン</t>
    </rPh>
    <phoneticPr fontId="3"/>
  </si>
  <si>
    <t>040-8585</t>
  </si>
  <si>
    <t>社会福祉法人函館厚生院</t>
    <rPh sb="0" eb="2">
      <t>シャカイ</t>
    </rPh>
    <rPh sb="2" eb="4">
      <t>フクシ</t>
    </rPh>
    <rPh sb="4" eb="6">
      <t>ホウジン</t>
    </rPh>
    <rPh sb="6" eb="8">
      <t>ハコダテ</t>
    </rPh>
    <rPh sb="8" eb="10">
      <t>コウセイ</t>
    </rPh>
    <rPh sb="10" eb="11">
      <t>イン</t>
    </rPh>
    <phoneticPr fontId="3"/>
  </si>
  <si>
    <t>本橋　雅壽</t>
    <rPh sb="0" eb="2">
      <t>モトハシ</t>
    </rPh>
    <rPh sb="3" eb="4">
      <t>マサ</t>
    </rPh>
    <rPh sb="4" eb="5">
      <t>トシ</t>
    </rPh>
    <phoneticPr fontId="3"/>
  </si>
  <si>
    <t>0138-52-1231</t>
  </si>
  <si>
    <t>函館五稜郭病院</t>
    <rPh sb="0" eb="7">
      <t>ハコダテゴリョウカクビョウイン</t>
    </rPh>
    <phoneticPr fontId="3"/>
  </si>
  <si>
    <t>040-8611</t>
  </si>
  <si>
    <t>中田　智明</t>
    <rPh sb="0" eb="2">
      <t>ナカタ</t>
    </rPh>
    <rPh sb="3" eb="5">
      <t>トモアキ</t>
    </rPh>
    <phoneticPr fontId="3"/>
  </si>
  <si>
    <t>0138-51-2295</t>
  </si>
  <si>
    <t>江口眼科病院</t>
    <rPh sb="0" eb="6">
      <t>エグチガンカビョウイン</t>
    </rPh>
    <phoneticPr fontId="3"/>
  </si>
  <si>
    <t>040-0053</t>
  </si>
  <si>
    <t>医療法人社団江山会</t>
    <rPh sb="0" eb="2">
      <t>イリョウ</t>
    </rPh>
    <rPh sb="2" eb="4">
      <t>ホウジン</t>
    </rPh>
    <rPh sb="4" eb="6">
      <t>シャダン</t>
    </rPh>
    <rPh sb="6" eb="7">
      <t>コウ</t>
    </rPh>
    <rPh sb="7" eb="8">
      <t>ヤマ</t>
    </rPh>
    <rPh sb="8" eb="9">
      <t>カイ</t>
    </rPh>
    <phoneticPr fontId="3"/>
  </si>
  <si>
    <t>江口　秀一郎</t>
    <rPh sb="0" eb="2">
      <t>エグチ</t>
    </rPh>
    <rPh sb="3" eb="4">
      <t>シュウ</t>
    </rPh>
    <rPh sb="4" eb="6">
      <t>イチロウ</t>
    </rPh>
    <phoneticPr fontId="3"/>
  </si>
  <si>
    <t>眼</t>
    <rPh sb="0" eb="1">
      <t>メ</t>
    </rPh>
    <phoneticPr fontId="3"/>
  </si>
  <si>
    <t>0138-23-2272</t>
    <phoneticPr fontId="3"/>
  </si>
  <si>
    <t>医療法人同仁会函館記念病院</t>
    <rPh sb="0" eb="2">
      <t>イリョウ</t>
    </rPh>
    <rPh sb="2" eb="4">
      <t>ホウジン</t>
    </rPh>
    <rPh sb="4" eb="5">
      <t>ドウ</t>
    </rPh>
    <rPh sb="5" eb="7">
      <t>ジンカイ</t>
    </rPh>
    <rPh sb="7" eb="9">
      <t>ハコダテ</t>
    </rPh>
    <rPh sb="9" eb="11">
      <t>キネン</t>
    </rPh>
    <rPh sb="11" eb="13">
      <t>ビョウイン</t>
    </rPh>
    <phoneticPr fontId="3"/>
  </si>
  <si>
    <t>041-0813</t>
  </si>
  <si>
    <t>医療法人同仁会</t>
    <phoneticPr fontId="3"/>
  </si>
  <si>
    <t>安東　直之</t>
    <rPh sb="0" eb="2">
      <t>アンドウ</t>
    </rPh>
    <rPh sb="3" eb="5">
      <t>ナオユキ</t>
    </rPh>
    <phoneticPr fontId="3"/>
  </si>
  <si>
    <t>0138-42-0171</t>
    <phoneticPr fontId="3"/>
  </si>
  <si>
    <t>社会医療法人仁生会西堀病院</t>
    <rPh sb="0" eb="2">
      <t>シャカイ</t>
    </rPh>
    <rPh sb="2" eb="4">
      <t>イリョウ</t>
    </rPh>
    <rPh sb="4" eb="6">
      <t>ホウジン</t>
    </rPh>
    <rPh sb="6" eb="7">
      <t>ジン</t>
    </rPh>
    <rPh sb="7" eb="8">
      <t>セイ</t>
    </rPh>
    <rPh sb="8" eb="9">
      <t>カイ</t>
    </rPh>
    <rPh sb="9" eb="13">
      <t>ニシボリビョウイン</t>
    </rPh>
    <phoneticPr fontId="3"/>
  </si>
  <si>
    <t xml:space="preserve">041-8555 </t>
    <phoneticPr fontId="3"/>
  </si>
  <si>
    <t>社会医療法人仁生会</t>
    <rPh sb="0" eb="2">
      <t>シャカイ</t>
    </rPh>
    <rPh sb="6" eb="7">
      <t>ジン</t>
    </rPh>
    <phoneticPr fontId="3"/>
  </si>
  <si>
    <t>金子　行宏</t>
    <phoneticPr fontId="3"/>
  </si>
  <si>
    <t>0138-52-1531</t>
    <phoneticPr fontId="3"/>
  </si>
  <si>
    <t>道南勤医協函館稜北病院</t>
    <rPh sb="0" eb="2">
      <t>ドウナン</t>
    </rPh>
    <rPh sb="2" eb="3">
      <t>キン</t>
    </rPh>
    <rPh sb="3" eb="5">
      <t>イキョウ</t>
    </rPh>
    <rPh sb="5" eb="7">
      <t>ハコダテ</t>
    </rPh>
    <rPh sb="7" eb="8">
      <t>リョウ</t>
    </rPh>
    <rPh sb="8" eb="9">
      <t>ホク</t>
    </rPh>
    <rPh sb="9" eb="11">
      <t>ビョウイン</t>
    </rPh>
    <phoneticPr fontId="3"/>
  </si>
  <si>
    <t>041-0853</t>
  </si>
  <si>
    <t>医療法人道南勤労者医療協会</t>
    <rPh sb="0" eb="4">
      <t>イリ</t>
    </rPh>
    <rPh sb="6" eb="9">
      <t>キンロウシャ</t>
    </rPh>
    <rPh sb="9" eb="11">
      <t>イリョウ</t>
    </rPh>
    <rPh sb="12" eb="13">
      <t>カイ</t>
    </rPh>
    <phoneticPr fontId="3"/>
  </si>
  <si>
    <t>木田　史朗</t>
    <rPh sb="0" eb="2">
      <t>キダ</t>
    </rPh>
    <rPh sb="3" eb="4">
      <t>フミ</t>
    </rPh>
    <rPh sb="4" eb="5">
      <t>ロウ</t>
    </rPh>
    <phoneticPr fontId="3"/>
  </si>
  <si>
    <t>0138-54-3113</t>
  </si>
  <si>
    <t>医療法人敬仁会函館おしま病院</t>
    <rPh sb="0" eb="2">
      <t>イリョウ</t>
    </rPh>
    <rPh sb="2" eb="4">
      <t>ホウジン</t>
    </rPh>
    <rPh sb="4" eb="5">
      <t>ケイ</t>
    </rPh>
    <rPh sb="5" eb="6">
      <t>ジン</t>
    </rPh>
    <rPh sb="6" eb="7">
      <t>カイ</t>
    </rPh>
    <rPh sb="7" eb="9">
      <t>ハコダテ</t>
    </rPh>
    <rPh sb="12" eb="14">
      <t>ビョウイン</t>
    </rPh>
    <phoneticPr fontId="3"/>
  </si>
  <si>
    <t>040-0021</t>
  </si>
  <si>
    <t>医療法人敬仁会</t>
  </si>
  <si>
    <t>小林　篤寿</t>
    <rPh sb="0" eb="2">
      <t>コバヤシ</t>
    </rPh>
    <rPh sb="3" eb="4">
      <t>トク</t>
    </rPh>
    <rPh sb="4" eb="5">
      <t>ジュ</t>
    </rPh>
    <phoneticPr fontId="3"/>
  </si>
  <si>
    <t>0138-56-2308</t>
  </si>
  <si>
    <t>函館市医師会病院</t>
    <rPh sb="0" eb="8">
      <t>ハコダテシイシカイビョウイン</t>
    </rPh>
    <phoneticPr fontId="3"/>
  </si>
  <si>
    <t>041-0811</t>
  </si>
  <si>
    <t>公益社団法人函館市医師会</t>
    <rPh sb="0" eb="2">
      <t>コウエキ</t>
    </rPh>
    <rPh sb="2" eb="6">
      <t>シャダンホウジン</t>
    </rPh>
    <rPh sb="6" eb="9">
      <t>ハコダテシ</t>
    </rPh>
    <rPh sb="9" eb="12">
      <t>イシカイ</t>
    </rPh>
    <phoneticPr fontId="3"/>
  </si>
  <si>
    <t>鈴木　康弘</t>
    <phoneticPr fontId="3"/>
  </si>
  <si>
    <t>0138-43-6000</t>
  </si>
  <si>
    <t>医療法人社団玄心会吉田眼科病院</t>
    <rPh sb="0" eb="2">
      <t>イリョウ</t>
    </rPh>
    <rPh sb="2" eb="4">
      <t>ホウジン</t>
    </rPh>
    <rPh sb="4" eb="6">
      <t>シャダン</t>
    </rPh>
    <rPh sb="6" eb="7">
      <t>ゲン</t>
    </rPh>
    <rPh sb="7" eb="8">
      <t>シン</t>
    </rPh>
    <rPh sb="8" eb="9">
      <t>カイ</t>
    </rPh>
    <rPh sb="9" eb="15">
      <t>ヨシダガンカビョウイン</t>
    </rPh>
    <phoneticPr fontId="3"/>
  </si>
  <si>
    <t>041-0851</t>
  </si>
  <si>
    <t>医療法人社団玄心会吉田眼科病院</t>
    <rPh sb="0" eb="2">
      <t>イリョウ</t>
    </rPh>
    <rPh sb="2" eb="4">
      <t>ホウジン</t>
    </rPh>
    <rPh sb="4" eb="6">
      <t>シャダン</t>
    </rPh>
    <rPh sb="6" eb="7">
      <t>ゲン</t>
    </rPh>
    <rPh sb="7" eb="8">
      <t>シン</t>
    </rPh>
    <rPh sb="8" eb="9">
      <t>カイ</t>
    </rPh>
    <phoneticPr fontId="3"/>
  </si>
  <si>
    <t>吉田　玄雄</t>
    <rPh sb="0" eb="2">
      <t>ヨシダ</t>
    </rPh>
    <rPh sb="3" eb="4">
      <t>ゲン</t>
    </rPh>
    <rPh sb="4" eb="5">
      <t>オ</t>
    </rPh>
    <phoneticPr fontId="3"/>
  </si>
  <si>
    <t>0138-53-8311</t>
  </si>
  <si>
    <t>亀田北病院</t>
    <rPh sb="0" eb="5">
      <t>カメダキタビョウイン</t>
    </rPh>
    <phoneticPr fontId="3"/>
  </si>
  <si>
    <t>041-0802</t>
  </si>
  <si>
    <t>社会医療法人文珠会</t>
    <rPh sb="0" eb="2">
      <t>シャカイ</t>
    </rPh>
    <rPh sb="2" eb="6">
      <t>イリョウホウジン</t>
    </rPh>
    <rPh sb="6" eb="7">
      <t>アヤ</t>
    </rPh>
    <rPh sb="7" eb="8">
      <t>タマ</t>
    </rPh>
    <rPh sb="8" eb="9">
      <t>カイ</t>
    </rPh>
    <phoneticPr fontId="3"/>
  </si>
  <si>
    <t>宮澤　仁朗</t>
    <rPh sb="0" eb="2">
      <t>ミヤザワ</t>
    </rPh>
    <rPh sb="3" eb="4">
      <t>ジン</t>
    </rPh>
    <rPh sb="4" eb="5">
      <t>ロウ</t>
    </rPh>
    <phoneticPr fontId="3"/>
  </si>
  <si>
    <t>0138-46-4651</t>
  </si>
  <si>
    <t>医療法人雄心会函館新都市病院</t>
    <rPh sb="0" eb="2">
      <t>イリョウ</t>
    </rPh>
    <rPh sb="2" eb="4">
      <t>ホウジン</t>
    </rPh>
    <rPh sb="4" eb="6">
      <t>ユウシン</t>
    </rPh>
    <rPh sb="6" eb="7">
      <t>カイ</t>
    </rPh>
    <rPh sb="7" eb="14">
      <t>ハコダテシントシビョウイン</t>
    </rPh>
    <phoneticPr fontId="3"/>
  </si>
  <si>
    <t>原口　浩一</t>
    <rPh sb="0" eb="2">
      <t>ハラグチ</t>
    </rPh>
    <rPh sb="3" eb="5">
      <t>コウイチ</t>
    </rPh>
    <phoneticPr fontId="3"/>
  </si>
  <si>
    <t>0138-46-1321</t>
  </si>
  <si>
    <t>秋山記念病院</t>
    <rPh sb="0" eb="2">
      <t>アキヤマ</t>
    </rPh>
    <rPh sb="2" eb="6">
      <t>キネンビョウイン</t>
    </rPh>
    <phoneticPr fontId="3"/>
  </si>
  <si>
    <t>医療法人社団正寿会</t>
    <rPh sb="6" eb="7">
      <t>マサ</t>
    </rPh>
    <rPh sb="7" eb="8">
      <t>ジュ</t>
    </rPh>
    <rPh sb="8" eb="9">
      <t>カイ</t>
    </rPh>
    <phoneticPr fontId="3"/>
  </si>
  <si>
    <t>秋山　實男</t>
    <rPh sb="0" eb="2">
      <t>アキヤマ</t>
    </rPh>
    <rPh sb="4" eb="5">
      <t>オ</t>
    </rPh>
    <phoneticPr fontId="3"/>
  </si>
  <si>
    <t>0138-46-6660</t>
  </si>
  <si>
    <t>医療法人社団函館脳神経外科病院</t>
    <rPh sb="0" eb="2">
      <t>イリョウ</t>
    </rPh>
    <rPh sb="2" eb="4">
      <t>ホウジン</t>
    </rPh>
    <rPh sb="4" eb="6">
      <t>シャダン</t>
    </rPh>
    <rPh sb="6" eb="15">
      <t>ハコダテノウシンケイゲカビョウイン</t>
    </rPh>
    <phoneticPr fontId="3"/>
  </si>
  <si>
    <t>041-0832</t>
  </si>
  <si>
    <t>医療法人社団函館脳神経外科</t>
    <rPh sb="0" eb="2">
      <t>イリョウ</t>
    </rPh>
    <rPh sb="2" eb="4">
      <t>ホウジン</t>
    </rPh>
    <rPh sb="4" eb="6">
      <t>シャダン</t>
    </rPh>
    <phoneticPr fontId="3"/>
  </si>
  <si>
    <t>妹尾　誠</t>
    <rPh sb="0" eb="2">
      <t>セノオ</t>
    </rPh>
    <rPh sb="3" eb="4">
      <t>マコト</t>
    </rPh>
    <phoneticPr fontId="3"/>
  </si>
  <si>
    <t>0138-53-6111</t>
  </si>
  <si>
    <t>医療法人聖仁会森病院</t>
    <rPh sb="0" eb="2">
      <t>イリョウ</t>
    </rPh>
    <rPh sb="2" eb="4">
      <t>ホウジン</t>
    </rPh>
    <rPh sb="4" eb="5">
      <t>セイ</t>
    </rPh>
    <rPh sb="5" eb="7">
      <t>ジンカイ</t>
    </rPh>
    <rPh sb="7" eb="10">
      <t>モリビョウイン</t>
    </rPh>
    <phoneticPr fontId="3"/>
  </si>
  <si>
    <t>041-0801</t>
  </si>
  <si>
    <t>医療法人聖仁会</t>
  </si>
  <si>
    <t>森　久恒</t>
    <rPh sb="0" eb="1">
      <t>モリ</t>
    </rPh>
    <rPh sb="2" eb="3">
      <t>ヒサ</t>
    </rPh>
    <rPh sb="3" eb="4">
      <t>ツネ</t>
    </rPh>
    <phoneticPr fontId="3"/>
  </si>
  <si>
    <t>0138-47-2222</t>
  </si>
  <si>
    <t>市立函館病院</t>
    <rPh sb="0" eb="6">
      <t>シリツハコダテビョウイン</t>
    </rPh>
    <phoneticPr fontId="3"/>
  </si>
  <si>
    <t>041-8680</t>
  </si>
  <si>
    <t>森下　清文</t>
    <rPh sb="0" eb="2">
      <t>モリシタ</t>
    </rPh>
    <rPh sb="3" eb="5">
      <t>キヨフミ</t>
    </rPh>
    <phoneticPr fontId="3"/>
  </si>
  <si>
    <t>0138-43-2000</t>
  </si>
  <si>
    <t>社会福祉法人北海道社会事業協会函館病院</t>
    <rPh sb="0" eb="2">
      <t>シャカイ</t>
    </rPh>
    <rPh sb="2" eb="4">
      <t>フクシ</t>
    </rPh>
    <rPh sb="4" eb="6">
      <t>ホウジン</t>
    </rPh>
    <rPh sb="6" eb="9">
      <t>ホッカイドウ</t>
    </rPh>
    <rPh sb="9" eb="19">
      <t>シャカイジギョウキョウカイハコダテビョウイン</t>
    </rPh>
    <phoneticPr fontId="3"/>
  </si>
  <si>
    <t>社会福祉法人北海道社会事業協会</t>
    <rPh sb="9" eb="11">
      <t>シャカイ</t>
    </rPh>
    <rPh sb="11" eb="13">
      <t>ジギョウ</t>
    </rPh>
    <rPh sb="13" eb="15">
      <t>キョウカイ</t>
    </rPh>
    <phoneticPr fontId="3"/>
  </si>
  <si>
    <t>山内　英敬</t>
    <phoneticPr fontId="3"/>
  </si>
  <si>
    <t>0138-53-5511</t>
  </si>
  <si>
    <t>亀田病院</t>
    <rPh sb="0" eb="4">
      <t>カメダビョウイン</t>
    </rPh>
    <phoneticPr fontId="3"/>
  </si>
  <si>
    <t>041-0812</t>
  </si>
  <si>
    <t>社会医療法人文珠会</t>
    <phoneticPr fontId="3"/>
  </si>
  <si>
    <t>蒲池　匡文</t>
    <rPh sb="0" eb="2">
      <t>カマチ</t>
    </rPh>
    <rPh sb="3" eb="5">
      <t>マサフミ</t>
    </rPh>
    <phoneticPr fontId="3"/>
  </si>
  <si>
    <t>0138-40-1500</t>
  </si>
  <si>
    <t>医療法人社団健和会函館おおむら整形外科病院</t>
    <rPh sb="0" eb="2">
      <t>イリョウ</t>
    </rPh>
    <rPh sb="2" eb="4">
      <t>ホウジン</t>
    </rPh>
    <rPh sb="4" eb="6">
      <t>シャダン</t>
    </rPh>
    <rPh sb="6" eb="9">
      <t>ケンワカイ</t>
    </rPh>
    <rPh sb="9" eb="11">
      <t>ハコダテ</t>
    </rPh>
    <rPh sb="15" eb="17">
      <t>セイケイ</t>
    </rPh>
    <rPh sb="17" eb="19">
      <t>ゲカ</t>
    </rPh>
    <rPh sb="19" eb="21">
      <t>ビョウイン</t>
    </rPh>
    <phoneticPr fontId="3"/>
  </si>
  <si>
    <t>医療法人社団健和会</t>
    <rPh sb="4" eb="6">
      <t>シャダン</t>
    </rPh>
    <phoneticPr fontId="3"/>
  </si>
  <si>
    <t>大村　直久</t>
    <rPh sb="0" eb="2">
      <t>オオムラ</t>
    </rPh>
    <rPh sb="3" eb="4">
      <t>ナオ</t>
    </rPh>
    <rPh sb="4" eb="5">
      <t>キュウ</t>
    </rPh>
    <phoneticPr fontId="3"/>
  </si>
  <si>
    <t>0138-47-3300</t>
  </si>
  <si>
    <t>共愛会病院</t>
    <rPh sb="0" eb="5">
      <t>キョウアイカイビョウイン</t>
    </rPh>
    <phoneticPr fontId="3"/>
  </si>
  <si>
    <t>040-0014</t>
  </si>
  <si>
    <t>医療法人徳洲会</t>
    <rPh sb="0" eb="7">
      <t>イリョウホウジントクシュウカイ</t>
    </rPh>
    <phoneticPr fontId="3"/>
  </si>
  <si>
    <t>立石　晋</t>
    <rPh sb="0" eb="2">
      <t>タテイシ</t>
    </rPh>
    <rPh sb="3" eb="4">
      <t>シン</t>
    </rPh>
    <phoneticPr fontId="3"/>
  </si>
  <si>
    <t>0138-51-2111</t>
  </si>
  <si>
    <t>亀田花園病院</t>
    <rPh sb="0" eb="2">
      <t>かめだ</t>
    </rPh>
    <rPh sb="2" eb="4">
      <t>はなぞの</t>
    </rPh>
    <rPh sb="4" eb="6">
      <t>びょういん</t>
    </rPh>
    <phoneticPr fontId="3" type="Hiragana"/>
  </si>
  <si>
    <t>041-0843</t>
  </si>
  <si>
    <t>社会医療法人文珠会</t>
    <phoneticPr fontId="3"/>
  </si>
  <si>
    <t>肥川　浩之</t>
    <rPh sb="0" eb="1">
      <t>こえ</t>
    </rPh>
    <rPh sb="1" eb="2">
      <t>かわ</t>
    </rPh>
    <rPh sb="3" eb="5">
      <t>ひろゆき</t>
    </rPh>
    <phoneticPr fontId="3" type="Hiragana"/>
  </si>
  <si>
    <t>0138-52-2521</t>
  </si>
  <si>
    <t>全道計</t>
    <phoneticPr fontId="3"/>
  </si>
  <si>
    <t>江別</t>
    <rPh sb="0" eb="2">
      <t>エベツ</t>
    </rPh>
    <phoneticPr fontId="3"/>
  </si>
  <si>
    <t>伊藤　S英</t>
    <rPh sb="0" eb="2">
      <t>イトウ</t>
    </rPh>
    <phoneticPr fontId="1"/>
  </si>
  <si>
    <t>遠藤　S</t>
    <rPh sb="0" eb="2">
      <t>エンドウ</t>
    </rPh>
    <phoneticPr fontId="1"/>
  </si>
  <si>
    <t>尾形　S彦</t>
  </si>
  <si>
    <t>S5.10　　</t>
  </si>
  <si>
    <t>佐野　博S</t>
  </si>
  <si>
    <t>松本　S範</t>
    <phoneticPr fontId="19"/>
  </si>
  <si>
    <t>有村　佳S</t>
    <rPh sb="0" eb="2">
      <t>アリムラ</t>
    </rPh>
    <rPh sb="3" eb="4">
      <t>カ</t>
    </rPh>
    <phoneticPr fontId="21"/>
  </si>
  <si>
    <t>休止（休止期間：R和1年5月10日～）</t>
    <rPh sb="0" eb="2">
      <t>キュウシ</t>
    </rPh>
    <rPh sb="3" eb="5">
      <t>キュウシ</t>
    </rPh>
    <rPh sb="5" eb="7">
      <t>キカン</t>
    </rPh>
    <rPh sb="11" eb="12">
      <t>ネン</t>
    </rPh>
    <rPh sb="13" eb="14">
      <t>ガツ</t>
    </rPh>
    <rPh sb="16" eb="17">
      <t>ニチ</t>
    </rPh>
    <phoneticPr fontId="3"/>
  </si>
  <si>
    <t>許可病数（使用許可ベース）</t>
    <rPh sb="5" eb="7">
      <t>シヨウ</t>
    </rPh>
    <phoneticPr fontId="3"/>
  </si>
  <si>
    <t>開設許可
年月日</t>
    <rPh sb="5" eb="8">
      <t>ネンガッピ</t>
    </rPh>
    <phoneticPr fontId="3"/>
  </si>
  <si>
    <t>内･消･循･小･外･整･脳･皮･泌･産婦･眼･耳･麻</t>
  </si>
  <si>
    <t>内･精</t>
  </si>
  <si>
    <t>内･循環器内科･消化器内科･外･整･肛･リハ･麻･リウ</t>
    <rPh sb="2" eb="5">
      <t>ジュンカンキ</t>
    </rPh>
    <rPh sb="5" eb="7">
      <t>ナイカ</t>
    </rPh>
    <rPh sb="8" eb="11">
      <t>ショウカキ</t>
    </rPh>
    <rPh sb="11" eb="13">
      <t>ナイカ</t>
    </rPh>
    <phoneticPr fontId="1"/>
  </si>
  <si>
    <t>内･消･循･呼･整･脳</t>
  </si>
  <si>
    <t>内･神内･脳･リハ･麻</t>
    <rPh sb="10" eb="11">
      <t>マ</t>
    </rPh>
    <phoneticPr fontId="1"/>
  </si>
  <si>
    <t>精･神内･心内</t>
  </si>
  <si>
    <t>内･リハ</t>
  </si>
  <si>
    <t>内･精･神</t>
  </si>
  <si>
    <t>内･精･神･心内</t>
  </si>
  <si>
    <t>内･呼内･消内･循環器内科･小･外･整･形･脳･呼外･心外･皮･泌･放･麻･糖尿内･リハ･耳</t>
    <rPh sb="2" eb="3">
      <t>コ</t>
    </rPh>
    <rPh sb="5" eb="6">
      <t>ショウ</t>
    </rPh>
    <rPh sb="8" eb="11">
      <t>ジュンカンキ</t>
    </rPh>
    <rPh sb="11" eb="13">
      <t>ナイカ</t>
    </rPh>
    <rPh sb="14" eb="15">
      <t>コ</t>
    </rPh>
    <rPh sb="45" eb="46">
      <t>ミミ</t>
    </rPh>
    <phoneticPr fontId="1"/>
  </si>
  <si>
    <t>内･リハ･歯</t>
  </si>
  <si>
    <t>内･循環器内科･整･リハ･麻･リウ</t>
    <rPh sb="2" eb="5">
      <t>ジュンカンキ</t>
    </rPh>
    <rPh sb="5" eb="7">
      <t>ナイカ</t>
    </rPh>
    <phoneticPr fontId="1"/>
  </si>
  <si>
    <t>内･消･外</t>
  </si>
  <si>
    <t>内･呼吸器内科･消化器内科･循環器内科･外･整･脳･泌･こう門外科･人工透析内科･リハ</t>
    <rPh sb="2" eb="5">
      <t>コキュウキ</t>
    </rPh>
    <rPh sb="5" eb="7">
      <t>ナイカ</t>
    </rPh>
    <rPh sb="8" eb="11">
      <t>ショウカキ</t>
    </rPh>
    <rPh sb="11" eb="13">
      <t>ナイカ</t>
    </rPh>
    <rPh sb="14" eb="17">
      <t>ジュンカンキ</t>
    </rPh>
    <rPh sb="17" eb="19">
      <t>ナイカ</t>
    </rPh>
    <rPh sb="20" eb="21">
      <t>ソト</t>
    </rPh>
    <rPh sb="30" eb="31">
      <t>モン</t>
    </rPh>
    <rPh sb="31" eb="33">
      <t>ゲカ</t>
    </rPh>
    <rPh sb="38" eb="40">
      <t>ナイカ</t>
    </rPh>
    <phoneticPr fontId="1"/>
  </si>
  <si>
    <t>内･循環器内科･整･リハ･麻</t>
    <rPh sb="2" eb="5">
      <t>ジュンカンキ</t>
    </rPh>
    <rPh sb="5" eb="7">
      <t>ナイカ</t>
    </rPh>
    <rPh sb="8" eb="9">
      <t>セイ</t>
    </rPh>
    <phoneticPr fontId="1"/>
  </si>
  <si>
    <t>内･循･リハ</t>
  </si>
  <si>
    <t>呼･消･循･整･皮･リハ･歯</t>
  </si>
  <si>
    <t>内･整･リハ</t>
  </si>
  <si>
    <t>内･精･小･外･整･婦･リハ･眼</t>
  </si>
  <si>
    <t>内･循環器内科･整･小･外･婦･リハ</t>
  </si>
  <si>
    <t>内･消化器内科･循環器内科･人工透析内科･外･形</t>
  </si>
  <si>
    <t>内･精･循環器内科･リウ･小･外･整･脳･皮･泌･産婦･眼･耳･リハ･放･歯･麻･心内</t>
    <rPh sb="4" eb="7">
      <t>ジュンカンキ</t>
    </rPh>
    <rPh sb="41" eb="42">
      <t>ココロ</t>
    </rPh>
    <phoneticPr fontId="3"/>
  </si>
  <si>
    <t>内･小･外･眼･整</t>
    <rPh sb="8" eb="9">
      <t>ヒトシ</t>
    </rPh>
    <phoneticPr fontId="3"/>
  </si>
  <si>
    <t>内･小･外･整･婦･眼</t>
  </si>
  <si>
    <t>内･精･小･外･整･産婦･眼･耳･リハ･泌･皮･麻･放･消化器内科･循環器内科･呼吸器内科･腎臓内科</t>
    <rPh sb="26" eb="27">
      <t>ホウ</t>
    </rPh>
    <rPh sb="28" eb="31">
      <t>ショウカキ</t>
    </rPh>
    <rPh sb="31" eb="33">
      <t>ナイカ</t>
    </rPh>
    <rPh sb="34" eb="37">
      <t>ジュンカンキ</t>
    </rPh>
    <rPh sb="37" eb="39">
      <t>ナイカ</t>
    </rPh>
    <rPh sb="40" eb="43">
      <t>コキュウキ</t>
    </rPh>
    <rPh sb="43" eb="45">
      <t>ナイカ</t>
    </rPh>
    <phoneticPr fontId="3"/>
  </si>
  <si>
    <t>内･外･眼</t>
  </si>
  <si>
    <t>内･小･外･整･産婦･眼･耳･リハ･歯･矯歯</t>
    <rPh sb="6" eb="7">
      <t>セイ</t>
    </rPh>
    <phoneticPr fontId="3"/>
  </si>
  <si>
    <t>内･小･外</t>
  </si>
  <si>
    <t>内･呼･消･循･アレ･リハ</t>
  </si>
  <si>
    <t>内･精･神内･消･循･小･外･整･皮･泌･産婦･眼･耳･リハ･麻･脳</t>
  </si>
  <si>
    <t>内･呼･小･外･整･脳･心外･皮泌･産婦･眼･耳･放･リハ･麻</t>
    <rPh sb="30" eb="31">
      <t>マ</t>
    </rPh>
    <phoneticPr fontId="3"/>
  </si>
  <si>
    <t>内･循環器内科･消化器内科･消化器外科･呼外･胸部外科･血管外科･乳腺外科･肛門外科･神経精神科･小･外･整･眼･リハ</t>
    <rPh sb="8" eb="11">
      <t>ショウカキ</t>
    </rPh>
    <rPh sb="11" eb="13">
      <t>ナイカ</t>
    </rPh>
    <rPh sb="14" eb="17">
      <t>ショウカキ</t>
    </rPh>
    <rPh sb="17" eb="19">
      <t>ゲカ</t>
    </rPh>
    <rPh sb="20" eb="21">
      <t>コ</t>
    </rPh>
    <rPh sb="21" eb="22">
      <t>ゲ</t>
    </rPh>
    <rPh sb="23" eb="25">
      <t>キョウブ</t>
    </rPh>
    <rPh sb="25" eb="27">
      <t>ゲカ</t>
    </rPh>
    <rPh sb="28" eb="30">
      <t>ケッカン</t>
    </rPh>
    <rPh sb="30" eb="32">
      <t>ゲカ</t>
    </rPh>
    <rPh sb="33" eb="35">
      <t>ニュウセン</t>
    </rPh>
    <rPh sb="35" eb="37">
      <t>ゲカ</t>
    </rPh>
    <rPh sb="38" eb="40">
      <t>コウモン</t>
    </rPh>
    <rPh sb="40" eb="42">
      <t>ゲカ</t>
    </rPh>
    <phoneticPr fontId="3"/>
  </si>
  <si>
    <t>内･外</t>
  </si>
  <si>
    <t>内･精神神経･小･外･整･形･脳･皮･泌･産婦･眼･耳･放･麻･消化器内科</t>
  </si>
  <si>
    <t>内･循･外･整･泌･眼･耳･リハ･放･麻･歯外･病理診断科</t>
  </si>
  <si>
    <t>内･精･歯･リハ</t>
  </si>
  <si>
    <t>内･小･外･整･産婦･眼･耳</t>
  </si>
  <si>
    <t>内･循環器内科･外･整･泌･リハ･歯･麻･形</t>
  </si>
  <si>
    <t>内･消･循･リハ</t>
  </si>
  <si>
    <t>内･精･神･循･小･外･整･皮･泌･眼･耳･リハ</t>
  </si>
  <si>
    <t>内･小･外･眼</t>
  </si>
  <si>
    <t>内･精･神･消･循･小･整･皮･産婦･眼･耳･リハ･放･麻</t>
  </si>
  <si>
    <t>内･精･消化器内科･循環器内科･外･整･皮･泌･リウ･眼･耳･放･リハ</t>
  </si>
  <si>
    <t>内･外･整･皮･眼･リハ</t>
  </si>
  <si>
    <t>内･外･整･小･皮･泌･産婦･眼･耳･放･呼･循･麻</t>
  </si>
  <si>
    <t>内･外･整･小･皮･泌･産婦･眼･耳･リハ･放･麻</t>
  </si>
  <si>
    <t>内･神内･精･歯･神</t>
  </si>
  <si>
    <t>内･外･整･小･皮･泌･産婦･眼･耳･リハ･放･麻･精神神経科</t>
  </si>
  <si>
    <t>内･精･歯･神</t>
  </si>
  <si>
    <t>内･歯･呼･循</t>
  </si>
  <si>
    <t>医療法人シーザーズ･メディ･ケア</t>
  </si>
  <si>
    <t>内･外･整･泌･肛･麻</t>
  </si>
  <si>
    <t>脳･リハ</t>
  </si>
  <si>
    <t>内･心内･精･リハ･消化器内科･児童思春期精神科</t>
    <rPh sb="10" eb="13">
      <t>ショウカキ</t>
    </rPh>
    <rPh sb="13" eb="15">
      <t>ナイカ</t>
    </rPh>
    <rPh sb="16" eb="18">
      <t>ジドウ</t>
    </rPh>
    <rPh sb="18" eb="21">
      <t>シシュンキ</t>
    </rPh>
    <rPh sb="21" eb="24">
      <t>セイシンカ</t>
    </rPh>
    <phoneticPr fontId="3"/>
  </si>
  <si>
    <t>内･循環器内科･脳神経内科･呼外･心外･整･脳･形･精･小･皮･泌･産婦･眼･耳･リハ･放射線診断科･放射線治療科･病理診断科･救急科･麻･消化器外科･乳腺外科･緩和ケア外科･歯外･呼吸器内科･人工透析外科･心内</t>
    <rPh sb="0" eb="1">
      <t>ウチ</t>
    </rPh>
    <rPh sb="2" eb="5">
      <t>ジュンカンキ</t>
    </rPh>
    <rPh sb="5" eb="7">
      <t>ナイカ</t>
    </rPh>
    <rPh sb="8" eb="9">
      <t>ノウ</t>
    </rPh>
    <rPh sb="9" eb="11">
      <t>シンケイ</t>
    </rPh>
    <rPh sb="11" eb="13">
      <t>ナイカ</t>
    </rPh>
    <rPh sb="14" eb="15">
      <t>コ</t>
    </rPh>
    <rPh sb="15" eb="16">
      <t>ガイ</t>
    </rPh>
    <rPh sb="17" eb="19">
      <t>シンガイ</t>
    </rPh>
    <rPh sb="20" eb="21">
      <t>タダシ</t>
    </rPh>
    <rPh sb="22" eb="23">
      <t>ノウ</t>
    </rPh>
    <rPh sb="24" eb="25">
      <t>カタチ</t>
    </rPh>
    <rPh sb="26" eb="27">
      <t>セイ</t>
    </rPh>
    <rPh sb="28" eb="29">
      <t>ショウ</t>
    </rPh>
    <rPh sb="30" eb="31">
      <t>カワ</t>
    </rPh>
    <rPh sb="32" eb="33">
      <t>ヒツ</t>
    </rPh>
    <rPh sb="34" eb="36">
      <t>サンプ</t>
    </rPh>
    <rPh sb="37" eb="38">
      <t>メ</t>
    </rPh>
    <rPh sb="39" eb="40">
      <t>ミミ</t>
    </rPh>
    <rPh sb="44" eb="47">
      <t>ホウシャセン</t>
    </rPh>
    <rPh sb="47" eb="49">
      <t>シンダン</t>
    </rPh>
    <rPh sb="49" eb="50">
      <t>カ</t>
    </rPh>
    <rPh sb="51" eb="54">
      <t>ホウシャセン</t>
    </rPh>
    <rPh sb="54" eb="56">
      <t>チリョウ</t>
    </rPh>
    <rPh sb="56" eb="57">
      <t>カ</t>
    </rPh>
    <rPh sb="58" eb="60">
      <t>ビョウリ</t>
    </rPh>
    <rPh sb="60" eb="62">
      <t>シンダン</t>
    </rPh>
    <rPh sb="62" eb="63">
      <t>カ</t>
    </rPh>
    <rPh sb="64" eb="66">
      <t>キュウキュウ</t>
    </rPh>
    <rPh sb="66" eb="67">
      <t>カ</t>
    </rPh>
    <rPh sb="68" eb="69">
      <t>アサ</t>
    </rPh>
    <rPh sb="91" eb="94">
      <t>コキュウキ</t>
    </rPh>
    <rPh sb="94" eb="96">
      <t>ナイカ</t>
    </rPh>
    <rPh sb="97" eb="99">
      <t>ジンコウ</t>
    </rPh>
    <rPh sb="99" eb="101">
      <t>トウセキ</t>
    </rPh>
    <rPh sb="101" eb="103">
      <t>ゲカ</t>
    </rPh>
    <rPh sb="104" eb="105">
      <t>ココロ</t>
    </rPh>
    <rPh sb="105" eb="106">
      <t>ナイ</t>
    </rPh>
    <phoneticPr fontId="3"/>
  </si>
  <si>
    <t>内･小</t>
  </si>
  <si>
    <t>内･外･整･小･眼･リハ</t>
  </si>
  <si>
    <t>内･リハ･精</t>
    <rPh sb="5" eb="6">
      <t>セイ</t>
    </rPh>
    <phoneticPr fontId="3"/>
  </si>
  <si>
    <t>内･消･小･外･整･眼･リハ</t>
  </si>
  <si>
    <t>内･神経精神科･呼吸器内科･消化器内科･循環器内科･小･外･整･形･脳･皮･泌･産婦･眼･耳･放･麻･病理診断科･リハ</t>
    <rPh sb="2" eb="4">
      <t>シンケイ</t>
    </rPh>
    <rPh sb="4" eb="7">
      <t>セイシンカ</t>
    </rPh>
    <rPh sb="8" eb="11">
      <t>コキュウキ</t>
    </rPh>
    <rPh sb="11" eb="13">
      <t>ナイカ</t>
    </rPh>
    <rPh sb="14" eb="17">
      <t>ショウカキ</t>
    </rPh>
    <rPh sb="17" eb="19">
      <t>ナイカ</t>
    </rPh>
    <rPh sb="20" eb="23">
      <t>ジュンカンキ</t>
    </rPh>
    <rPh sb="23" eb="25">
      <t>ナイカ</t>
    </rPh>
    <rPh sb="26" eb="27">
      <t>コ</t>
    </rPh>
    <rPh sb="32" eb="33">
      <t>カタチ</t>
    </rPh>
    <rPh sb="34" eb="35">
      <t>ノウ</t>
    </rPh>
    <rPh sb="36" eb="37">
      <t>カワ</t>
    </rPh>
    <rPh sb="47" eb="48">
      <t>ホウ</t>
    </rPh>
    <rPh sb="49" eb="50">
      <t>マ</t>
    </rPh>
    <rPh sb="51" eb="53">
      <t>ビョウリ</t>
    </rPh>
    <rPh sb="53" eb="55">
      <t>シンダン</t>
    </rPh>
    <rPh sb="55" eb="56">
      <t>カ</t>
    </rPh>
    <phoneticPr fontId="3"/>
  </si>
  <si>
    <t>留萌市大町3丁目28番地1･16番地10</t>
  </si>
  <si>
    <t>内･小･外･婦</t>
  </si>
  <si>
    <t>内･精神神経科･消化器内科･血液内科･神内･循環器内科･肝臓内科･腫瘍内科･小･外･血管外科･整･皮･泌･産婦･眼･耳･放･麻･リハ</t>
    <rPh sb="2" eb="4">
      <t>セイシン</t>
    </rPh>
    <rPh sb="4" eb="7">
      <t>シンケイカ</t>
    </rPh>
    <rPh sb="8" eb="11">
      <t>ショウカキ</t>
    </rPh>
    <rPh sb="11" eb="13">
      <t>ナイカ</t>
    </rPh>
    <rPh sb="14" eb="16">
      <t>ケツエキ</t>
    </rPh>
    <rPh sb="16" eb="18">
      <t>ナイカ</t>
    </rPh>
    <rPh sb="19" eb="20">
      <t>カミ</t>
    </rPh>
    <rPh sb="20" eb="21">
      <t>ナイ</t>
    </rPh>
    <rPh sb="22" eb="25">
      <t>ジュンカンキ</t>
    </rPh>
    <rPh sb="25" eb="27">
      <t>ナイカ</t>
    </rPh>
    <rPh sb="28" eb="30">
      <t>カンゾウ</t>
    </rPh>
    <rPh sb="30" eb="32">
      <t>ナイカ</t>
    </rPh>
    <rPh sb="33" eb="35">
      <t>シュヨウ</t>
    </rPh>
    <rPh sb="35" eb="37">
      <t>ナイカ</t>
    </rPh>
    <rPh sb="42" eb="44">
      <t>ケッカン</t>
    </rPh>
    <rPh sb="44" eb="46">
      <t>ゲカ</t>
    </rPh>
    <phoneticPr fontId="3"/>
  </si>
  <si>
    <t>内･脳･リハ･循･消･外</t>
    <rPh sb="7" eb="8">
      <t>ジュンカンキ</t>
    </rPh>
    <rPh sb="9" eb="10">
      <t>ショウ</t>
    </rPh>
    <rPh sb="11" eb="12">
      <t>ゲ</t>
    </rPh>
    <phoneticPr fontId="3"/>
  </si>
  <si>
    <t>内･外･整･眼･産婦･小</t>
    <rPh sb="11" eb="12">
      <t>ショウ</t>
    </rPh>
    <phoneticPr fontId="3"/>
  </si>
  <si>
    <t>内･小･外･整･婦･精･脳･眼･循･リハ･皮</t>
    <rPh sb="10" eb="11">
      <t>セイ</t>
    </rPh>
    <rPh sb="16" eb="17">
      <t>メグル</t>
    </rPh>
    <rPh sb="21" eb="22">
      <t>カワ</t>
    </rPh>
    <phoneticPr fontId="3"/>
  </si>
  <si>
    <t>内･外･整･婦･リハ･放･小･眼･救急科</t>
    <rPh sb="13" eb="14">
      <t>ショウ</t>
    </rPh>
    <rPh sb="15" eb="16">
      <t>メ</t>
    </rPh>
    <rPh sb="17" eb="19">
      <t>キュウキュウ</t>
    </rPh>
    <rPh sb="19" eb="20">
      <t>カ</t>
    </rPh>
    <phoneticPr fontId="3"/>
  </si>
  <si>
    <t>内･循･小･外･整･皮･泌･産婦･眼･耳･放･麻･消･リハ･脳</t>
    <rPh sb="21" eb="22">
      <t>ホウ</t>
    </rPh>
    <rPh sb="23" eb="24">
      <t>アサ</t>
    </rPh>
    <rPh sb="25" eb="26">
      <t>ケ</t>
    </rPh>
    <rPh sb="30" eb="31">
      <t>ノウ</t>
    </rPh>
    <phoneticPr fontId="3"/>
  </si>
  <si>
    <t>内･小･消･整･皮･循環器内科･眼･糖尿病内分泌科</t>
    <rPh sb="2" eb="3">
      <t>コ</t>
    </rPh>
    <rPh sb="4" eb="5">
      <t>ケ</t>
    </rPh>
    <rPh sb="10" eb="13">
      <t>ジュンカンキ</t>
    </rPh>
    <rPh sb="13" eb="15">
      <t>ナイカ</t>
    </rPh>
    <rPh sb="16" eb="17">
      <t>メ</t>
    </rPh>
    <rPh sb="18" eb="21">
      <t>トウニョウビョウ</t>
    </rPh>
    <rPh sb="21" eb="22">
      <t>ナイ</t>
    </rPh>
    <rPh sb="22" eb="23">
      <t>ブン</t>
    </rPh>
    <rPh sb="23" eb="24">
      <t>ヒツ</t>
    </rPh>
    <rPh sb="24" eb="25">
      <t>カ</t>
    </rPh>
    <phoneticPr fontId="3"/>
  </si>
  <si>
    <t>内･外･整･消化器内科･呼吸器内科</t>
    <rPh sb="6" eb="9">
      <t>ショウカキ</t>
    </rPh>
    <rPh sb="9" eb="11">
      <t>ナイカ</t>
    </rPh>
    <rPh sb="12" eb="15">
      <t>コキュウキ</t>
    </rPh>
    <rPh sb="15" eb="17">
      <t>ナイカ</t>
    </rPh>
    <phoneticPr fontId="3"/>
  </si>
  <si>
    <t>内･小･精･循･リハ</t>
    <rPh sb="4" eb="5">
      <t>セイ</t>
    </rPh>
    <rPh sb="6" eb="7">
      <t>ジュン</t>
    </rPh>
    <phoneticPr fontId="3"/>
  </si>
  <si>
    <t>内･小･外･眼･リハ･循環器内科･泌･呼吸器内科･整</t>
    <rPh sb="0" eb="1">
      <t>ウチ</t>
    </rPh>
    <rPh sb="2" eb="3">
      <t>ショウ</t>
    </rPh>
    <rPh sb="4" eb="5">
      <t>ソト</t>
    </rPh>
    <rPh sb="6" eb="7">
      <t>メ</t>
    </rPh>
    <rPh sb="11" eb="14">
      <t>ジュンカンキ</t>
    </rPh>
    <rPh sb="14" eb="16">
      <t>ナイカ</t>
    </rPh>
    <rPh sb="17" eb="18">
      <t>ヒツ</t>
    </rPh>
    <rPh sb="19" eb="22">
      <t>コキュウキ</t>
    </rPh>
    <rPh sb="22" eb="24">
      <t>ナイカ</t>
    </rPh>
    <rPh sb="25" eb="26">
      <t>タダシ</t>
    </rPh>
    <phoneticPr fontId="3"/>
  </si>
  <si>
    <t>内･消･外･整･歯･歯外</t>
    <rPh sb="2" eb="3">
      <t>ケ</t>
    </rPh>
    <rPh sb="4" eb="5">
      <t>ガイ</t>
    </rPh>
    <rPh sb="11" eb="12">
      <t>ゲ</t>
    </rPh>
    <phoneticPr fontId="3"/>
  </si>
  <si>
    <t>内･外･皮</t>
    <rPh sb="0" eb="1">
      <t>ウチ</t>
    </rPh>
    <rPh sb="2" eb="3">
      <t>ソト</t>
    </rPh>
    <rPh sb="4" eb="5">
      <t>ヒ</t>
    </rPh>
    <phoneticPr fontId="3"/>
  </si>
  <si>
    <t>心内･精･内</t>
    <rPh sb="0" eb="1">
      <t>ココロ</t>
    </rPh>
    <rPh sb="5" eb="6">
      <t>ウチ</t>
    </rPh>
    <phoneticPr fontId="3"/>
  </si>
  <si>
    <t>内･心内･精･消･循･外･整･脳･皮･泌･肛･リハ･放･麻</t>
    <rPh sb="2" eb="3">
      <t>シン</t>
    </rPh>
    <rPh sb="3" eb="4">
      <t>ナイ</t>
    </rPh>
    <rPh sb="5" eb="6">
      <t>セイ</t>
    </rPh>
    <rPh sb="7" eb="8">
      <t>ケ</t>
    </rPh>
    <rPh sb="15" eb="16">
      <t>ノウ</t>
    </rPh>
    <rPh sb="21" eb="22">
      <t>コウ</t>
    </rPh>
    <rPh sb="28" eb="29">
      <t>マスイ</t>
    </rPh>
    <phoneticPr fontId="3"/>
  </si>
  <si>
    <t>耳･歯外</t>
    <rPh sb="2" eb="3">
      <t>ハ</t>
    </rPh>
    <rPh sb="3" eb="4">
      <t>ゲ</t>
    </rPh>
    <phoneticPr fontId="3"/>
  </si>
  <si>
    <t>内･神内･消化器内科･外･整･リハ･乳腺外科</t>
    <rPh sb="2" eb="3">
      <t>シンケイ</t>
    </rPh>
    <rPh sb="3" eb="4">
      <t>ナイカ</t>
    </rPh>
    <rPh sb="5" eb="8">
      <t>ショウカキ</t>
    </rPh>
    <rPh sb="8" eb="10">
      <t>ナイカ</t>
    </rPh>
    <rPh sb="18" eb="20">
      <t>ニュウセン</t>
    </rPh>
    <rPh sb="20" eb="22">
      <t>ゲカ</t>
    </rPh>
    <phoneticPr fontId="3"/>
  </si>
  <si>
    <t>産･婦･小</t>
    <rPh sb="4" eb="5">
      <t>ショウ</t>
    </rPh>
    <phoneticPr fontId="3"/>
  </si>
  <si>
    <t>内･リハ･放</t>
    <rPh sb="5" eb="6">
      <t>ホウシャ</t>
    </rPh>
    <phoneticPr fontId="3"/>
  </si>
  <si>
    <t>脳神経内科･リハ･麻･循環器内科･歯外･脳</t>
    <rPh sb="0" eb="1">
      <t>ノウ</t>
    </rPh>
    <rPh sb="1" eb="3">
      <t>シンケイ</t>
    </rPh>
    <rPh sb="3" eb="5">
      <t>ナイカ</t>
    </rPh>
    <rPh sb="11" eb="14">
      <t>ジュンカンキ</t>
    </rPh>
    <rPh sb="14" eb="16">
      <t>ナイカ</t>
    </rPh>
    <rPh sb="17" eb="18">
      <t>シカ</t>
    </rPh>
    <rPh sb="18" eb="19">
      <t>ゲカ</t>
    </rPh>
    <rPh sb="20" eb="21">
      <t>ノウ</t>
    </rPh>
    <phoneticPr fontId="3"/>
  </si>
  <si>
    <t>内･循環器内科･消化器内科･小･外･消化器外科･整･脳･皮･泌･産婦･眼･耳･リハ･放･精･麻</t>
    <rPh sb="2" eb="5">
      <t>ジュンカンキ</t>
    </rPh>
    <rPh sb="5" eb="7">
      <t>ナイカ</t>
    </rPh>
    <rPh sb="8" eb="11">
      <t>ショウカキ</t>
    </rPh>
    <rPh sb="11" eb="13">
      <t>ナイカ</t>
    </rPh>
    <rPh sb="18" eb="21">
      <t>ショウカキ</t>
    </rPh>
    <rPh sb="21" eb="23">
      <t>ゲカ</t>
    </rPh>
    <rPh sb="44" eb="45">
      <t>セイ</t>
    </rPh>
    <rPh sb="46" eb="47">
      <t>アサ</t>
    </rPh>
    <phoneticPr fontId="3"/>
  </si>
  <si>
    <t>内･整</t>
  </si>
  <si>
    <t>内･外･整･皮･泌</t>
  </si>
  <si>
    <t>内･精･神内･小･外･整･皮･泌･産婦･眼･耳･リハ･放･呼吸器内科･循環器内科･消化器内科･麻</t>
    <rPh sb="29" eb="32">
      <t>コキュウキ</t>
    </rPh>
    <rPh sb="32" eb="34">
      <t>ナイカ</t>
    </rPh>
    <rPh sb="35" eb="38">
      <t>ジュンカンキ</t>
    </rPh>
    <rPh sb="38" eb="40">
      <t>ナイカ</t>
    </rPh>
    <rPh sb="41" eb="44">
      <t>ショウカキ</t>
    </rPh>
    <rPh sb="44" eb="46">
      <t>ナイカ</t>
    </rPh>
    <phoneticPr fontId="3"/>
  </si>
  <si>
    <t>内･小･外･泌･皮･ 呼･ 整･ 脳･ 肛</t>
    <rPh sb="11" eb="12">
      <t>コ</t>
    </rPh>
    <rPh sb="14" eb="15">
      <t>ヒトシ</t>
    </rPh>
    <rPh sb="17" eb="18">
      <t>ノウ</t>
    </rPh>
    <rPh sb="20" eb="21">
      <t>コウ</t>
    </rPh>
    <phoneticPr fontId="3"/>
  </si>
  <si>
    <t>内･小･外･整･耳･リハ</t>
  </si>
  <si>
    <t>内･外･整</t>
  </si>
  <si>
    <t>内･循･外･脳･泌･リハ･心外</t>
  </si>
  <si>
    <t>内･小･外･リハ</t>
  </si>
  <si>
    <t>内･神内･呼･消･循･精･小･外･整･皮･泌･産婦･眼･耳･リハ･放･麻･神</t>
    <rPh sb="2" eb="3">
      <t>シン</t>
    </rPh>
    <rPh sb="3" eb="4">
      <t>ナイ</t>
    </rPh>
    <rPh sb="37" eb="38">
      <t>カミ</t>
    </rPh>
    <phoneticPr fontId="3"/>
  </si>
  <si>
    <t>内･脳神経内科･外･整･泌･リハ･麻</t>
    <rPh sb="2" eb="5">
      <t>ノウシンケイ</t>
    </rPh>
    <rPh sb="5" eb="7">
      <t>ナイカ</t>
    </rPh>
    <rPh sb="8" eb="9">
      <t>ソト</t>
    </rPh>
    <phoneticPr fontId="3"/>
  </si>
  <si>
    <t>内･呼吸器内科･消化器内科･消化器外科･循環器内科･小･外･整･心外･皮･泌･産婦･眼･耳･リハ･放･麻･脳･呼外･病理診断科･精･糖尿病内科･血液内科･腫瘍内科･腎臓内科･乳腺外科</t>
    <rPh sb="2" eb="5">
      <t>コキュウキ</t>
    </rPh>
    <rPh sb="5" eb="7">
      <t>ナイカ</t>
    </rPh>
    <rPh sb="8" eb="11">
      <t>ショウカキ</t>
    </rPh>
    <rPh sb="11" eb="13">
      <t>ナイカ</t>
    </rPh>
    <rPh sb="14" eb="17">
      <t>ショウカキ</t>
    </rPh>
    <rPh sb="17" eb="19">
      <t>ゲカ</t>
    </rPh>
    <rPh sb="20" eb="23">
      <t>ジュンカンキ</t>
    </rPh>
    <rPh sb="23" eb="25">
      <t>ナイカ</t>
    </rPh>
    <rPh sb="26" eb="27">
      <t>ショウ</t>
    </rPh>
    <rPh sb="49" eb="50">
      <t>ホウ</t>
    </rPh>
    <rPh sb="51" eb="52">
      <t>アサ</t>
    </rPh>
    <rPh sb="53" eb="54">
      <t>ノウ</t>
    </rPh>
    <rPh sb="55" eb="56">
      <t>コ</t>
    </rPh>
    <rPh sb="56" eb="57">
      <t>ガイ</t>
    </rPh>
    <rPh sb="58" eb="60">
      <t>ビョウリ</t>
    </rPh>
    <rPh sb="60" eb="62">
      <t>シンダン</t>
    </rPh>
    <rPh sb="62" eb="63">
      <t>カ</t>
    </rPh>
    <rPh sb="64" eb="65">
      <t>セイ</t>
    </rPh>
    <rPh sb="66" eb="69">
      <t>トウニョウビョウ</t>
    </rPh>
    <rPh sb="69" eb="71">
      <t>ナイカ</t>
    </rPh>
    <rPh sb="72" eb="74">
      <t>ケツエキ</t>
    </rPh>
    <rPh sb="74" eb="76">
      <t>ナイカ</t>
    </rPh>
    <rPh sb="77" eb="79">
      <t>シュヨウ</t>
    </rPh>
    <rPh sb="79" eb="81">
      <t>ナイカ</t>
    </rPh>
    <rPh sb="82" eb="86">
      <t>ジンゾウナイカ</t>
    </rPh>
    <rPh sb="87" eb="91">
      <t>ニュウセンゲカ</t>
    </rPh>
    <phoneticPr fontId="3"/>
  </si>
  <si>
    <t>内･呼吸器内科･消化器内科･消化器外科･循環器内科･リウ･小･整･形･外･脳･小外･皮･泌･産婦･眼･耳･リハ･放･歯･小歯･歯外･麻･病理診断科</t>
    <rPh sb="2" eb="5">
      <t>コキュウキ</t>
    </rPh>
    <rPh sb="5" eb="7">
      <t>ナイカ</t>
    </rPh>
    <rPh sb="8" eb="11">
      <t>ショウカキ</t>
    </rPh>
    <rPh sb="11" eb="13">
      <t>ナイカ</t>
    </rPh>
    <rPh sb="14" eb="17">
      <t>ショウカキ</t>
    </rPh>
    <rPh sb="17" eb="19">
      <t>ゲカ</t>
    </rPh>
    <rPh sb="20" eb="23">
      <t>ジュンカンキ</t>
    </rPh>
    <rPh sb="23" eb="25">
      <t>ナイカ</t>
    </rPh>
    <rPh sb="31" eb="32">
      <t>ヒトシ</t>
    </rPh>
    <rPh sb="33" eb="34">
      <t>カタチ</t>
    </rPh>
    <rPh sb="35" eb="36">
      <t>ガイ</t>
    </rPh>
    <rPh sb="37" eb="38">
      <t>ノウ</t>
    </rPh>
    <rPh sb="60" eb="61">
      <t>ショウ</t>
    </rPh>
    <rPh sb="61" eb="62">
      <t>ハ</t>
    </rPh>
    <rPh sb="63" eb="64">
      <t>ハ</t>
    </rPh>
    <rPh sb="68" eb="69">
      <t>ビョウ</t>
    </rPh>
    <rPh sb="69" eb="70">
      <t>リ</t>
    </rPh>
    <rPh sb="70" eb="72">
      <t>シンダン</t>
    </rPh>
    <rPh sb="72" eb="73">
      <t>カ</t>
    </rPh>
    <phoneticPr fontId="3"/>
  </si>
  <si>
    <t>脳･脳神経内科･循環器内科･リハ･麻</t>
    <rPh sb="0" eb="1">
      <t>ノウ</t>
    </rPh>
    <rPh sb="2" eb="3">
      <t>ノウ</t>
    </rPh>
    <rPh sb="3" eb="7">
      <t>シンケイナイカ</t>
    </rPh>
    <rPh sb="8" eb="13">
      <t>ジュンカンキナイカ</t>
    </rPh>
    <phoneticPr fontId="3"/>
  </si>
  <si>
    <t>内･循環器内科･リハ･外･泌･皮</t>
    <rPh sb="2" eb="5">
      <t>ジュンカンキ</t>
    </rPh>
    <rPh sb="5" eb="7">
      <t>ナイカ</t>
    </rPh>
    <rPh sb="11" eb="12">
      <t>ゲ</t>
    </rPh>
    <rPh sb="13" eb="14">
      <t>ヒツ</t>
    </rPh>
    <rPh sb="15" eb="16">
      <t>カワ</t>
    </rPh>
    <phoneticPr fontId="3"/>
  </si>
  <si>
    <t>内･胃･循･リハ</t>
    <rPh sb="2" eb="3">
      <t>イ</t>
    </rPh>
    <rPh sb="4" eb="5">
      <t>ジュンカン</t>
    </rPh>
    <phoneticPr fontId="3"/>
  </si>
  <si>
    <t>内･心内･精･消化器内科･リハ･歯･歯外･皮･老年精神科･老年内科･眼･循環器内科</t>
    <rPh sb="2" eb="3">
      <t>シン</t>
    </rPh>
    <rPh sb="3" eb="4">
      <t>ナイ</t>
    </rPh>
    <rPh sb="7" eb="10">
      <t>ショウカキ</t>
    </rPh>
    <rPh sb="10" eb="12">
      <t>ナイカ</t>
    </rPh>
    <rPh sb="16" eb="17">
      <t>ハ</t>
    </rPh>
    <rPh sb="21" eb="22">
      <t>ヒ</t>
    </rPh>
    <rPh sb="23" eb="25">
      <t>ロウネン</t>
    </rPh>
    <rPh sb="25" eb="27">
      <t>セイシン</t>
    </rPh>
    <rPh sb="27" eb="28">
      <t>カ</t>
    </rPh>
    <rPh sb="29" eb="31">
      <t>ロウネン</t>
    </rPh>
    <rPh sb="31" eb="33">
      <t>ナイカ</t>
    </rPh>
    <rPh sb="34" eb="35">
      <t>メ</t>
    </rPh>
    <phoneticPr fontId="3"/>
  </si>
  <si>
    <t>内･循環器内科･精･神･小･呼吸器内科</t>
    <rPh sb="2" eb="5">
      <t>ジュンカンキ</t>
    </rPh>
    <rPh sb="5" eb="7">
      <t>ナイカ</t>
    </rPh>
    <rPh sb="8" eb="9">
      <t>セイ</t>
    </rPh>
    <rPh sb="14" eb="17">
      <t>コキュウキ</t>
    </rPh>
    <rPh sb="17" eb="19">
      <t>ナイカ</t>
    </rPh>
    <phoneticPr fontId="3"/>
  </si>
  <si>
    <t>内･消化器内科･リハ</t>
    <rPh sb="2" eb="5">
      <t>ショウカキ</t>
    </rPh>
    <rPh sb="5" eb="7">
      <t>ナイカ</t>
    </rPh>
    <phoneticPr fontId="3"/>
  </si>
  <si>
    <t>内･消化器内科･リハ･緩和ケア内科･呼吸器内科･循環器内科･糖尿病内科</t>
    <rPh sb="2" eb="5">
      <t>ショウカキ</t>
    </rPh>
    <rPh sb="5" eb="7">
      <t>ナイカ</t>
    </rPh>
    <rPh sb="11" eb="13">
      <t>カンワ</t>
    </rPh>
    <rPh sb="15" eb="17">
      <t>ナイカ</t>
    </rPh>
    <rPh sb="18" eb="21">
      <t>コキュウキ</t>
    </rPh>
    <rPh sb="21" eb="23">
      <t>ナイカ</t>
    </rPh>
    <rPh sb="24" eb="27">
      <t>ジュンカンキ</t>
    </rPh>
    <rPh sb="27" eb="29">
      <t>ナイカ</t>
    </rPh>
    <rPh sb="30" eb="33">
      <t>トウニョウビョウ</t>
    </rPh>
    <rPh sb="33" eb="35">
      <t>ナイカ</t>
    </rPh>
    <phoneticPr fontId="3"/>
  </si>
  <si>
    <t>内･消･リハ･肛</t>
    <rPh sb="7" eb="8">
      <t>コウ</t>
    </rPh>
    <phoneticPr fontId="3"/>
  </si>
  <si>
    <t>内･精･神</t>
    <rPh sb="0" eb="1">
      <t>ナイ</t>
    </rPh>
    <phoneticPr fontId="3"/>
  </si>
  <si>
    <t>内･循環器内科･外･整･ペインクリニック整形外科･リハ･脳･麻･皮</t>
    <rPh sb="2" eb="5">
      <t>ジュンカンキ</t>
    </rPh>
    <rPh sb="5" eb="7">
      <t>ナイカ</t>
    </rPh>
    <rPh sb="8" eb="9">
      <t>ショウゲ</t>
    </rPh>
    <rPh sb="10" eb="11">
      <t>ヒトシ</t>
    </rPh>
    <rPh sb="20" eb="24">
      <t>セイケイゲカ</t>
    </rPh>
    <rPh sb="28" eb="29">
      <t>ノウ</t>
    </rPh>
    <rPh sb="30" eb="31">
      <t>マ</t>
    </rPh>
    <rPh sb="32" eb="33">
      <t>カワ</t>
    </rPh>
    <phoneticPr fontId="3"/>
  </si>
  <si>
    <t>内･小･外･整･リハ･泌･歯･歯外･麻</t>
    <rPh sb="11" eb="12">
      <t>ニジ</t>
    </rPh>
    <rPh sb="13" eb="14">
      <t>ハ</t>
    </rPh>
    <rPh sb="15" eb="16">
      <t>ハ</t>
    </rPh>
    <rPh sb="16" eb="17">
      <t>ガイ</t>
    </rPh>
    <rPh sb="18" eb="19">
      <t>マ</t>
    </rPh>
    <phoneticPr fontId="3"/>
  </si>
  <si>
    <t>内･循環器内科･小･外･リハ</t>
    <rPh sb="0" eb="1">
      <t>ナイ</t>
    </rPh>
    <rPh sb="2" eb="5">
      <t>ジュンカンキ</t>
    </rPh>
    <rPh sb="5" eb="7">
      <t>ナイカ</t>
    </rPh>
    <rPh sb="8" eb="9">
      <t>ショウ</t>
    </rPh>
    <rPh sb="10" eb="11">
      <t>ゲ</t>
    </rPh>
    <phoneticPr fontId="3"/>
  </si>
  <si>
    <t>内･神内･消化器内科･呼吸器内科･循環器内科･小･外･整･皮･泌･産婦･眼･耳･歯･歯外･麻･脳･放射線治療科･リハ･内視鏡外科･病理診断科･新生児科･形成外科</t>
    <rPh sb="76" eb="78">
      <t>ケイセイ</t>
    </rPh>
    <rPh sb="78" eb="80">
      <t>ゲカ</t>
    </rPh>
    <phoneticPr fontId="3"/>
  </si>
  <si>
    <t>内･消化器内科･循環器内科･小･リハ</t>
  </si>
  <si>
    <t>内･リウ･整･リハ</t>
  </si>
  <si>
    <t>内･精･心内･老年精神科･児童思春期精神科</t>
  </si>
  <si>
    <t>内･胃腸内科･循環器内科･リハ･歯･歯外</t>
  </si>
  <si>
    <t>内･消化器内科･外･整･肛門外科･耳･リハ･麻</t>
  </si>
  <si>
    <t>内･消化器内科･心内</t>
  </si>
  <si>
    <t>内･消化器内科･循環器内科･外･整･形･脳･泌･リハ･リウ･麻･腫瘍内科</t>
  </si>
  <si>
    <t>内･精･心内</t>
  </si>
  <si>
    <t>内･呼吸器内科･消化器内科･循環器内科･放</t>
  </si>
  <si>
    <t>心内･精</t>
  </si>
  <si>
    <t>神内･リハ･歯･歯外</t>
  </si>
  <si>
    <t>内･精･神･小･外･整･皮･泌･産婦･眼･耳･リハ･放･麻･脳･血管外科</t>
  </si>
  <si>
    <t>内･呼吸器内科･消化器内科･消化器外科･循環器内科･小･外･整･脳･心外･産婦･眼･耳･皮･泌･リハ･放･麻</t>
  </si>
  <si>
    <t>内･精･循･小･外･整･皮･泌･産婦･眼･耳･リハ･放･麻･消化器内科</t>
    <rPh sb="12" eb="13">
      <t>カワ</t>
    </rPh>
    <rPh sb="14" eb="15">
      <t>ヒツ</t>
    </rPh>
    <rPh sb="30" eb="33">
      <t>ショウカキ</t>
    </rPh>
    <rPh sb="33" eb="35">
      <t>ナイカ</t>
    </rPh>
    <phoneticPr fontId="3"/>
  </si>
  <si>
    <t>小･整･歯･麻</t>
  </si>
  <si>
    <t>内･精･呼吸器内科･消化器内科･消化器外科･循環器内科･糖尿病内分泌内科･腎臓内科･血液･腫瘍内科･救急科･病理診断科･小･外･整･形･脳･心外･泌･産婦･眼･耳･リハ･放･歯外･麻･皮･呼外･脳神経内科</t>
    <rPh sb="94" eb="95">
      <t>コ</t>
    </rPh>
    <rPh sb="95" eb="96">
      <t>ガイ</t>
    </rPh>
    <rPh sb="97" eb="100">
      <t>ノウシンケイ</t>
    </rPh>
    <rPh sb="100" eb="102">
      <t>ナイカ</t>
    </rPh>
    <phoneticPr fontId="19"/>
  </si>
  <si>
    <t>内･精･神内･呼･消･循･小･外･整･形･呼外･皮･泌･産婦･眼･耳･リハ･放･麻･病理診断科</t>
  </si>
  <si>
    <t>内･精･神･小･整･眼･耳･放･歯外</t>
    <rPh sb="16" eb="17">
      <t>シ</t>
    </rPh>
    <rPh sb="17" eb="18">
      <t>ガイ</t>
    </rPh>
    <phoneticPr fontId="19"/>
  </si>
  <si>
    <t>内･消化器外科･消化器内科･循環器内科･外･皮･整･形･脳･リハ･放･歯外･呼吸器内科</t>
    <rPh sb="38" eb="41">
      <t>コキュウキ</t>
    </rPh>
    <rPh sb="41" eb="43">
      <t>ナイカ</t>
    </rPh>
    <phoneticPr fontId="19"/>
  </si>
  <si>
    <t>胃･外･整･肛</t>
  </si>
  <si>
    <t>内･リウ･整･リハ･麻･形</t>
  </si>
  <si>
    <t>内･外･肛門外科･胃腸内科･胃腸外科･内視鏡内科･内視鏡外科･病理診断科</t>
    <rPh sb="31" eb="33">
      <t>ビョウリ</t>
    </rPh>
    <rPh sb="33" eb="35">
      <t>シンダン</t>
    </rPh>
    <rPh sb="35" eb="36">
      <t>カ</t>
    </rPh>
    <phoneticPr fontId="19"/>
  </si>
  <si>
    <t>内･呼吸器内科･消化器内科･循環器内科･小･アレ･リウ･整･リハ･麻･緩和ケア外科</t>
    <rPh sb="20" eb="21">
      <t>チイ</t>
    </rPh>
    <rPh sb="33" eb="34">
      <t>アサ</t>
    </rPh>
    <rPh sb="35" eb="37">
      <t>カンワ</t>
    </rPh>
    <rPh sb="39" eb="40">
      <t>ソト</t>
    </rPh>
    <phoneticPr fontId="19"/>
  </si>
  <si>
    <t>産･婦･美容皮膚科･麻</t>
    <rPh sb="4" eb="6">
      <t>ビヨウ</t>
    </rPh>
    <rPh sb="6" eb="9">
      <t>ヒフカ</t>
    </rPh>
    <rPh sb="10" eb="11">
      <t>アサ</t>
    </rPh>
    <phoneticPr fontId="19"/>
  </si>
  <si>
    <t>内･呼吸器内科･消化器内科･循環器内科･リハ</t>
  </si>
  <si>
    <t>内･消化器内科･内分泌内科･糖尿病代謝内科･大腸外科･循環器内科･小･外･整･脳･耳･肛門外科･リハ･麻･歯外･泌</t>
    <rPh sb="27" eb="30">
      <t>ジュンカンキ</t>
    </rPh>
    <rPh sb="30" eb="32">
      <t>ナイカ</t>
    </rPh>
    <rPh sb="56" eb="57">
      <t>ヒツ</t>
    </rPh>
    <phoneticPr fontId="19"/>
  </si>
  <si>
    <t>内･消化器内科･循環器内科･外･整･脳･泌･眼･耳･リハ･放･麻･乳腺外科･血管外科･形･心内･呼吸器内科･精</t>
    <rPh sb="38" eb="40">
      <t>ケッカン</t>
    </rPh>
    <rPh sb="40" eb="42">
      <t>ゲカ</t>
    </rPh>
    <rPh sb="43" eb="44">
      <t>ケイ</t>
    </rPh>
    <rPh sb="45" eb="47">
      <t>シンナイ</t>
    </rPh>
    <rPh sb="48" eb="53">
      <t>コキュウキナイカ</t>
    </rPh>
    <rPh sb="54" eb="55">
      <t>セイ</t>
    </rPh>
    <phoneticPr fontId="19"/>
  </si>
  <si>
    <t>内･整･脳･リハ</t>
  </si>
  <si>
    <t>脳･リハ･循環器内科･麻･呼吸器内科･整･消火器内科</t>
    <rPh sb="5" eb="8">
      <t>ジュンカンキ</t>
    </rPh>
    <rPh sb="8" eb="10">
      <t>ナイカ</t>
    </rPh>
    <rPh sb="11" eb="12">
      <t>マ</t>
    </rPh>
    <rPh sb="13" eb="16">
      <t>コキュウキ</t>
    </rPh>
    <rPh sb="16" eb="18">
      <t>ナイカ</t>
    </rPh>
    <rPh sb="19" eb="20">
      <t>ヒトシ</t>
    </rPh>
    <rPh sb="21" eb="24">
      <t>ショウカキ</t>
    </rPh>
    <rPh sb="24" eb="26">
      <t>ナイカ</t>
    </rPh>
    <phoneticPr fontId="19"/>
  </si>
  <si>
    <t>内･消化器内科･血液内科･循環器内科･リハ</t>
    <rPh sb="2" eb="5">
      <t>ショウカキ</t>
    </rPh>
    <rPh sb="5" eb="7">
      <t>ナイカ</t>
    </rPh>
    <rPh sb="8" eb="10">
      <t>ケツエキ</t>
    </rPh>
    <rPh sb="10" eb="12">
      <t>ナイカ</t>
    </rPh>
    <rPh sb="13" eb="16">
      <t>ジュンカンキ</t>
    </rPh>
    <rPh sb="16" eb="18">
      <t>ナイカ</t>
    </rPh>
    <phoneticPr fontId="19"/>
  </si>
  <si>
    <t>内･消化器内科･血液内科･リハ･感染症内科</t>
  </si>
  <si>
    <t>内･呼吸器内科･消化器内科･循環器内科･外･整･リハ･放･歯･歯外･泌･腎臓内科･緩和ケア内科･内分泌内科</t>
    <rPh sb="2" eb="5">
      <t>コキュウキ</t>
    </rPh>
    <rPh sb="5" eb="7">
      <t>ナイカ</t>
    </rPh>
    <rPh sb="8" eb="11">
      <t>ショウカキ</t>
    </rPh>
    <rPh sb="11" eb="13">
      <t>ナイカ</t>
    </rPh>
    <rPh sb="14" eb="17">
      <t>ジュンカンキ</t>
    </rPh>
    <rPh sb="17" eb="19">
      <t>ナイカ</t>
    </rPh>
    <rPh sb="34" eb="35">
      <t>ヒツ</t>
    </rPh>
    <rPh sb="36" eb="38">
      <t>ジンゾウ</t>
    </rPh>
    <rPh sb="41" eb="43">
      <t>カンワ</t>
    </rPh>
    <rPh sb="45" eb="47">
      <t>ナイカ</t>
    </rPh>
    <rPh sb="48" eb="51">
      <t>ナイブンピ</t>
    </rPh>
    <rPh sb="51" eb="53">
      <t>ナイカ</t>
    </rPh>
    <phoneticPr fontId="19"/>
  </si>
  <si>
    <t>内･歯･外･整･歯外</t>
    <rPh sb="8" eb="9">
      <t>ハ</t>
    </rPh>
    <rPh sb="9" eb="10">
      <t>ガイ</t>
    </rPh>
    <phoneticPr fontId="19"/>
  </si>
  <si>
    <t>内･リハ･消化器内科･循環器内科･呼吸器内科･内分泌内科･糖尿病内科</t>
  </si>
  <si>
    <t>内･ペインクリニック内科･放･麻･リハ</t>
  </si>
  <si>
    <t>内･神･呼･胃･循･小･外･整･皮･泌･性･肛･リハ</t>
  </si>
  <si>
    <t>胃･肛･リハ</t>
  </si>
  <si>
    <t>内･呼吸器内科･消化器内科･循環器内科･呼外･整･泌･リハ･歯･腎臓内科･糖尿病内科･外･脳神経内科</t>
    <rPh sb="11" eb="12">
      <t>ナイ</t>
    </rPh>
    <rPh sb="37" eb="40">
      <t>トウニョウビョウ</t>
    </rPh>
    <rPh sb="40" eb="42">
      <t>ナイカ</t>
    </rPh>
    <rPh sb="43" eb="44">
      <t>ソト</t>
    </rPh>
    <rPh sb="45" eb="48">
      <t>ノウシンケイ</t>
    </rPh>
    <rPh sb="48" eb="50">
      <t>ナイカ</t>
    </rPh>
    <phoneticPr fontId="19"/>
  </si>
  <si>
    <t>内･胃腸内科･整･脳</t>
  </si>
  <si>
    <t>内･心内･リハ･消化器内科･消化器外科</t>
    <rPh sb="2" eb="4">
      <t>シンナイ</t>
    </rPh>
    <rPh sb="8" eb="11">
      <t>ショウカキ</t>
    </rPh>
    <rPh sb="11" eb="13">
      <t>ナイカ</t>
    </rPh>
    <rPh sb="14" eb="17">
      <t>ショウカキ</t>
    </rPh>
    <rPh sb="17" eb="19">
      <t>ゲカ</t>
    </rPh>
    <phoneticPr fontId="19"/>
  </si>
  <si>
    <t>内･小･外･整</t>
    <rPh sb="0" eb="1">
      <t>ウチ</t>
    </rPh>
    <rPh sb="2" eb="3">
      <t>ショウ</t>
    </rPh>
    <rPh sb="4" eb="5">
      <t>ソト</t>
    </rPh>
    <phoneticPr fontId="3"/>
  </si>
  <si>
    <t>内･精･神内･呼吸器内科･消化器内科･循環器内科･リハ･放</t>
    <rPh sb="0" eb="1">
      <t>ウチ</t>
    </rPh>
    <rPh sb="2" eb="3">
      <t>セイ</t>
    </rPh>
    <rPh sb="4" eb="5">
      <t>シン</t>
    </rPh>
    <rPh sb="7" eb="10">
      <t>コキュウキ</t>
    </rPh>
    <rPh sb="10" eb="12">
      <t>ナイカ</t>
    </rPh>
    <rPh sb="13" eb="16">
      <t>ショウカキ</t>
    </rPh>
    <rPh sb="16" eb="18">
      <t>ナイカ</t>
    </rPh>
    <rPh sb="19" eb="22">
      <t>ジュンカンキ</t>
    </rPh>
    <rPh sb="22" eb="24">
      <t>ナイカ</t>
    </rPh>
    <rPh sb="28" eb="29">
      <t>ホウ</t>
    </rPh>
    <phoneticPr fontId="3"/>
  </si>
  <si>
    <t>内･精･児童精神科･老年精神科･呼吸器内科･消化器内科･循環器内科･糖尿病内科･内視鏡内科･外･整･消化器外科･大腸外科･乳腺外科･皮･小児皮膚科･肛門外科･リハ･放･麻･内分泌内科</t>
    <rPh sb="4" eb="6">
      <t>ジドウ</t>
    </rPh>
    <rPh sb="6" eb="9">
      <t>セイシンカ</t>
    </rPh>
    <rPh sb="10" eb="12">
      <t>ロウネン</t>
    </rPh>
    <rPh sb="12" eb="15">
      <t>セイシンカ</t>
    </rPh>
    <rPh sb="22" eb="25">
      <t>ショウカキ</t>
    </rPh>
    <rPh sb="25" eb="27">
      <t>ナイカ</t>
    </rPh>
    <rPh sb="28" eb="31">
      <t>ジュンカンキ</t>
    </rPh>
    <rPh sb="31" eb="33">
      <t>ナイカ</t>
    </rPh>
    <rPh sb="34" eb="37">
      <t>トウニョウビョウ</t>
    </rPh>
    <rPh sb="37" eb="39">
      <t>ナイカ</t>
    </rPh>
    <rPh sb="40" eb="43">
      <t>ナイシキョウ</t>
    </rPh>
    <rPh sb="43" eb="45">
      <t>ナイカ</t>
    </rPh>
    <rPh sb="50" eb="53">
      <t>ショウカキ</t>
    </rPh>
    <rPh sb="53" eb="55">
      <t>ゲカ</t>
    </rPh>
    <rPh sb="56" eb="58">
      <t>ダイチョウ</t>
    </rPh>
    <rPh sb="58" eb="60">
      <t>ゲカ</t>
    </rPh>
    <rPh sb="68" eb="70">
      <t>ショウニ</t>
    </rPh>
    <rPh sb="70" eb="73">
      <t>ヒフカ</t>
    </rPh>
    <rPh sb="82" eb="83">
      <t>ホウ</t>
    </rPh>
    <rPh sb="84" eb="85">
      <t>マ</t>
    </rPh>
    <rPh sb="86" eb="89">
      <t>ナイブンピツ</t>
    </rPh>
    <rPh sb="89" eb="91">
      <t>ナイカ</t>
    </rPh>
    <phoneticPr fontId="3"/>
  </si>
  <si>
    <t>内･呼吸器内科･消化器内科･循環器内科･腎臓内科･小･外･消化器外科･整･形･小外･脳･心外･呼外･泌･産婦･眼･耳･リハ･放射線治療科･放射線診断科･病理診断科･緩和ケア内科･救急･麻･歯外･皮</t>
    <rPh sb="8" eb="11">
      <t>ショウカキ</t>
    </rPh>
    <rPh sb="11" eb="13">
      <t>ナイカ</t>
    </rPh>
    <rPh sb="14" eb="17">
      <t>ジュンカンキ</t>
    </rPh>
    <rPh sb="17" eb="19">
      <t>ナイカ</t>
    </rPh>
    <rPh sb="20" eb="22">
      <t>ジンゾウ</t>
    </rPh>
    <rPh sb="22" eb="24">
      <t>ナイカ</t>
    </rPh>
    <rPh sb="29" eb="32">
      <t>ショウカキ</t>
    </rPh>
    <rPh sb="32" eb="34">
      <t>ゲカ</t>
    </rPh>
    <rPh sb="57" eb="58">
      <t>ミミ</t>
    </rPh>
    <rPh sb="62" eb="65">
      <t>ホウシャセン</t>
    </rPh>
    <rPh sb="65" eb="67">
      <t>チリョウ</t>
    </rPh>
    <rPh sb="67" eb="68">
      <t>カ</t>
    </rPh>
    <rPh sb="69" eb="72">
      <t>ホウシャセン</t>
    </rPh>
    <rPh sb="72" eb="74">
      <t>シンダン</t>
    </rPh>
    <rPh sb="74" eb="75">
      <t>カ</t>
    </rPh>
    <rPh sb="76" eb="78">
      <t>ビョウリ</t>
    </rPh>
    <rPh sb="78" eb="80">
      <t>シンダン</t>
    </rPh>
    <rPh sb="80" eb="81">
      <t>カ</t>
    </rPh>
    <rPh sb="82" eb="84">
      <t>カンワ</t>
    </rPh>
    <rPh sb="86" eb="88">
      <t>ナイカ</t>
    </rPh>
    <rPh sb="89" eb="91">
      <t>キュウキュウ</t>
    </rPh>
    <rPh sb="94" eb="95">
      <t>ハ</t>
    </rPh>
    <rPh sb="95" eb="96">
      <t>ゲ</t>
    </rPh>
    <rPh sb="97" eb="98">
      <t>カワ</t>
    </rPh>
    <phoneticPr fontId="3"/>
  </si>
  <si>
    <t>内･精･神･呼･胃･循･外･整･リハ･放</t>
    <rPh sb="0" eb="1">
      <t>ウチ</t>
    </rPh>
    <rPh sb="2" eb="3">
      <t>セイ</t>
    </rPh>
    <rPh sb="4" eb="5">
      <t>シン</t>
    </rPh>
    <rPh sb="8" eb="9">
      <t>イ</t>
    </rPh>
    <rPh sb="10" eb="11">
      <t>ジュン</t>
    </rPh>
    <rPh sb="12" eb="13">
      <t>ソト</t>
    </rPh>
    <rPh sb="14" eb="15">
      <t>セイ</t>
    </rPh>
    <rPh sb="19" eb="20">
      <t>ホウ</t>
    </rPh>
    <phoneticPr fontId="3"/>
  </si>
  <si>
    <t>内･消化器内科･循環器内科･肛門内科･外･整･リハ･</t>
    <rPh sb="0" eb="1">
      <t>ウチ</t>
    </rPh>
    <rPh sb="2" eb="5">
      <t>ショウカキ</t>
    </rPh>
    <rPh sb="5" eb="7">
      <t>ナイカ</t>
    </rPh>
    <rPh sb="8" eb="11">
      <t>ジュンカンキ</t>
    </rPh>
    <rPh sb="11" eb="13">
      <t>ナイカ</t>
    </rPh>
    <rPh sb="14" eb="16">
      <t>コウモン</t>
    </rPh>
    <rPh sb="16" eb="18">
      <t>ナイカ</t>
    </rPh>
    <phoneticPr fontId="3"/>
  </si>
  <si>
    <t>内･呼吸器内科･消化器内科･循環器内科･整･リハ</t>
    <rPh sb="0" eb="1">
      <t>ウチ</t>
    </rPh>
    <rPh sb="2" eb="5">
      <t>コキュウキ</t>
    </rPh>
    <rPh sb="5" eb="7">
      <t>ナイカ</t>
    </rPh>
    <rPh sb="8" eb="11">
      <t>ショウカキ</t>
    </rPh>
    <rPh sb="11" eb="13">
      <t>ナイカ</t>
    </rPh>
    <rPh sb="14" eb="17">
      <t>ジュンカンキ</t>
    </rPh>
    <rPh sb="17" eb="19">
      <t>ナイカ</t>
    </rPh>
    <rPh sb="20" eb="21">
      <t>セイ</t>
    </rPh>
    <phoneticPr fontId="3"/>
  </si>
  <si>
    <t>内･緩和ケア内科　　</t>
    <rPh sb="0" eb="1">
      <t>ウチ</t>
    </rPh>
    <rPh sb="2" eb="4">
      <t>カンワ</t>
    </rPh>
    <rPh sb="6" eb="8">
      <t>ナイカ</t>
    </rPh>
    <phoneticPr fontId="3"/>
  </si>
  <si>
    <t>眼･麻</t>
    <rPh sb="0" eb="1">
      <t>メ</t>
    </rPh>
    <rPh sb="2" eb="3">
      <t>マ</t>
    </rPh>
    <phoneticPr fontId="3"/>
  </si>
  <si>
    <t>内･心内･精･放･リハ</t>
    <rPh sb="0" eb="1">
      <t>ウチ</t>
    </rPh>
    <rPh sb="7" eb="8">
      <t>ホウ</t>
    </rPh>
    <phoneticPr fontId="3"/>
  </si>
  <si>
    <t>内･脳神経内科･循環器内科･整･脳･リハ･放･麻･小･歯･皮･消化器内科</t>
    <rPh sb="8" eb="11">
      <t>ジュンカンキ</t>
    </rPh>
    <rPh sb="11" eb="13">
      <t>ナイカ</t>
    </rPh>
    <rPh sb="14" eb="15">
      <t>セイ</t>
    </rPh>
    <rPh sb="23" eb="24">
      <t>マ</t>
    </rPh>
    <rPh sb="25" eb="26">
      <t>ショウ</t>
    </rPh>
    <rPh sb="27" eb="28">
      <t>ハ</t>
    </rPh>
    <rPh sb="29" eb="30">
      <t>カワ</t>
    </rPh>
    <rPh sb="31" eb="36">
      <t>ショウカキナイカ</t>
    </rPh>
    <phoneticPr fontId="3"/>
  </si>
  <si>
    <t>乳腺外科･産･婦･麻</t>
    <rPh sb="5" eb="6">
      <t>サン</t>
    </rPh>
    <rPh sb="7" eb="8">
      <t>フ</t>
    </rPh>
    <rPh sb="9" eb="10">
      <t>マ</t>
    </rPh>
    <phoneticPr fontId="3"/>
  </si>
  <si>
    <t>循環器内科･脳･リハ･麻</t>
    <rPh sb="0" eb="3">
      <t>ジュンカンキ</t>
    </rPh>
    <rPh sb="3" eb="5">
      <t>ナイカ</t>
    </rPh>
    <rPh sb="6" eb="7">
      <t>ノウ</t>
    </rPh>
    <rPh sb="11" eb="12">
      <t>マ</t>
    </rPh>
    <phoneticPr fontId="3"/>
  </si>
  <si>
    <t>内･消化器内科･循環器内科･リハ･緩和ケア内科</t>
    <rPh sb="0" eb="1">
      <t>ウチ</t>
    </rPh>
    <rPh sb="2" eb="5">
      <t>ショウカキ</t>
    </rPh>
    <rPh sb="5" eb="7">
      <t>ナイカ</t>
    </rPh>
    <rPh sb="8" eb="11">
      <t>ジュンカンキ</t>
    </rPh>
    <rPh sb="11" eb="13">
      <t>ナイカ</t>
    </rPh>
    <phoneticPr fontId="3"/>
  </si>
  <si>
    <t>内･精･血液内科･神内･呼吸器内科･消化器内科･循環器内科･リウ･小･外･整･形･脳･呼外･消化器外科･心外･乳腺外科･皮･泌･産婦･眼･耳･リハ･放･麻･歯･矯歯･歯外･病理診断科･救急科</t>
    <rPh sb="4" eb="6">
      <t>ケツエキ</t>
    </rPh>
    <rPh sb="6" eb="8">
      <t>ナイカ</t>
    </rPh>
    <rPh sb="12" eb="15">
      <t>コキュウキ</t>
    </rPh>
    <rPh sb="15" eb="17">
      <t>ナイカ</t>
    </rPh>
    <rPh sb="18" eb="21">
      <t>ショウカキ</t>
    </rPh>
    <rPh sb="21" eb="23">
      <t>ナイカ</t>
    </rPh>
    <rPh sb="24" eb="27">
      <t>ジュンカンキ</t>
    </rPh>
    <rPh sb="27" eb="29">
      <t>ナイカ</t>
    </rPh>
    <rPh sb="46" eb="49">
      <t>ショウカキ</t>
    </rPh>
    <rPh sb="49" eb="51">
      <t>ゲカ</t>
    </rPh>
    <rPh sb="55" eb="57">
      <t>ニュウセン</t>
    </rPh>
    <rPh sb="57" eb="59">
      <t>ゲカ</t>
    </rPh>
    <rPh sb="84" eb="85">
      <t>ゲ</t>
    </rPh>
    <rPh sb="86" eb="88">
      <t>ビョウリ</t>
    </rPh>
    <rPh sb="88" eb="90">
      <t>シンダン</t>
    </rPh>
    <rPh sb="90" eb="91">
      <t>カ</t>
    </rPh>
    <rPh sb="92" eb="94">
      <t>キュウキュウ</t>
    </rPh>
    <rPh sb="94" eb="95">
      <t>カ</t>
    </rPh>
    <phoneticPr fontId="3"/>
  </si>
  <si>
    <t>内･心内･消･循環器内科･外･整･皮･泌･耳･リハ･放･麻･歯･歯外</t>
    <rPh sb="7" eb="10">
      <t>ジュンカンキ</t>
    </rPh>
    <rPh sb="10" eb="12">
      <t>ナイカ</t>
    </rPh>
    <phoneticPr fontId="3"/>
  </si>
  <si>
    <t>内･心内･呼吸器内科･消化器内科･循環器内科･小･外･整･形･皮･泌･産婦･眼･リハ･放･麻･歯･歯外･耳</t>
    <rPh sb="0" eb="1">
      <t>ウチ</t>
    </rPh>
    <rPh sb="2" eb="4">
      <t>シンナイ</t>
    </rPh>
    <rPh sb="5" eb="8">
      <t>コキュウキ</t>
    </rPh>
    <rPh sb="8" eb="10">
      <t>ナイカ</t>
    </rPh>
    <rPh sb="11" eb="14">
      <t>ショウカキ</t>
    </rPh>
    <rPh sb="14" eb="16">
      <t>ナイカ</t>
    </rPh>
    <rPh sb="17" eb="22">
      <t>ジュンカンキナイカ</t>
    </rPh>
    <rPh sb="23" eb="24">
      <t>ショウ</t>
    </rPh>
    <rPh sb="25" eb="26">
      <t>ソト</t>
    </rPh>
    <rPh sb="27" eb="28">
      <t>セイ</t>
    </rPh>
    <rPh sb="29" eb="30">
      <t>ケイ</t>
    </rPh>
    <rPh sb="31" eb="32">
      <t>カワ</t>
    </rPh>
    <rPh sb="33" eb="34">
      <t>ヒ</t>
    </rPh>
    <rPh sb="35" eb="37">
      <t>サンプ</t>
    </rPh>
    <rPh sb="38" eb="39">
      <t>メ</t>
    </rPh>
    <rPh sb="43" eb="44">
      <t>ホウ</t>
    </rPh>
    <rPh sb="45" eb="46">
      <t>マ</t>
    </rPh>
    <rPh sb="47" eb="48">
      <t>ハ</t>
    </rPh>
    <rPh sb="49" eb="50">
      <t>ハ</t>
    </rPh>
    <rPh sb="50" eb="51">
      <t>ゲ</t>
    </rPh>
    <rPh sb="52" eb="53">
      <t>ミミ</t>
    </rPh>
    <phoneticPr fontId="3"/>
  </si>
  <si>
    <t>内･呼吸器内科･消化器内科･循環器内科</t>
    <rPh sb="2" eb="5">
      <t>コキュウキ</t>
    </rPh>
    <rPh sb="5" eb="7">
      <t>ナイカ</t>
    </rPh>
    <rPh sb="8" eb="11">
      <t>ショウカキ</t>
    </rPh>
    <rPh sb="11" eb="13">
      <t>ナイカ</t>
    </rPh>
    <rPh sb="14" eb="17">
      <t>ジュンカンキ</t>
    </rPh>
    <rPh sb="17" eb="19">
      <t>ナイカ</t>
    </rPh>
    <phoneticPr fontId="3"/>
  </si>
  <si>
    <t>内･消化器内科･外･整･肛門外科･リハ</t>
    <rPh sb="2" eb="5">
      <t>ショウカキ</t>
    </rPh>
    <rPh sb="5" eb="7">
      <t>ナイカ</t>
    </rPh>
    <rPh sb="12" eb="14">
      <t>コウモン</t>
    </rPh>
    <rPh sb="14" eb="16">
      <t>ゲカ</t>
    </rPh>
    <phoneticPr fontId="3"/>
  </si>
  <si>
    <t>内･精･神･消･心内</t>
    <rPh sb="0" eb="1">
      <t>ナイ</t>
    </rPh>
    <rPh sb="8" eb="10">
      <t>シンナイ</t>
    </rPh>
    <phoneticPr fontId="3"/>
  </si>
  <si>
    <t>内･精･小･外･整･皮･泌･産婦･眼･耳･リハ</t>
    <rPh sb="2" eb="3">
      <t>セイ</t>
    </rPh>
    <rPh sb="4" eb="5">
      <t>コ</t>
    </rPh>
    <rPh sb="10" eb="11">
      <t>ヒ</t>
    </rPh>
    <rPh sb="12" eb="13">
      <t>ヒツ</t>
    </rPh>
    <rPh sb="14" eb="16">
      <t>サンプ</t>
    </rPh>
    <phoneticPr fontId="3"/>
  </si>
  <si>
    <t>内･小･外･整･皮･婦･眼</t>
    <rPh sb="6" eb="7">
      <t>セイ</t>
    </rPh>
    <rPh sb="8" eb="9">
      <t>カワ</t>
    </rPh>
    <rPh sb="10" eb="11">
      <t>オンナ</t>
    </rPh>
    <rPh sb="12" eb="13">
      <t>メ</t>
    </rPh>
    <phoneticPr fontId="3"/>
  </si>
  <si>
    <t>内･消化器内科･循環器内科･外･整･麻･リハ･泌･人工透析内科･皮･脳</t>
    <rPh sb="2" eb="5">
      <t>ショウカキ</t>
    </rPh>
    <rPh sb="5" eb="7">
      <t>ナイカ</t>
    </rPh>
    <rPh sb="8" eb="11">
      <t>ジュンカンキ</t>
    </rPh>
    <rPh sb="11" eb="13">
      <t>ナイカ</t>
    </rPh>
    <rPh sb="14" eb="15">
      <t>ガイ</t>
    </rPh>
    <rPh sb="18" eb="19">
      <t>アサ</t>
    </rPh>
    <rPh sb="23" eb="24">
      <t>ヒツ</t>
    </rPh>
    <rPh sb="25" eb="27">
      <t>ジンコウ</t>
    </rPh>
    <rPh sb="27" eb="29">
      <t>トウセキ</t>
    </rPh>
    <rPh sb="29" eb="31">
      <t>ナイカ</t>
    </rPh>
    <rPh sb="32" eb="33">
      <t>カワ</t>
    </rPh>
    <rPh sb="34" eb="35">
      <t>ノウ</t>
    </rPh>
    <phoneticPr fontId="3"/>
  </si>
  <si>
    <t>内･消化器内科･リハ･外</t>
    <rPh sb="2" eb="5">
      <t>ショウカキ</t>
    </rPh>
    <rPh sb="5" eb="7">
      <t>ナイカ</t>
    </rPh>
    <rPh sb="11" eb="12">
      <t>ソト</t>
    </rPh>
    <phoneticPr fontId="3"/>
  </si>
  <si>
    <t>内･呼吸器内科･消化器内科･循環器内科･人工透析内科･リハ</t>
    <rPh sb="2" eb="5">
      <t>コキュウキ</t>
    </rPh>
    <rPh sb="5" eb="7">
      <t>ナイカ</t>
    </rPh>
    <rPh sb="8" eb="11">
      <t>ショウカキ</t>
    </rPh>
    <rPh sb="11" eb="13">
      <t>ナイカ</t>
    </rPh>
    <rPh sb="14" eb="17">
      <t>ジュンカンキ</t>
    </rPh>
    <rPh sb="17" eb="19">
      <t>ナイカ</t>
    </rPh>
    <rPh sb="20" eb="22">
      <t>ジンコウ</t>
    </rPh>
    <rPh sb="22" eb="24">
      <t>トウセキ</t>
    </rPh>
    <rPh sb="24" eb="26">
      <t>ナイカ</t>
    </rPh>
    <phoneticPr fontId="3"/>
  </si>
  <si>
    <t>脳･リハ･精･循環器内科･心内･内･消化器内科･外･整</t>
    <rPh sb="5" eb="6">
      <t>セイ</t>
    </rPh>
    <rPh sb="7" eb="10">
      <t>ジュンカンキ</t>
    </rPh>
    <rPh sb="10" eb="12">
      <t>ナイカ</t>
    </rPh>
    <rPh sb="13" eb="15">
      <t>シンナイ</t>
    </rPh>
    <rPh sb="16" eb="17">
      <t>ウチ</t>
    </rPh>
    <rPh sb="18" eb="21">
      <t>ショウカキ</t>
    </rPh>
    <rPh sb="21" eb="23">
      <t>ナイカ</t>
    </rPh>
    <rPh sb="24" eb="25">
      <t>ソト</t>
    </rPh>
    <rPh sb="26" eb="27">
      <t>タダシ</t>
    </rPh>
    <phoneticPr fontId="3"/>
  </si>
  <si>
    <t>内･精･小･呼吸器内科･消化器内科･循環器内科･糖尿病内科･腎臓内科･外･消化器外科･整･形･脳･心外･皮･泌･産婦･眼･耳･リハ･放･麻･呼外･病理診断科･神内　</t>
    <rPh sb="6" eb="9">
      <t>コキュウキ</t>
    </rPh>
    <rPh sb="9" eb="11">
      <t>ナイカ</t>
    </rPh>
    <rPh sb="12" eb="15">
      <t>ショウカキ</t>
    </rPh>
    <rPh sb="15" eb="17">
      <t>ナイカ</t>
    </rPh>
    <rPh sb="18" eb="21">
      <t>ジュンカンキ</t>
    </rPh>
    <rPh sb="21" eb="23">
      <t>ナイカ</t>
    </rPh>
    <rPh sb="24" eb="27">
      <t>トウニョウビョウ</t>
    </rPh>
    <rPh sb="27" eb="29">
      <t>ナイカ</t>
    </rPh>
    <rPh sb="30" eb="34">
      <t>ジンゾウナイカ</t>
    </rPh>
    <rPh sb="37" eb="40">
      <t>ショウカキ</t>
    </rPh>
    <rPh sb="40" eb="42">
      <t>ゲカ</t>
    </rPh>
    <rPh sb="73" eb="75">
      <t>ビョウリ</t>
    </rPh>
    <rPh sb="75" eb="77">
      <t>シンダン</t>
    </rPh>
    <rPh sb="77" eb="78">
      <t>カ</t>
    </rPh>
    <rPh sb="79" eb="80">
      <t>カミ</t>
    </rPh>
    <rPh sb="80" eb="81">
      <t>ナイ</t>
    </rPh>
    <phoneticPr fontId="3"/>
  </si>
  <si>
    <t>内･小･外･放･脳･リハビリ</t>
  </si>
  <si>
    <t>内･精･神内･呼吸器内科･循環器内科･消化器内科･小･外･整･脳外･脳内･心外･皮･泌･産婦･眼･耳･放射線治療科･歯･歯外･麻･血液腫瘍内科･呼外･歯外･病理診断･糖尿内</t>
    <rPh sb="32" eb="33">
      <t>ソト</t>
    </rPh>
    <rPh sb="34" eb="36">
      <t>ノウナイ</t>
    </rPh>
    <rPh sb="60" eb="61">
      <t>ハ</t>
    </rPh>
    <rPh sb="61" eb="62">
      <t>ソト</t>
    </rPh>
    <rPh sb="75" eb="76">
      <t>ハ</t>
    </rPh>
    <rPh sb="76" eb="77">
      <t>ソト</t>
    </rPh>
    <rPh sb="78" eb="80">
      <t>ビョウリ</t>
    </rPh>
    <rPh sb="80" eb="82">
      <t>シンダン</t>
    </rPh>
    <rPh sb="83" eb="85">
      <t>トウニョウ</t>
    </rPh>
    <rPh sb="85" eb="86">
      <t>ナイ</t>
    </rPh>
    <phoneticPr fontId="3"/>
  </si>
  <si>
    <t>内･呼吸器内科･消化器内科･循環器内科･リウ･リハ･放･ペインクリニック内科･麻･緩和ケア内科･脳内</t>
    <rPh sb="2" eb="5">
      <t>コキュウキ</t>
    </rPh>
    <rPh sb="5" eb="7">
      <t>ナイカ</t>
    </rPh>
    <rPh sb="8" eb="11">
      <t>ショウカキ</t>
    </rPh>
    <rPh sb="11" eb="13">
      <t>ナイカ</t>
    </rPh>
    <rPh sb="15" eb="16">
      <t>ワ</t>
    </rPh>
    <rPh sb="16" eb="17">
      <t>ウツワ</t>
    </rPh>
    <rPh sb="17" eb="19">
      <t>ナイカ</t>
    </rPh>
    <rPh sb="41" eb="43">
      <t>カンワ</t>
    </rPh>
    <rPh sb="45" eb="47">
      <t>ナイカ</t>
    </rPh>
    <rPh sb="48" eb="50">
      <t>ノウナイ</t>
    </rPh>
    <phoneticPr fontId="3"/>
  </si>
  <si>
    <t>内･心内･精･リハ</t>
    <rPh sb="2" eb="3">
      <t>シン</t>
    </rPh>
    <rPh sb="3" eb="4">
      <t>ナイ</t>
    </rPh>
    <rPh sb="5" eb="6">
      <t>セイ</t>
    </rPh>
    <phoneticPr fontId="3"/>
  </si>
  <si>
    <t>内･精･心内･小･外･整･産婦･耳･皮･リハ･脳神経内科</t>
    <rPh sb="11" eb="12">
      <t>タダシ</t>
    </rPh>
    <rPh sb="13" eb="15">
      <t>サンプ</t>
    </rPh>
    <rPh sb="23" eb="26">
      <t>ノウシンケイ</t>
    </rPh>
    <rPh sb="26" eb="28">
      <t>ナイカカミウチ</t>
    </rPh>
    <phoneticPr fontId="3"/>
  </si>
  <si>
    <t>外･リハ･放･麻･循環器内科･呼吸器内科</t>
    <rPh sb="0" eb="1">
      <t>ゲ</t>
    </rPh>
    <rPh sb="7" eb="8">
      <t>アサ</t>
    </rPh>
    <rPh sb="9" eb="12">
      <t>ジュンカンキ</t>
    </rPh>
    <rPh sb="12" eb="14">
      <t>ナイカ</t>
    </rPh>
    <phoneticPr fontId="3"/>
  </si>
  <si>
    <t>内･呼吸器内科･消化器内科･心内･小･耳･整･皮･眼･歯･小歯･矯歯･歯外･循環器内科･泌･血液内科･脳神経内科･リハ　</t>
    <rPh sb="0" eb="1">
      <t>ナイ</t>
    </rPh>
    <rPh sb="2" eb="5">
      <t>コキュウキ</t>
    </rPh>
    <rPh sb="5" eb="7">
      <t>ナイカ</t>
    </rPh>
    <rPh sb="8" eb="11">
      <t>ショウカキ</t>
    </rPh>
    <rPh sb="11" eb="13">
      <t>ナイカ</t>
    </rPh>
    <rPh sb="14" eb="16">
      <t>シンナイ</t>
    </rPh>
    <rPh sb="17" eb="18">
      <t>ショウ</t>
    </rPh>
    <rPh sb="19" eb="20">
      <t>ミミ</t>
    </rPh>
    <rPh sb="21" eb="22">
      <t>ヒトシ</t>
    </rPh>
    <rPh sb="23" eb="24">
      <t>カワ</t>
    </rPh>
    <rPh sb="25" eb="26">
      <t>メ</t>
    </rPh>
    <rPh sb="27" eb="28">
      <t>ハ</t>
    </rPh>
    <rPh sb="29" eb="30">
      <t>ショウ</t>
    </rPh>
    <rPh sb="30" eb="31">
      <t>ハ</t>
    </rPh>
    <rPh sb="32" eb="33">
      <t>キョウ</t>
    </rPh>
    <rPh sb="33" eb="34">
      <t>ハ</t>
    </rPh>
    <rPh sb="35" eb="36">
      <t>ハ</t>
    </rPh>
    <rPh sb="36" eb="37">
      <t>ソト</t>
    </rPh>
    <rPh sb="38" eb="41">
      <t>ジュンカンキ</t>
    </rPh>
    <rPh sb="41" eb="43">
      <t>ナイカ</t>
    </rPh>
    <rPh sb="44" eb="45">
      <t>ヒツ</t>
    </rPh>
    <rPh sb="46" eb="48">
      <t>ケツエキ</t>
    </rPh>
    <rPh sb="48" eb="50">
      <t>ナイカ</t>
    </rPh>
    <rPh sb="51" eb="52">
      <t>ノウ</t>
    </rPh>
    <rPh sb="52" eb="54">
      <t>シンケイ</t>
    </rPh>
    <rPh sb="54" eb="56">
      <t>ナイカ</t>
    </rPh>
    <phoneticPr fontId="3"/>
  </si>
  <si>
    <t>内･外･歯･放･麻･心内･口外･呼内･消内･循内･腫内･血内･消外･乳外･緩内･緩外･内分泌外･整･脳内･頭頸部外</t>
  </si>
  <si>
    <t>脳･リハ･循環器内科･放･麻･心外･腎臓内科（人工透析）･脳神経内科</t>
    <rPh sb="5" eb="8">
      <t>ジュンカンキ</t>
    </rPh>
    <rPh sb="8" eb="10">
      <t>ナイカ</t>
    </rPh>
    <phoneticPr fontId="3"/>
  </si>
  <si>
    <t>呼外･消化器外科･消化器内科･腫瘍内科･緩和ケア内科･外･乳腺外科･頭頸部外科･耳･気管食道外科･放射線診断科･放射線治療科･歯･麻･歯外･矯歯･アレ･病理診断科･形･呼吸器腫瘍内科･循環器内科･泌</t>
    <rPh sb="0" eb="1">
      <t>コ</t>
    </rPh>
    <rPh sb="1" eb="2">
      <t>ガイ</t>
    </rPh>
    <rPh sb="3" eb="6">
      <t>ショウカキ</t>
    </rPh>
    <rPh sb="6" eb="8">
      <t>ゲカ</t>
    </rPh>
    <rPh sb="9" eb="12">
      <t>ショウカキ</t>
    </rPh>
    <rPh sb="12" eb="14">
      <t>ナイカ</t>
    </rPh>
    <rPh sb="15" eb="19">
      <t>シュヨウナイカ</t>
    </rPh>
    <rPh sb="20" eb="22">
      <t>カンワ</t>
    </rPh>
    <rPh sb="24" eb="26">
      <t>ナイカ</t>
    </rPh>
    <rPh sb="29" eb="31">
      <t>ニュウセン</t>
    </rPh>
    <rPh sb="31" eb="33">
      <t>ゲカ</t>
    </rPh>
    <rPh sb="34" eb="35">
      <t>アタマ</t>
    </rPh>
    <rPh sb="35" eb="36">
      <t>ケイ</t>
    </rPh>
    <rPh sb="36" eb="37">
      <t>ブ</t>
    </rPh>
    <rPh sb="37" eb="39">
      <t>ゲカ</t>
    </rPh>
    <rPh sb="42" eb="44">
      <t>キカン</t>
    </rPh>
    <rPh sb="44" eb="46">
      <t>ショクドウ</t>
    </rPh>
    <rPh sb="46" eb="48">
      <t>ゲカ</t>
    </rPh>
    <rPh sb="49" eb="52">
      <t>ホウシャセン</t>
    </rPh>
    <rPh sb="52" eb="54">
      <t>シンダン</t>
    </rPh>
    <rPh sb="54" eb="55">
      <t>カ</t>
    </rPh>
    <rPh sb="56" eb="59">
      <t>ホウシャセン</t>
    </rPh>
    <rPh sb="59" eb="61">
      <t>チリョウ</t>
    </rPh>
    <rPh sb="61" eb="62">
      <t>カ</t>
    </rPh>
    <rPh sb="70" eb="71">
      <t>キョウ</t>
    </rPh>
    <rPh sb="71" eb="72">
      <t>ハ</t>
    </rPh>
    <rPh sb="76" eb="78">
      <t>ビョウリ</t>
    </rPh>
    <rPh sb="78" eb="80">
      <t>シンダン</t>
    </rPh>
    <rPh sb="80" eb="81">
      <t>カ</t>
    </rPh>
    <rPh sb="82" eb="83">
      <t>カタチ</t>
    </rPh>
    <rPh sb="84" eb="87">
      <t>コキュウキ</t>
    </rPh>
    <rPh sb="87" eb="91">
      <t>シュヨウナイカ</t>
    </rPh>
    <rPh sb="98" eb="99">
      <t>ヒツ</t>
    </rPh>
    <phoneticPr fontId="3"/>
  </si>
  <si>
    <t>内･呼吸器内科･消化器内科･消化器外科･循環器内科･リウ･小･外･整･皮･泌･婦･眼･耳･リハ･麻･放射線診断科･病理診断科･血液内科･腎臓内科･糖尿病内科･乳腺外科･腫瘍内科</t>
    <rPh sb="14" eb="17">
      <t>ショウカキ</t>
    </rPh>
    <rPh sb="17" eb="19">
      <t>ゲカ</t>
    </rPh>
    <rPh sb="51" eb="54">
      <t>ホウシャセン</t>
    </rPh>
    <rPh sb="54" eb="56">
      <t>シンダン</t>
    </rPh>
    <rPh sb="58" eb="60">
      <t>ビョウリ</t>
    </rPh>
    <rPh sb="60" eb="62">
      <t>シンダン</t>
    </rPh>
    <rPh sb="64" eb="66">
      <t>ケツエキ</t>
    </rPh>
    <rPh sb="68" eb="70">
      <t>ジンゾウ</t>
    </rPh>
    <rPh sb="69" eb="71">
      <t>ジンゾウ</t>
    </rPh>
    <rPh sb="73" eb="76">
      <t>トウニョウビョウ</t>
    </rPh>
    <rPh sb="74" eb="77">
      <t>トウニョウビョウ</t>
    </rPh>
    <rPh sb="79" eb="81">
      <t>ニュウセン</t>
    </rPh>
    <rPh sb="80" eb="82">
      <t>ニュウセン</t>
    </rPh>
    <rPh sb="84" eb="88">
      <t>シュヨウナイカシュヨウナイカ</t>
    </rPh>
    <phoneticPr fontId="3"/>
  </si>
  <si>
    <t>内･消化器内科･リハ･整･緩和ケア内科･老年内科･漢方内科･循環器外科･循環器内科･ペインクリニック内科</t>
    <rPh sb="11" eb="12">
      <t>タダシ</t>
    </rPh>
    <rPh sb="13" eb="15">
      <t>カンワ</t>
    </rPh>
    <rPh sb="17" eb="19">
      <t>ナイカ</t>
    </rPh>
    <rPh sb="20" eb="22">
      <t>ロウネン</t>
    </rPh>
    <rPh sb="22" eb="24">
      <t>ナイカ</t>
    </rPh>
    <rPh sb="25" eb="27">
      <t>カンポウ</t>
    </rPh>
    <rPh sb="27" eb="29">
      <t>ナイカ</t>
    </rPh>
    <rPh sb="30" eb="35">
      <t>ジュンカンキゲカ</t>
    </rPh>
    <rPh sb="36" eb="39">
      <t>ジュンカンキ</t>
    </rPh>
    <rPh sb="39" eb="41">
      <t>ナイカ</t>
    </rPh>
    <rPh sb="50" eb="52">
      <t>ナイカ</t>
    </rPh>
    <phoneticPr fontId="3"/>
  </si>
  <si>
    <t>内･消化器内科･循環器内科･外･麻･脳･リハ･人工透析外科･血液内科</t>
    <rPh sb="0" eb="1">
      <t>ウチ</t>
    </rPh>
    <rPh sb="14" eb="15">
      <t>ソト</t>
    </rPh>
    <rPh sb="16" eb="17">
      <t>アサ</t>
    </rPh>
    <rPh sb="23" eb="25">
      <t>ジンコウ</t>
    </rPh>
    <rPh sb="25" eb="27">
      <t>トウセキ</t>
    </rPh>
    <rPh sb="27" eb="29">
      <t>ゲカ</t>
    </rPh>
    <rPh sb="30" eb="32">
      <t>ケツエキ</t>
    </rPh>
    <rPh sb="32" eb="34">
      <t>ナイカ</t>
    </rPh>
    <phoneticPr fontId="3"/>
  </si>
  <si>
    <t>心臓内科･循環器内科･麻･放射線診断科･心外</t>
    <rPh sb="11" eb="12">
      <t>アサ</t>
    </rPh>
    <rPh sb="20" eb="21">
      <t>ココロ</t>
    </rPh>
    <phoneticPr fontId="3"/>
  </si>
  <si>
    <t>内･眼･循環器内科･糖尿病内科</t>
    <rPh sb="2" eb="3">
      <t>メ</t>
    </rPh>
    <rPh sb="10" eb="13">
      <t>トウニョウビョウ</t>
    </rPh>
    <rPh sb="13" eb="15">
      <t>ナイカ</t>
    </rPh>
    <phoneticPr fontId="3"/>
  </si>
  <si>
    <t>内･心内･消化器内科･循環器内科･リハ･精･人工透析内科･脳神経内科･老年内科</t>
    <rPh sb="20" eb="21">
      <t>セイ</t>
    </rPh>
    <rPh sb="22" eb="24">
      <t>ジンコウ</t>
    </rPh>
    <rPh sb="24" eb="26">
      <t>トウセキ</t>
    </rPh>
    <rPh sb="26" eb="28">
      <t>ナイカ</t>
    </rPh>
    <rPh sb="35" eb="39">
      <t>ロウネンナイカ</t>
    </rPh>
    <phoneticPr fontId="3"/>
  </si>
  <si>
    <t>内･消化器内科･リハ･歯･歯外</t>
  </si>
  <si>
    <t>泌･麻･血管外科</t>
  </si>
  <si>
    <t>内･外･消化器内科･肝臓内科･形･循環器内科･放･リハ･皮･脳</t>
    <rPh sb="0" eb="1">
      <t>ナイ</t>
    </rPh>
    <rPh sb="2" eb="3">
      <t>ゲ</t>
    </rPh>
    <rPh sb="4" eb="7">
      <t>ショウカキ</t>
    </rPh>
    <rPh sb="7" eb="9">
      <t>ナイカ</t>
    </rPh>
    <rPh sb="10" eb="14">
      <t>カンゾウナイカ</t>
    </rPh>
    <rPh sb="15" eb="16">
      <t>カタチ</t>
    </rPh>
    <rPh sb="17" eb="20">
      <t>ジュンカンキ</t>
    </rPh>
    <rPh sb="20" eb="22">
      <t>ナイカ</t>
    </rPh>
    <rPh sb="23" eb="24">
      <t>ホウ</t>
    </rPh>
    <rPh sb="28" eb="29">
      <t>カワ</t>
    </rPh>
    <rPh sb="30" eb="31">
      <t>ノウ</t>
    </rPh>
    <phoneticPr fontId="3"/>
  </si>
  <si>
    <t>内･消化器内科･呼吸器内科･循環器内科･緩和ケア内科･腎臓内科･糖尿病内科･漢方内科･リハ</t>
    <rPh sb="8" eb="13">
      <t>コキュウキナイカ</t>
    </rPh>
    <phoneticPr fontId="3"/>
  </si>
  <si>
    <t>内･循環器内科･消化器内科･呼吸器内科･血液内科･腎臓内科･腫瘍内科･消化器外科･アレ･皮･リハ･放･緩和ケア内科･肝臓内科･乳腺外科･外･糖尿病内科</t>
    <rPh sb="0" eb="1">
      <t>ウチ</t>
    </rPh>
    <rPh sb="20" eb="22">
      <t>ケツエキ</t>
    </rPh>
    <rPh sb="22" eb="24">
      <t>ナイカ</t>
    </rPh>
    <rPh sb="25" eb="27">
      <t>ジンゾウ</t>
    </rPh>
    <rPh sb="27" eb="29">
      <t>ナイカ</t>
    </rPh>
    <rPh sb="30" eb="32">
      <t>シュヨウ</t>
    </rPh>
    <rPh sb="32" eb="34">
      <t>ナイカ</t>
    </rPh>
    <rPh sb="44" eb="45">
      <t>カワ</t>
    </rPh>
    <rPh sb="51" eb="53">
      <t>カンワ</t>
    </rPh>
    <rPh sb="55" eb="57">
      <t>ナイカ</t>
    </rPh>
    <rPh sb="58" eb="60">
      <t>カンゾウ</t>
    </rPh>
    <rPh sb="60" eb="62">
      <t>ナイカ</t>
    </rPh>
    <rPh sb="68" eb="69">
      <t>ゲ</t>
    </rPh>
    <rPh sb="70" eb="73">
      <t>トウニョウビョウ</t>
    </rPh>
    <rPh sb="73" eb="75">
      <t>ナイカ</t>
    </rPh>
    <phoneticPr fontId="3"/>
  </si>
  <si>
    <t>内･脳･外･整･リウ･リハ･放</t>
  </si>
  <si>
    <t>内･リハ･呼吸器内科･循環器内科</t>
    <rPh sb="5" eb="10">
      <t>コキュウキナイカ</t>
    </rPh>
    <rPh sb="11" eb="16">
      <t>ジュンカンキナイカ</t>
    </rPh>
    <phoneticPr fontId="3"/>
  </si>
  <si>
    <t>脳･脳神経内科･心外･歯･矯歯･リハ･放･麻</t>
    <rPh sb="2" eb="3">
      <t>ノウ</t>
    </rPh>
    <rPh sb="3" eb="5">
      <t>シンケイ</t>
    </rPh>
    <rPh sb="5" eb="7">
      <t>ナイカ</t>
    </rPh>
    <rPh sb="9" eb="10">
      <t>ソト</t>
    </rPh>
    <phoneticPr fontId="3"/>
  </si>
  <si>
    <t>内･呼吸器内科･循環器内科･整･リハ･泌</t>
    <rPh sb="2" eb="5">
      <t>コキュウキ</t>
    </rPh>
    <phoneticPr fontId="3"/>
  </si>
  <si>
    <t>内･整･泌･外･腎臓内科･人工透析内科･循環器内科･糖尿病内科･血管外科･消化器内科･麻</t>
    <rPh sb="2" eb="3">
      <t>セイ</t>
    </rPh>
    <rPh sb="6" eb="7">
      <t>ソト</t>
    </rPh>
    <rPh sb="8" eb="12">
      <t>ジンゾウナイカ</t>
    </rPh>
    <rPh sb="13" eb="15">
      <t>ジンコウ</t>
    </rPh>
    <rPh sb="15" eb="17">
      <t>トウセキ</t>
    </rPh>
    <rPh sb="17" eb="19">
      <t>ナイカ</t>
    </rPh>
    <rPh sb="20" eb="23">
      <t>ジュンカンキ</t>
    </rPh>
    <rPh sb="23" eb="25">
      <t>ナイカ</t>
    </rPh>
    <rPh sb="26" eb="29">
      <t>トウニョウビョウ</t>
    </rPh>
    <rPh sb="29" eb="31">
      <t>ナイカ</t>
    </rPh>
    <rPh sb="32" eb="34">
      <t>ケッカン</t>
    </rPh>
    <rPh sb="34" eb="36">
      <t>ゲカ</t>
    </rPh>
    <rPh sb="37" eb="40">
      <t>ショウカキ</t>
    </rPh>
    <rPh sb="40" eb="42">
      <t>ナイカ</t>
    </rPh>
    <rPh sb="43" eb="44">
      <t>アサ</t>
    </rPh>
    <phoneticPr fontId="19"/>
  </si>
  <si>
    <t>内･呼吸器内科･消化器内科･循環器内科･血液内科･糖尿病内科･内分泌内科･腎臓内科･脳神経内科･外･整･形･脳･精･心外･小･皮･泌･リウ･産婦･眼･耳･放射線診断科･放射線治療科･麻･病理診断科･腫瘍内科</t>
    <rPh sb="0" eb="1">
      <t>ウチ</t>
    </rPh>
    <rPh sb="2" eb="5">
      <t>コキュウキ</t>
    </rPh>
    <rPh sb="5" eb="7">
      <t>ナイカ</t>
    </rPh>
    <rPh sb="42" eb="47">
      <t>ノウシンケイナイカ</t>
    </rPh>
    <rPh sb="48" eb="49">
      <t>ソト</t>
    </rPh>
    <rPh sb="50" eb="51">
      <t>タダシ</t>
    </rPh>
    <rPh sb="54" eb="55">
      <t>ノウ</t>
    </rPh>
    <rPh sb="56" eb="57">
      <t>セイ</t>
    </rPh>
    <rPh sb="61" eb="62">
      <t>ショウ</t>
    </rPh>
    <rPh sb="63" eb="64">
      <t>カワ</t>
    </rPh>
    <rPh sb="65" eb="66">
      <t>ヒツ</t>
    </rPh>
    <rPh sb="70" eb="71">
      <t>サン</t>
    </rPh>
    <rPh sb="71" eb="72">
      <t>フ</t>
    </rPh>
    <rPh sb="73" eb="74">
      <t>メ</t>
    </rPh>
    <rPh sb="75" eb="76">
      <t>ミミ</t>
    </rPh>
    <rPh sb="77" eb="78">
      <t>ホウ</t>
    </rPh>
    <rPh sb="78" eb="79">
      <t>シャ</t>
    </rPh>
    <rPh sb="79" eb="80">
      <t>セン</t>
    </rPh>
    <rPh sb="80" eb="82">
      <t>シンダン</t>
    </rPh>
    <rPh sb="82" eb="83">
      <t>カ</t>
    </rPh>
    <rPh sb="84" eb="87">
      <t>ホウシャセン</t>
    </rPh>
    <rPh sb="87" eb="89">
      <t>チリョウ</t>
    </rPh>
    <rPh sb="89" eb="90">
      <t>カ</t>
    </rPh>
    <rPh sb="91" eb="92">
      <t>アサ</t>
    </rPh>
    <rPh sb="93" eb="95">
      <t>ビョウリ</t>
    </rPh>
    <rPh sb="95" eb="97">
      <t>シンダン</t>
    </rPh>
    <rPh sb="97" eb="98">
      <t>カ</t>
    </rPh>
    <rPh sb="99" eb="101">
      <t>シュヨウ</t>
    </rPh>
    <rPh sb="101" eb="103">
      <t>ナイカ</t>
    </rPh>
    <phoneticPr fontId="4"/>
  </si>
  <si>
    <t>内･外･呼外･整･小･産婦･放･呼吸器内科･消化器内科･循･麻･病理診断科･リハ･肛門外科･消化器外科･乳腺外科</t>
    <rPh sb="2" eb="3">
      <t>ソト</t>
    </rPh>
    <rPh sb="4" eb="5">
      <t>コ</t>
    </rPh>
    <rPh sb="5" eb="6">
      <t>ソト</t>
    </rPh>
    <rPh sb="7" eb="8">
      <t>タダシ</t>
    </rPh>
    <rPh sb="9" eb="10">
      <t>ショウ</t>
    </rPh>
    <rPh sb="11" eb="12">
      <t>サン</t>
    </rPh>
    <rPh sb="12" eb="13">
      <t>フ</t>
    </rPh>
    <rPh sb="14" eb="15">
      <t>ホウ</t>
    </rPh>
    <rPh sb="16" eb="19">
      <t>コキュウキ</t>
    </rPh>
    <rPh sb="19" eb="21">
      <t>ナイカ</t>
    </rPh>
    <rPh sb="22" eb="25">
      <t>ショウカキ</t>
    </rPh>
    <rPh sb="25" eb="27">
      <t>ナイカ</t>
    </rPh>
    <rPh sb="28" eb="29">
      <t>メグル</t>
    </rPh>
    <rPh sb="30" eb="31">
      <t>アサ</t>
    </rPh>
    <rPh sb="32" eb="34">
      <t>ビョウリ</t>
    </rPh>
    <rPh sb="34" eb="36">
      <t>シンダン</t>
    </rPh>
    <rPh sb="36" eb="37">
      <t>カ</t>
    </rPh>
    <rPh sb="41" eb="43">
      <t>コウモン</t>
    </rPh>
    <rPh sb="43" eb="45">
      <t>ゲカ</t>
    </rPh>
    <rPh sb="46" eb="49">
      <t>ショウカキ</t>
    </rPh>
    <rPh sb="49" eb="51">
      <t>ゲカ</t>
    </rPh>
    <rPh sb="52" eb="54">
      <t>ニュウセン</t>
    </rPh>
    <rPh sb="54" eb="56">
      <t>ゲカ</t>
    </rPh>
    <phoneticPr fontId="4"/>
  </si>
  <si>
    <t>内･外･整･泌･リハ･放･循環器内科･消化器内科･消化器外科･人工透析内科･脳神経内科･精･腫瘍精神科･緩和ケア内科･小･麻</t>
    <rPh sb="0" eb="1">
      <t>ウチ</t>
    </rPh>
    <rPh sb="2" eb="3">
      <t>ソト</t>
    </rPh>
    <rPh sb="4" eb="5">
      <t>タダシ</t>
    </rPh>
    <rPh sb="6" eb="7">
      <t>ヒツ</t>
    </rPh>
    <rPh sb="11" eb="12">
      <t>ホウ</t>
    </rPh>
    <rPh sb="13" eb="16">
      <t>ジュンカンキ</t>
    </rPh>
    <rPh sb="16" eb="18">
      <t>ナイカ</t>
    </rPh>
    <rPh sb="19" eb="22">
      <t>ショウカキ</t>
    </rPh>
    <rPh sb="22" eb="24">
      <t>ナイカ</t>
    </rPh>
    <rPh sb="25" eb="28">
      <t>ショウカキ</t>
    </rPh>
    <rPh sb="28" eb="29">
      <t>ゲ</t>
    </rPh>
    <rPh sb="29" eb="30">
      <t>カ</t>
    </rPh>
    <rPh sb="31" eb="33">
      <t>ジンコウ</t>
    </rPh>
    <rPh sb="33" eb="35">
      <t>トウセキ</t>
    </rPh>
    <rPh sb="35" eb="37">
      <t>ナイカ</t>
    </rPh>
    <rPh sb="38" eb="41">
      <t>ノウシンケイ</t>
    </rPh>
    <rPh sb="41" eb="43">
      <t>ナイカ</t>
    </rPh>
    <rPh sb="44" eb="45">
      <t>セイ</t>
    </rPh>
    <rPh sb="46" eb="48">
      <t>シュヨウ</t>
    </rPh>
    <rPh sb="48" eb="51">
      <t>セイシンカ</t>
    </rPh>
    <rPh sb="52" eb="54">
      <t>カンワ</t>
    </rPh>
    <rPh sb="56" eb="58">
      <t>ナイカ</t>
    </rPh>
    <rPh sb="59" eb="60">
      <t>ショウ</t>
    </rPh>
    <rPh sb="61" eb="62">
      <t>マ</t>
    </rPh>
    <phoneticPr fontId="4"/>
  </si>
  <si>
    <t>内･消化器内科･胃腸内科･肝臓内科･外･消化器外科･肛門外科･乳腺外科･整･麻</t>
    <rPh sb="2" eb="5">
      <t>ショウカキ</t>
    </rPh>
    <rPh sb="5" eb="7">
      <t>ナイカ</t>
    </rPh>
    <rPh sb="8" eb="10">
      <t>イチョウ</t>
    </rPh>
    <rPh sb="10" eb="12">
      <t>ナイカ</t>
    </rPh>
    <rPh sb="13" eb="15">
      <t>カンゾウ</t>
    </rPh>
    <rPh sb="15" eb="17">
      <t>ナイカ</t>
    </rPh>
    <rPh sb="20" eb="23">
      <t>ショウカキ</t>
    </rPh>
    <rPh sb="23" eb="25">
      <t>ゲカ</t>
    </rPh>
    <rPh sb="26" eb="28">
      <t>コウモン</t>
    </rPh>
    <rPh sb="28" eb="30">
      <t>ゲカ</t>
    </rPh>
    <rPh sb="31" eb="33">
      <t>ニュウセン</t>
    </rPh>
    <rPh sb="33" eb="35">
      <t>ゲカ</t>
    </rPh>
    <rPh sb="36" eb="37">
      <t>タダシ</t>
    </rPh>
    <rPh sb="38" eb="39">
      <t>アサ</t>
    </rPh>
    <phoneticPr fontId="4"/>
  </si>
  <si>
    <t>精･内</t>
    <rPh sb="0" eb="1">
      <t>セイ</t>
    </rPh>
    <rPh sb="2" eb="3">
      <t>ナイ</t>
    </rPh>
    <phoneticPr fontId="4"/>
  </si>
  <si>
    <t>内･心内･精･神･歯</t>
    <rPh sb="0" eb="1">
      <t>ウチ</t>
    </rPh>
    <rPh sb="5" eb="6">
      <t>セイ</t>
    </rPh>
    <rPh sb="7" eb="8">
      <t>カミ</t>
    </rPh>
    <rPh sb="9" eb="10">
      <t>ハ</t>
    </rPh>
    <phoneticPr fontId="4"/>
  </si>
  <si>
    <t>内･消化器内科･人工透析内科･心外･整･リハ･歯･小歯･脳神経内科･眼･麻</t>
    <rPh sb="2" eb="5">
      <t>ショウカキ</t>
    </rPh>
    <rPh sb="5" eb="7">
      <t>ナイカ</t>
    </rPh>
    <rPh sb="8" eb="10">
      <t>ジンコウ</t>
    </rPh>
    <rPh sb="10" eb="12">
      <t>トウセキ</t>
    </rPh>
    <rPh sb="12" eb="14">
      <t>ナイカ</t>
    </rPh>
    <rPh sb="15" eb="16">
      <t>シン</t>
    </rPh>
    <rPh sb="16" eb="17">
      <t>ガイ</t>
    </rPh>
    <rPh sb="18" eb="19">
      <t>タダシ</t>
    </rPh>
    <rPh sb="23" eb="24">
      <t>ハ</t>
    </rPh>
    <rPh sb="25" eb="27">
      <t>ショウハ</t>
    </rPh>
    <rPh sb="28" eb="31">
      <t>ノウシンケイ</t>
    </rPh>
    <rPh sb="31" eb="33">
      <t>ナイカ</t>
    </rPh>
    <rPh sb="34" eb="35">
      <t>ガン</t>
    </rPh>
    <rPh sb="36" eb="37">
      <t>マ</t>
    </rPh>
    <phoneticPr fontId="4"/>
  </si>
  <si>
    <t>内･リハ･放･呼･胃･歯</t>
    <rPh sb="5" eb="6">
      <t>ホウ</t>
    </rPh>
    <rPh sb="7" eb="8">
      <t>コ</t>
    </rPh>
    <rPh sb="9" eb="10">
      <t>イ</t>
    </rPh>
    <rPh sb="11" eb="12">
      <t>ハ</t>
    </rPh>
    <phoneticPr fontId="4"/>
  </si>
  <si>
    <t>内･神内･外･整･脳･リハ･消化器内科･循環器内科･泌</t>
    <rPh sb="2" eb="3">
      <t>カミ</t>
    </rPh>
    <rPh sb="3" eb="4">
      <t>ナイ</t>
    </rPh>
    <rPh sb="5" eb="6">
      <t>ソト</t>
    </rPh>
    <rPh sb="7" eb="8">
      <t>タダシ</t>
    </rPh>
    <rPh sb="9" eb="10">
      <t>ノウ</t>
    </rPh>
    <rPh sb="14" eb="17">
      <t>ショウカキ</t>
    </rPh>
    <rPh sb="17" eb="19">
      <t>ナイカ</t>
    </rPh>
    <rPh sb="20" eb="23">
      <t>ジュンカンキ</t>
    </rPh>
    <rPh sb="23" eb="25">
      <t>ナイカ</t>
    </rPh>
    <rPh sb="26" eb="27">
      <t>ヒツ</t>
    </rPh>
    <phoneticPr fontId="4"/>
  </si>
  <si>
    <t>内･小･呼吸器内科･消化器内科･循環器内科</t>
    <rPh sb="2" eb="3">
      <t>ショウ</t>
    </rPh>
    <rPh sb="4" eb="7">
      <t>コキュウキ</t>
    </rPh>
    <rPh sb="7" eb="9">
      <t>ナイカ</t>
    </rPh>
    <rPh sb="10" eb="13">
      <t>ショウカキ</t>
    </rPh>
    <rPh sb="13" eb="15">
      <t>ナイカ</t>
    </rPh>
    <rPh sb="16" eb="19">
      <t>ジュンカンキ</t>
    </rPh>
    <rPh sb="19" eb="21">
      <t>ナイカ</t>
    </rPh>
    <phoneticPr fontId="4"/>
  </si>
  <si>
    <t>精･神</t>
    <rPh sb="0" eb="1">
      <t>セイ</t>
    </rPh>
    <rPh sb="2" eb="3">
      <t>カミ</t>
    </rPh>
    <phoneticPr fontId="4"/>
  </si>
  <si>
    <t>内･精･心内</t>
    <rPh sb="0" eb="1">
      <t>ナイ</t>
    </rPh>
    <rPh sb="2" eb="3">
      <t>セイ</t>
    </rPh>
    <rPh sb="4" eb="5">
      <t>シン</t>
    </rPh>
    <rPh sb="5" eb="6">
      <t>ナイ</t>
    </rPh>
    <phoneticPr fontId="4"/>
  </si>
  <si>
    <t>内･リハ･消化器内科</t>
    <rPh sb="0" eb="1">
      <t>ウチ</t>
    </rPh>
    <rPh sb="5" eb="8">
      <t>ショウカキ</t>
    </rPh>
    <rPh sb="8" eb="10">
      <t>ナイカ</t>
    </rPh>
    <phoneticPr fontId="4"/>
  </si>
  <si>
    <t>内･呼吸器内科･循環器内科･老年内科･消化器内科･外･リハ･整</t>
    <rPh sb="0" eb="1">
      <t>ウチ</t>
    </rPh>
    <rPh sb="2" eb="5">
      <t>コキュウキ</t>
    </rPh>
    <rPh sb="5" eb="6">
      <t>ナイ</t>
    </rPh>
    <rPh sb="6" eb="7">
      <t>カ</t>
    </rPh>
    <rPh sb="8" eb="11">
      <t>ジュンカンキ</t>
    </rPh>
    <rPh sb="11" eb="12">
      <t>ナイ</t>
    </rPh>
    <rPh sb="12" eb="13">
      <t>カ</t>
    </rPh>
    <rPh sb="14" eb="16">
      <t>ロウネン</t>
    </rPh>
    <rPh sb="16" eb="17">
      <t>ナイ</t>
    </rPh>
    <rPh sb="17" eb="18">
      <t>カ</t>
    </rPh>
    <rPh sb="19" eb="22">
      <t>ショウカキ</t>
    </rPh>
    <rPh sb="22" eb="24">
      <t>ナイカ</t>
    </rPh>
    <rPh sb="25" eb="26">
      <t>ソト</t>
    </rPh>
    <rPh sb="30" eb="31">
      <t>セイ</t>
    </rPh>
    <phoneticPr fontId="4"/>
  </si>
  <si>
    <t>内･循環器内科･外･心外･脳･リハ･放･人工透析内科･整</t>
    <rPh sb="0" eb="1">
      <t>ウチ</t>
    </rPh>
    <rPh sb="5" eb="7">
      <t>ナイカ</t>
    </rPh>
    <rPh sb="8" eb="9">
      <t>ソト</t>
    </rPh>
    <rPh sb="10" eb="12">
      <t>シンガイ</t>
    </rPh>
    <rPh sb="18" eb="19">
      <t>ホウ</t>
    </rPh>
    <rPh sb="20" eb="22">
      <t>ジンコウ</t>
    </rPh>
    <rPh sb="22" eb="24">
      <t>トウセキ</t>
    </rPh>
    <rPh sb="24" eb="26">
      <t>ナイカ</t>
    </rPh>
    <rPh sb="27" eb="28">
      <t>タダシ</t>
    </rPh>
    <phoneticPr fontId="4"/>
  </si>
  <si>
    <t>内･呼吸器内科･消化器内科･循環器内科･小･外･消化器外科･整･呼外･心外･乳腺外科･眼･泌･リハ･放･麻･病理診断科･緩和ケア科･精･皮･歯外･婦･腫瘍内科･ 放射線治療科･臨検査科･形･脳</t>
  </si>
  <si>
    <t>函館市安浦町92番地</t>
  </si>
  <si>
    <t>函館市川原町18番16号</t>
  </si>
  <si>
    <t>函館市日ﾉ浜町15番地1</t>
  </si>
  <si>
    <t>函館市堀川町6番21号</t>
  </si>
  <si>
    <t>函館市駒場町9番18号</t>
  </si>
  <si>
    <t>函館市元町32番18号</t>
  </si>
  <si>
    <t>函館市湯川町1丁目31番1号</t>
  </si>
  <si>
    <t>函館市本町33番2号</t>
  </si>
  <si>
    <t>函館市五稜郭町38番3号</t>
  </si>
  <si>
    <t>函館市末広町7番13号</t>
  </si>
  <si>
    <t>函館市亀田本町36番1号</t>
  </si>
  <si>
    <t>函館市中道2丁目6番11号</t>
  </si>
  <si>
    <t>函館市中道2丁目51番1号</t>
  </si>
  <si>
    <t>函館市的場町19番6号</t>
  </si>
  <si>
    <t>函館市富岡町2丁目10番10号</t>
  </si>
  <si>
    <t>函館市本通2丁目31番8号</t>
  </si>
  <si>
    <t>函館市石川町191番地4</t>
  </si>
  <si>
    <t>函館市石川町331番地1</t>
  </si>
  <si>
    <t>函館市石川町41番地9</t>
  </si>
  <si>
    <t>函館市神山1丁目4番12号</t>
  </si>
  <si>
    <t>函館市桔梗町557番地</t>
  </si>
  <si>
    <t>函館市港町1丁目10番1号</t>
  </si>
  <si>
    <t>函館市駒場町4番6号</t>
  </si>
  <si>
    <t>函館市石川町125番地1</t>
  </si>
  <si>
    <t>函館市中島町7番21号</t>
  </si>
  <si>
    <t>函館市花園町24番5号</t>
  </si>
  <si>
    <t>亀田郡七飯町本町7丁目657番地5</t>
  </si>
  <si>
    <t>茅部郡森町字上台町330番地84</t>
  </si>
  <si>
    <t>爾志郡乙部町字緑町704番地の1</t>
  </si>
  <si>
    <t>札幌市中央区北1条西18丁目1番1</t>
  </si>
  <si>
    <t>札幌市中央区北4条西7丁目3-8</t>
  </si>
  <si>
    <t>札幌市中央区北10条西17丁目36-13</t>
  </si>
  <si>
    <t>札幌市中央区南4条西25丁目2番1号</t>
  </si>
  <si>
    <t>札幌市中央区南6条西8丁目5番地</t>
  </si>
  <si>
    <t>札幌市中央区南9条西7丁目1番23号</t>
  </si>
  <si>
    <t>札幌市中央区南21条西9丁目2-11</t>
  </si>
  <si>
    <t>札幌市中央区旭ヶ丘5丁目6番50号</t>
  </si>
  <si>
    <t>札幌市北区北11条西3丁目1番15号</t>
  </si>
  <si>
    <t>札幌市北区北13条西4丁目2番23号</t>
  </si>
  <si>
    <t>札幌市北区北18条西4丁目1番35号</t>
  </si>
  <si>
    <t>札幌市北区北22条西7丁目2番1号</t>
  </si>
  <si>
    <t>札幌市北区篠路5条8丁目2番1号</t>
  </si>
  <si>
    <t>札幌市北区東茨戸2条2丁目8番25号</t>
  </si>
  <si>
    <t>札幌市北区あいの里2条5丁目</t>
  </si>
  <si>
    <t>札幌市東区北17条東14丁目3番2号</t>
  </si>
  <si>
    <t>札幌市東区北21条東21丁目2番1号</t>
  </si>
  <si>
    <t>札幌市東区北22条東1丁目1番40号</t>
  </si>
  <si>
    <t>札幌市東区北27条東1丁目1番15号</t>
  </si>
  <si>
    <t>札幌市東区北33条東14丁目3番1号</t>
  </si>
  <si>
    <t>札幌市東区北40条東1丁目1番7号</t>
  </si>
  <si>
    <t xml:space="preserve">札幌市東区北41条東1丁目1番25号 </t>
  </si>
  <si>
    <t>札幌市東区北33条東1丁目3番1号</t>
  </si>
  <si>
    <t>札幌市東区北49条東16丁目8番1号</t>
  </si>
  <si>
    <t>札幌市東区東苗穂2条1丁目484-1</t>
  </si>
  <si>
    <t>札幌市東区東苗穂5条1丁目9番1号</t>
  </si>
  <si>
    <t>札幌市白石区東札幌2条3丁目6番10号</t>
  </si>
  <si>
    <t>札幌市白石区東札幌5条5丁目2番5号</t>
  </si>
  <si>
    <t>札幌市白石区本通8丁目南1番10号</t>
  </si>
  <si>
    <t>札幌市白石区本通13丁目北7番1号</t>
  </si>
  <si>
    <t>札幌市白石区川北2254番地1</t>
  </si>
  <si>
    <t>札幌市白石区米里5条1丁目3番30号</t>
  </si>
  <si>
    <t>札幌市厚別区青葉町3丁目1番10号</t>
  </si>
  <si>
    <t>札幌市厚別区大谷地東2丁目5番12号</t>
  </si>
  <si>
    <t>札幌市厚別区厚別中央1条6丁目2-5</t>
  </si>
  <si>
    <t>札幌市厚別区厚別中央1条6丁目2番10号</t>
  </si>
  <si>
    <t>札幌市厚別区厚別中央1条6丁目2-8</t>
  </si>
  <si>
    <t>札幌市厚別区大谷地東1丁目1番1号</t>
  </si>
  <si>
    <t>札幌市清田区真栄4条5丁目19-19</t>
  </si>
  <si>
    <t>札幌市清田区真栄61番1</t>
  </si>
  <si>
    <t>札幌市南区川沿2条2丁目3番1号</t>
  </si>
  <si>
    <t>札幌市南区北ﾉ沢1732番地</t>
  </si>
  <si>
    <t>札幌市南区石山東7丁目1番28号</t>
  </si>
  <si>
    <t>札幌市南区真駒内17番地</t>
  </si>
  <si>
    <t>札幌市南区真駒内緑町1丁目2番1号</t>
  </si>
  <si>
    <t>札幌市西区宮の沢2条1丁目16番1号</t>
  </si>
  <si>
    <t>札幌市西区琴似1条3丁目1番45号</t>
  </si>
  <si>
    <t>札幌市西区八軒2条西4丁目1-1</t>
  </si>
  <si>
    <t>札幌市西区八軒9条東5丁目1-20</t>
  </si>
  <si>
    <t>札幌市手稲区西宮の沢1条4丁目14番35号</t>
  </si>
  <si>
    <t>札幌市手稲区西宮の沢4条4丁目18番11号</t>
  </si>
  <si>
    <t>札幌市手稲区金山1条1丁目240-6</t>
  </si>
  <si>
    <t>札幌市手稲区前田1条12丁目1番40号</t>
  </si>
  <si>
    <t>札幌市手稲区前田3条4丁目2番6号</t>
  </si>
  <si>
    <t>札幌市手稲区前田6条13丁目8番15号</t>
  </si>
  <si>
    <t>札幌市手稲区曙11条2丁目3-12</t>
  </si>
  <si>
    <t>江別市若草町6番地</t>
  </si>
  <si>
    <t>江別市野幌代々木町81番地の6</t>
  </si>
  <si>
    <t>江別市幸町22番地1</t>
  </si>
  <si>
    <t>江別市新栄台46番地の1</t>
  </si>
  <si>
    <t>江別市上江別442番15</t>
  </si>
  <si>
    <t>石狩市花川北3条3丁目6番地1</t>
  </si>
  <si>
    <t>石狩市花川北7条2丁目22番地</t>
  </si>
  <si>
    <t>北広島市中央6丁目2番地2</t>
  </si>
  <si>
    <t>小樽市住ﾉ江1丁目6番15号</t>
  </si>
  <si>
    <t>小樽市築港10番1号</t>
  </si>
  <si>
    <t>小樽市稲穂1丁目4番1号</t>
  </si>
  <si>
    <t>滝川市大町2丁目2番34号</t>
  </si>
  <si>
    <t>砂川市西1条南11丁目2番10号</t>
  </si>
  <si>
    <t>登別市登別東町3丁目10-22</t>
  </si>
  <si>
    <t>室蘭市寿町1丁目10番1号</t>
  </si>
  <si>
    <t>登別市中登別町24番地</t>
  </si>
  <si>
    <t>虻田郡洞爺湖町洞爺町54番地41</t>
  </si>
  <si>
    <t>登別市中央町3丁目20番地5</t>
  </si>
  <si>
    <t>伊達市松ｹ枝町245番地1</t>
  </si>
  <si>
    <t>虻田郡洞爺湖町高砂町126番地</t>
  </si>
  <si>
    <t>登別市中央町1丁目1番地4</t>
  </si>
  <si>
    <t>沙流郡日高町門別本町29番地の9</t>
  </si>
  <si>
    <t>日高郡新ひだか町静内緑町4丁目5番1号</t>
  </si>
  <si>
    <t>日高郡新ひだか町三石本町214番地</t>
  </si>
  <si>
    <t>日高郡新ひだか町静内こうせい町1丁目10番27号</t>
  </si>
  <si>
    <t>日高郡新ひだか町静内高砂町3丁目3番1号</t>
  </si>
  <si>
    <t>旭川市大町2条14丁目92番地の20</t>
  </si>
  <si>
    <t>旭川市東光1条1丁目1番17号</t>
  </si>
  <si>
    <t>旭川市宮前2条1丁目1番6号</t>
  </si>
  <si>
    <t>旭川市宮下通9丁目2番1号</t>
  </si>
  <si>
    <t>旭川市東旭川町下兵村254番5</t>
  </si>
  <si>
    <t>上川郡東神楽町東1線2号13番地</t>
  </si>
  <si>
    <t>士別市東11条5丁目3029番地1</t>
  </si>
  <si>
    <t>上川郡下川町西町36番地</t>
  </si>
  <si>
    <t>中川郡美深町東1条南3丁目</t>
  </si>
  <si>
    <t>名寄市東6条南5丁目91番地3</t>
  </si>
  <si>
    <t>富良野市住吉町1番30号</t>
  </si>
  <si>
    <t>空知郡中富良野町西町3番25号</t>
  </si>
  <si>
    <t>留萌市東雲町2丁目16番地1</t>
  </si>
  <si>
    <t>苫前郡羽幌町南6条5丁目13番地の1</t>
  </si>
  <si>
    <t>天塩郡遠別町字本町1丁目3番地</t>
  </si>
  <si>
    <t>稚内市栄1丁目24番1号</t>
  </si>
  <si>
    <t>宗谷郡猿払村鬼志別北町28番地</t>
  </si>
  <si>
    <t>枝幸郡浜頓別町旭ヶ丘3丁目3番地</t>
  </si>
  <si>
    <t>枝幸郡枝幸町北栄町1474番地1</t>
  </si>
  <si>
    <t>網走郡美幌町字仲町2丁目38番地</t>
  </si>
  <si>
    <t>北見市常呂町字常呂573番地2</t>
  </si>
  <si>
    <t>北見市北7条東2丁目2番地1</t>
  </si>
  <si>
    <t>北見市常盤町5丁目7番地5</t>
  </si>
  <si>
    <t>北見市東三輪2丁目54番地8</t>
  </si>
  <si>
    <t>北見市高栄東町4丁目20番1号</t>
  </si>
  <si>
    <t>北見市端野町1区666番地</t>
  </si>
  <si>
    <t>北見市端野町2区793番地1</t>
  </si>
  <si>
    <t>北見市中央三輪2丁目302番地1</t>
  </si>
  <si>
    <t>北見市美山町東2丁目68番地9</t>
  </si>
  <si>
    <t>斜里郡小清水町南町2丁目3番3号</t>
  </si>
  <si>
    <t>網走市字潮見153番地1</t>
  </si>
  <si>
    <t>網走郡大空町女満別西4条4丁目1番29号</t>
  </si>
  <si>
    <t>紋別市落石町1丁目3番37号</t>
  </si>
  <si>
    <t>紋別郡興部町字興部1322番地の23</t>
  </si>
  <si>
    <t>紋別市大山町4丁目14番地1</t>
  </si>
  <si>
    <t>帯広市西16条北1丁目27番地の5</t>
  </si>
  <si>
    <t>帯広市西4条南15丁目17番地3</t>
  </si>
  <si>
    <t>帯広市空港南町303番地7</t>
  </si>
  <si>
    <t>帯広市川西町基線28番地1</t>
  </si>
  <si>
    <t>帯広市西7条南8丁目1番地3</t>
  </si>
  <si>
    <t>釧路市中園町13番23号</t>
  </si>
  <si>
    <t>厚岸郡厚岸町住の江1丁目1番地</t>
  </si>
  <si>
    <t>釧路市新栄町21番14号</t>
  </si>
  <si>
    <t>釧路市治水町3番14号</t>
  </si>
  <si>
    <t>釧路市幸町9丁目3番地</t>
  </si>
  <si>
    <t>釧路市大楽毛4丁目1番1号</t>
  </si>
  <si>
    <t>釧路市双葉町3番15号</t>
  </si>
  <si>
    <t>釧路市桜ｹ岡8丁目1番2号</t>
  </si>
  <si>
    <t xml:space="preserve">釧路市豊川町1番9号
</t>
  </si>
  <si>
    <t>川上郡標茶町開運4丁目1番地</t>
  </si>
  <si>
    <t>川上郡弟子屈町川湯温泉4丁目8番30号</t>
  </si>
  <si>
    <t>川上郡弟子屈町泉2丁目3番1号</t>
  </si>
  <si>
    <t>釧路市愛国191番212</t>
  </si>
  <si>
    <t>函館市昭和1丁目23番11号</t>
    <rPh sb="3" eb="5">
      <t>ショウワ</t>
    </rPh>
    <phoneticPr fontId="2"/>
  </si>
  <si>
    <t>市立函館保健所計</t>
    <rPh sb="0" eb="2">
      <t>イチリツ</t>
    </rPh>
    <rPh sb="2" eb="4">
      <t>ハコダテ</t>
    </rPh>
    <rPh sb="4" eb="7">
      <t>ホケンジョ</t>
    </rPh>
    <rPh sb="7" eb="8">
      <t>ケイ</t>
    </rPh>
    <phoneticPr fontId="2"/>
  </si>
  <si>
    <t>市立函館</t>
    <phoneticPr fontId="2"/>
  </si>
  <si>
    <t>渡島保健所計</t>
    <rPh sb="0" eb="2">
      <t>オシマ</t>
    </rPh>
    <rPh sb="2" eb="5">
      <t>ホケンジョ</t>
    </rPh>
    <rPh sb="5" eb="6">
      <t>ケイ</t>
    </rPh>
    <phoneticPr fontId="2"/>
  </si>
  <si>
    <t>渡島</t>
    <phoneticPr fontId="2"/>
  </si>
  <si>
    <t>江差</t>
    <phoneticPr fontId="2"/>
  </si>
  <si>
    <t>八雲</t>
    <phoneticPr fontId="2"/>
  </si>
  <si>
    <t>札幌市中央区宮の森1条17丁目1番25号</t>
    <phoneticPr fontId="2"/>
  </si>
  <si>
    <t>札幌市中央区宮の森3条7丁目5番25号</t>
    <phoneticPr fontId="2"/>
  </si>
  <si>
    <t>札幌市中央区双子山4丁目3番33号</t>
    <phoneticPr fontId="2"/>
  </si>
  <si>
    <t>札幌市東区北5条東11丁目16番1号</t>
    <phoneticPr fontId="2"/>
  </si>
  <si>
    <t>札幌市東区北8条東4丁目1番5号</t>
    <phoneticPr fontId="2"/>
  </si>
  <si>
    <t>札幌市白石区平和通3丁目北2番3号</t>
    <rPh sb="6" eb="8">
      <t>ヘイワ</t>
    </rPh>
    <phoneticPr fontId="2"/>
  </si>
  <si>
    <t>札幌市白石区本通9丁目南1番1号</t>
    <phoneticPr fontId="2"/>
  </si>
  <si>
    <t>札幌市豊平区美園3条5丁目3番1号</t>
  </si>
  <si>
    <t>札幌市豊平区美園7条8丁目6番20号</t>
  </si>
  <si>
    <t>札幌市豊平区月寒西1条10丁目3番30号</t>
  </si>
  <si>
    <t>札幌市豊平区月寒西5条8丁目4-32</t>
  </si>
  <si>
    <t>札幌市豊平区西岡3条6丁目8番1号</t>
  </si>
  <si>
    <t>札幌市豊平区西岡4条4丁目1番52号</t>
  </si>
  <si>
    <t>札幌市豊平区福住2条2丁目9番1号</t>
  </si>
  <si>
    <t>札幌市豊平区月寒東1条15丁目7番20号</t>
  </si>
  <si>
    <t>札幌市豊平区月寒東2条18丁目7番26号</t>
  </si>
  <si>
    <t>札幌市豊平区月寒東3条11丁目1番55号</t>
  </si>
  <si>
    <t>札幌市豊平区豊平6条8丁目2番18号</t>
  </si>
  <si>
    <t>札幌市豊平区中の島1条8丁目3番18号</t>
  </si>
  <si>
    <t>札幌市豊平区中の島2条7丁目1番1号</t>
  </si>
  <si>
    <t>札幌市豊平区平岸1条6丁目3番40号</t>
  </si>
  <si>
    <t>札幌市豊平区平岸7条12丁目1-39</t>
  </si>
  <si>
    <t>札幌市豊平区平岸7条13丁目5番22号</t>
  </si>
  <si>
    <t>平田　康二</t>
    <rPh sb="3" eb="5">
      <t>コウジ</t>
    </rPh>
    <phoneticPr fontId="3"/>
  </si>
  <si>
    <t>医療法人社団慈藻会　平松記念病院</t>
  </si>
  <si>
    <t>特定医療法人　平成会　平成会病院</t>
  </si>
  <si>
    <t>特定医療法人　平成会</t>
  </si>
  <si>
    <t>髭　修平</t>
  </si>
  <si>
    <t>平元　東</t>
    <rPh sb="3" eb="4">
      <t>ヒガシ</t>
    </rPh>
    <phoneticPr fontId="3"/>
  </si>
  <si>
    <t>豊平区計</t>
    <rPh sb="2" eb="3">
      <t>ク</t>
    </rPh>
    <rPh sb="3" eb="4">
      <t>ケイ</t>
    </rPh>
    <phoneticPr fontId="3"/>
  </si>
  <si>
    <t>片平　弦一郎</t>
    <rPh sb="3" eb="6">
      <t>ゲンイチロウ</t>
    </rPh>
    <phoneticPr fontId="3"/>
  </si>
  <si>
    <t>医療法人札幌平岡病院</t>
  </si>
  <si>
    <t>札幌市清田区平岡2条1丁目15番20号</t>
  </si>
  <si>
    <t>札幌市清田区平岡5条1丁目5番1号</t>
  </si>
  <si>
    <t>札幌市西区平和2条5丁目10番1号</t>
  </si>
  <si>
    <t>医療法人社団静和会　平和リハビリテーション病院</t>
    <rPh sb="0" eb="2">
      <t>イリョウ</t>
    </rPh>
    <rPh sb="2" eb="4">
      <t>ホウジン</t>
    </rPh>
    <rPh sb="4" eb="6">
      <t>シャダン</t>
    </rPh>
    <rPh sb="7" eb="8">
      <t>ワ</t>
    </rPh>
    <rPh sb="8" eb="9">
      <t>カイ</t>
    </rPh>
    <phoneticPr fontId="3"/>
  </si>
  <si>
    <t>札幌市西区平和306番1</t>
  </si>
  <si>
    <t>野宮　浩平</t>
  </si>
  <si>
    <t>赤平市本町3丁目2番地</t>
  </si>
  <si>
    <t>赤平市</t>
  </si>
  <si>
    <t>平岸病院</t>
  </si>
  <si>
    <t>赤平市平岸新光町2丁目1番地</t>
  </si>
  <si>
    <t>0125-22-2021
平29.11.2～休止</t>
  </si>
  <si>
    <t>平林　高之</t>
    <rPh sb="3" eb="5">
      <t>タカユキ</t>
    </rPh>
    <phoneticPr fontId="3"/>
  </si>
  <si>
    <t>医療法人室蘭太平洋病院</t>
  </si>
  <si>
    <t>社会医療法人平成醫塾苫小牧東病院</t>
    <rPh sb="0" eb="2">
      <t>シャカイ</t>
    </rPh>
    <rPh sb="2" eb="4">
      <t>イリョウ</t>
    </rPh>
    <rPh sb="4" eb="6">
      <t>ホウジン</t>
    </rPh>
    <phoneticPr fontId="3"/>
  </si>
  <si>
    <t>社会医療法人平成醫塾</t>
    <rPh sb="0" eb="2">
      <t>シャカイ</t>
    </rPh>
    <rPh sb="2" eb="4">
      <t>イリョウ</t>
    </rPh>
    <rPh sb="4" eb="6">
      <t>ホウジン</t>
    </rPh>
    <phoneticPr fontId="3"/>
  </si>
  <si>
    <t>平取町国民健康保険病院</t>
  </si>
  <si>
    <t>沙流郡平取町本町67番地1</t>
  </si>
  <si>
    <t>平取町</t>
  </si>
  <si>
    <t>医療法人社団s平indo</t>
    <rPh sb="0" eb="2">
      <t>イリョウ</t>
    </rPh>
    <rPh sb="2" eb="4">
      <t>ホウジン</t>
    </rPh>
    <rPh sb="4" eb="6">
      <t>シャダン</t>
    </rPh>
    <phoneticPr fontId="19"/>
  </si>
  <si>
    <t>大江平</t>
  </si>
  <si>
    <t>医療法人太平洋記念みなみ病院</t>
  </si>
  <si>
    <t>札幌市西区八軒5条東5丁目1番1号</t>
    <phoneticPr fontId="2"/>
  </si>
  <si>
    <t>札幌市手稲区西宮の沢4条4丁目2番1号</t>
    <phoneticPr fontId="2"/>
  </si>
  <si>
    <t>札幌市</t>
    <phoneticPr fontId="2"/>
  </si>
  <si>
    <t>江別</t>
    <phoneticPr fontId="2"/>
  </si>
  <si>
    <t>千歳</t>
    <phoneticPr fontId="2"/>
  </si>
  <si>
    <t>小樽市</t>
    <phoneticPr fontId="2"/>
  </si>
  <si>
    <t>倶知安</t>
    <phoneticPr fontId="2"/>
  </si>
  <si>
    <t>岩内</t>
    <phoneticPr fontId="2"/>
  </si>
  <si>
    <t>岩見沢</t>
    <phoneticPr fontId="2"/>
  </si>
  <si>
    <t>滝川</t>
    <phoneticPr fontId="2"/>
  </si>
  <si>
    <t>深川</t>
    <phoneticPr fontId="2"/>
  </si>
  <si>
    <t>室蘭</t>
    <phoneticPr fontId="2"/>
  </si>
  <si>
    <t>苫小牧</t>
    <phoneticPr fontId="2"/>
  </si>
  <si>
    <t>浦河</t>
    <phoneticPr fontId="2"/>
  </si>
  <si>
    <t>静内</t>
    <phoneticPr fontId="2"/>
  </si>
  <si>
    <t>旭川市</t>
    <phoneticPr fontId="2"/>
  </si>
  <si>
    <t>上川</t>
    <phoneticPr fontId="2"/>
  </si>
  <si>
    <t>名寄</t>
    <rPh sb="0" eb="2">
      <t>ナヨロ</t>
    </rPh>
    <phoneticPr fontId="3"/>
  </si>
  <si>
    <t>富良野</t>
    <phoneticPr fontId="2"/>
  </si>
  <si>
    <t>留萌</t>
    <phoneticPr fontId="2"/>
  </si>
  <si>
    <t>稚内</t>
    <rPh sb="0" eb="2">
      <t>ワッカナイ</t>
    </rPh>
    <phoneticPr fontId="3"/>
  </si>
  <si>
    <t>北見</t>
    <phoneticPr fontId="2"/>
  </si>
  <si>
    <t>網走</t>
    <phoneticPr fontId="2"/>
  </si>
  <si>
    <t>紋別</t>
    <phoneticPr fontId="2"/>
  </si>
  <si>
    <t>帯広</t>
    <phoneticPr fontId="2"/>
  </si>
  <si>
    <t>釧路市昭和190番地105</t>
    <rPh sb="3" eb="5">
      <t>ショウワ</t>
    </rPh>
    <phoneticPr fontId="2"/>
  </si>
  <si>
    <t>釧路</t>
    <phoneticPr fontId="2"/>
  </si>
  <si>
    <t>根室</t>
    <phoneticPr fontId="2"/>
  </si>
  <si>
    <t>中標津</t>
    <phoneticPr fontId="2"/>
  </si>
  <si>
    <t>&lt;病院（保健所別） R5.10.1現在&gt;</t>
    <rPh sb="17" eb="19">
      <t>ゲンザイ</t>
    </rPh>
    <phoneticPr fontId="3"/>
  </si>
  <si>
    <t>内･呼吸器内科･消化器内科･循環器内科･糖尿病･代謝内科･外･整･泌･リハ･放･形･神内</t>
    <rPh sb="0" eb="1">
      <t>ウチ</t>
    </rPh>
    <rPh sb="2" eb="5">
      <t>コキュウキ</t>
    </rPh>
    <rPh sb="5" eb="7">
      <t>ナイカ</t>
    </rPh>
    <rPh sb="8" eb="11">
      <t>ショウカキ</t>
    </rPh>
    <rPh sb="11" eb="13">
      <t>ナイカ</t>
    </rPh>
    <rPh sb="20" eb="23">
      <t>トウニョウビョウ</t>
    </rPh>
    <rPh sb="24" eb="26">
      <t>タイシャ</t>
    </rPh>
    <rPh sb="26" eb="28">
      <t>ナイカ</t>
    </rPh>
    <rPh sb="29" eb="30">
      <t>ソト</t>
    </rPh>
    <rPh sb="31" eb="32">
      <t>セイ</t>
    </rPh>
    <rPh sb="33" eb="34">
      <t>ヒ</t>
    </rPh>
    <rPh sb="38" eb="39">
      <t>ホウ</t>
    </rPh>
    <rPh sb="40" eb="41">
      <t>カタチ</t>
    </rPh>
    <rPh sb="42" eb="43">
      <t>カミ</t>
    </rPh>
    <phoneticPr fontId="3"/>
  </si>
  <si>
    <t>内･呼吸器内科･消化器内科･循環器内科･糖尿病･代謝内科･内視鏡内科･整･リハ･呼吸器リハビリテーション科</t>
    <rPh sb="0" eb="1">
      <t>ウチ</t>
    </rPh>
    <rPh sb="14" eb="17">
      <t>ジュンカンキ</t>
    </rPh>
    <rPh sb="17" eb="19">
      <t>ナイカ</t>
    </rPh>
    <rPh sb="20" eb="23">
      <t>トウニョウビョウ</t>
    </rPh>
    <rPh sb="24" eb="26">
      <t>タイシャ</t>
    </rPh>
    <rPh sb="26" eb="28">
      <t>ナイカ</t>
    </rPh>
    <rPh sb="29" eb="32">
      <t>ナイシキョウ</t>
    </rPh>
    <rPh sb="32" eb="34">
      <t>ナイカ</t>
    </rPh>
    <rPh sb="35" eb="36">
      <t>セイ</t>
    </rPh>
    <rPh sb="40" eb="43">
      <t>コキュウキ</t>
    </rPh>
    <rPh sb="52" eb="53">
      <t>カ</t>
    </rPh>
    <phoneticPr fontId="3"/>
  </si>
  <si>
    <t>整･リハ･麻･ペインクリニック内科･糖尿病･内分泌内科</t>
    <rPh sb="0" eb="1">
      <t>セイ</t>
    </rPh>
    <rPh sb="5" eb="6">
      <t>マ</t>
    </rPh>
    <rPh sb="15" eb="17">
      <t>ナイカ</t>
    </rPh>
    <rPh sb="18" eb="21">
      <t>トウニョウビョウ</t>
    </rPh>
    <rPh sb="22" eb="25">
      <t>ナイブンピツ</t>
    </rPh>
    <rPh sb="25" eb="27">
      <t>ナイカ</t>
    </rPh>
    <phoneticPr fontId="3"/>
  </si>
  <si>
    <t>内･呼･消･循･外･肛･放･麻･リハ･整･泌･糖尿病･代謝内科･脳神経内科･老年内科･胸部外科･呼吸器･乳腺外科･精神科</t>
    <rPh sb="0" eb="1">
      <t>ウチ</t>
    </rPh>
    <rPh sb="2" eb="3">
      <t>コ</t>
    </rPh>
    <rPh sb="4" eb="5">
      <t>ショウ</t>
    </rPh>
    <rPh sb="6" eb="7">
      <t>ジュン</t>
    </rPh>
    <rPh sb="8" eb="9">
      <t>ソト</t>
    </rPh>
    <rPh sb="10" eb="11">
      <t>コウ</t>
    </rPh>
    <rPh sb="12" eb="13">
      <t>ホウ</t>
    </rPh>
    <rPh sb="14" eb="15">
      <t>マ</t>
    </rPh>
    <rPh sb="19" eb="20">
      <t>セイ</t>
    </rPh>
    <rPh sb="21" eb="22">
      <t>ヒ</t>
    </rPh>
    <rPh sb="23" eb="26">
      <t>トウニョウビョウ</t>
    </rPh>
    <rPh sb="27" eb="29">
      <t>タイシャ</t>
    </rPh>
    <rPh sb="29" eb="31">
      <t>ナイカ</t>
    </rPh>
    <rPh sb="32" eb="35">
      <t>ノウシンケイ</t>
    </rPh>
    <rPh sb="35" eb="37">
      <t>ナイカ</t>
    </rPh>
    <rPh sb="38" eb="40">
      <t>ロウネン</t>
    </rPh>
    <rPh sb="40" eb="42">
      <t>ナイカ</t>
    </rPh>
    <rPh sb="43" eb="45">
      <t>キョウブ</t>
    </rPh>
    <rPh sb="45" eb="47">
      <t>ゲカ</t>
    </rPh>
    <rPh sb="57" eb="60">
      <t>セイシンカ</t>
    </rPh>
    <phoneticPr fontId="3"/>
  </si>
  <si>
    <t>内･消化器内科･循環器内科･血液･腫瘍内科･外･整･乳腺外科･腫瘍外科･皮･リハ･放･麻</t>
    <rPh sb="0" eb="1">
      <t>ウチ</t>
    </rPh>
    <rPh sb="2" eb="5">
      <t>ショウカキ</t>
    </rPh>
    <rPh sb="5" eb="7">
      <t>ナイカ</t>
    </rPh>
    <rPh sb="22" eb="23">
      <t>ソト</t>
    </rPh>
    <rPh sb="43" eb="44">
      <t>マ</t>
    </rPh>
    <phoneticPr fontId="3"/>
  </si>
  <si>
    <t>内･消化器内科･神内･循環器内科･小･外･消化器外科･乳腺外科･肛門外科･整･形･脳･心外･皮･泌･産婦･眼･耳･リハ･放･病理診断科･麻･歯外･腫瘍内科･精･糖尿病･内分泌内科</t>
    <rPh sb="2" eb="5">
      <t>ショウカキ</t>
    </rPh>
    <rPh sb="5" eb="7">
      <t>ナイカ</t>
    </rPh>
    <rPh sb="8" eb="10">
      <t>カミウチ</t>
    </rPh>
    <rPh sb="11" eb="14">
      <t>ジュンカンキ</t>
    </rPh>
    <rPh sb="14" eb="16">
      <t>ナイカ</t>
    </rPh>
    <rPh sb="21" eb="24">
      <t>ショウカキ</t>
    </rPh>
    <rPh sb="24" eb="26">
      <t>ゲカ</t>
    </rPh>
    <rPh sb="27" eb="29">
      <t>ニュウセン</t>
    </rPh>
    <rPh sb="29" eb="31">
      <t>ゲカ</t>
    </rPh>
    <rPh sb="32" eb="34">
      <t>コウモン</t>
    </rPh>
    <rPh sb="34" eb="36">
      <t>ゲカ</t>
    </rPh>
    <rPh sb="50" eb="52">
      <t>サンプ</t>
    </rPh>
    <rPh sb="53" eb="54">
      <t>メ</t>
    </rPh>
    <rPh sb="55" eb="56">
      <t>ミミ</t>
    </rPh>
    <rPh sb="60" eb="61">
      <t>ホウ</t>
    </rPh>
    <rPh sb="62" eb="64">
      <t>ビョウリ</t>
    </rPh>
    <rPh sb="64" eb="66">
      <t>シンダン</t>
    </rPh>
    <rPh sb="66" eb="67">
      <t>カ</t>
    </rPh>
    <rPh sb="73" eb="77">
      <t>シュヨウナイカ</t>
    </rPh>
    <rPh sb="78" eb="79">
      <t>セイ</t>
    </rPh>
    <rPh sb="80" eb="83">
      <t>トウニョウビョウ</t>
    </rPh>
    <rPh sb="84" eb="87">
      <t>ナイブンピ</t>
    </rPh>
    <rPh sb="87" eb="89">
      <t>ナイカ</t>
    </rPh>
    <phoneticPr fontId="3"/>
  </si>
  <si>
    <t>内･消化器内科･循環器内科･外･整･脳</t>
    <rPh sb="2" eb="5">
      <t>ショウカキ</t>
    </rPh>
    <rPh sb="5" eb="7">
      <t>ナイカ</t>
    </rPh>
    <rPh sb="8" eb="11">
      <t>ジュンカンキ</t>
    </rPh>
    <rPh sb="11" eb="13">
      <t>ナイカ</t>
    </rPh>
    <phoneticPr fontId="18"/>
  </si>
  <si>
    <t>内･小･外･整･泌･放･リハ･眼</t>
    <rPh sb="15" eb="16">
      <t>メ</t>
    </rPh>
    <phoneticPr fontId="18"/>
  </si>
  <si>
    <t>内･精</t>
    <rPh sb="0" eb="1">
      <t>ナイ</t>
    </rPh>
    <rPh sb="2" eb="3">
      <t>セイ</t>
    </rPh>
    <phoneticPr fontId="18"/>
  </si>
  <si>
    <t>内･循環器内科･整･リハ･脳神経内科</t>
    <rPh sb="2" eb="5">
      <t>ジュンカンキ</t>
    </rPh>
    <rPh sb="5" eb="7">
      <t>ナイカ</t>
    </rPh>
    <rPh sb="13" eb="16">
      <t>ノウシンケイ</t>
    </rPh>
    <rPh sb="16" eb="18">
      <t>ナイカ</t>
    </rPh>
    <phoneticPr fontId="18"/>
  </si>
  <si>
    <t>内･小･外･整･眼･耳･リハ</t>
  </si>
  <si>
    <t>内･呼吸器内科･消化器内科･循環器内科･小･外･整･皮･泌･こう門外科･婦･眼･耳･放･歯</t>
  </si>
  <si>
    <t>内･精･リハ･老年内科･消化器内科･放射線診断科･漢内</t>
    <rPh sb="7" eb="9">
      <t>ロウネン</t>
    </rPh>
    <rPh sb="9" eb="11">
      <t>ナイカ</t>
    </rPh>
    <rPh sb="18" eb="21">
      <t>ホウシャセン</t>
    </rPh>
    <rPh sb="21" eb="23">
      <t>シンダン</t>
    </rPh>
    <rPh sb="23" eb="24">
      <t>カ</t>
    </rPh>
    <rPh sb="25" eb="26">
      <t>カラ</t>
    </rPh>
    <rPh sb="26" eb="27">
      <t>ナイ</t>
    </rPh>
    <phoneticPr fontId="3"/>
  </si>
  <si>
    <t>内･神内･リハ･歯･循･老年内科</t>
    <rPh sb="10" eb="11">
      <t>ジュン</t>
    </rPh>
    <rPh sb="12" eb="14">
      <t>ロウネン</t>
    </rPh>
    <rPh sb="14" eb="16">
      <t>ナイカ</t>
    </rPh>
    <phoneticPr fontId="3"/>
  </si>
  <si>
    <t>内･消化器内科･循環器内科･腎臓内科･外･脳･リハ</t>
    <rPh sb="19" eb="20">
      <t>ソト</t>
    </rPh>
    <phoneticPr fontId="3"/>
  </si>
  <si>
    <t>内･歯</t>
  </si>
  <si>
    <t>内･精･心内</t>
    <rPh sb="4" eb="5">
      <t>ココロ</t>
    </rPh>
    <rPh sb="5" eb="6">
      <t>ナイ</t>
    </rPh>
    <phoneticPr fontId="3"/>
  </si>
  <si>
    <t>内･呼吸器内科･消化器内科･循環器内科･腎臓内科･糖尿病内科･放･リハ･人工透析内科　　　　</t>
    <rPh sb="20" eb="22">
      <t>ジンゾウ</t>
    </rPh>
    <rPh sb="22" eb="24">
      <t>ナイカ</t>
    </rPh>
    <rPh sb="25" eb="28">
      <t>トウニョウビョウ</t>
    </rPh>
    <rPh sb="28" eb="30">
      <t>ナイカ</t>
    </rPh>
    <rPh sb="31" eb="32">
      <t>ホウ</t>
    </rPh>
    <rPh sb="36" eb="38">
      <t>ジンコウ</t>
    </rPh>
    <rPh sb="38" eb="40">
      <t>トウセキ</t>
    </rPh>
    <rPh sb="40" eb="42">
      <t>ナイカ</t>
    </rPh>
    <phoneticPr fontId="3"/>
  </si>
  <si>
    <t>内･循環器内科･脳神経内科･「糖尿病･代謝内科」･外･消化器外科･消化器内科･整･心外･脳･眼･耳･リハ･放･麻･病理診断科･小児神経内科</t>
    <rPh sb="8" eb="9">
      <t>ノウ</t>
    </rPh>
    <rPh sb="9" eb="11">
      <t>シンケイ</t>
    </rPh>
    <rPh sb="11" eb="13">
      <t>ナイカ</t>
    </rPh>
    <rPh sb="39" eb="40">
      <t>ヒトシ</t>
    </rPh>
    <rPh sb="41" eb="42">
      <t>シン</t>
    </rPh>
    <rPh sb="42" eb="43">
      <t>ゲ</t>
    </rPh>
    <rPh sb="53" eb="54">
      <t>ホウ</t>
    </rPh>
    <rPh sb="57" eb="59">
      <t>ビョウリ</t>
    </rPh>
    <rPh sb="59" eb="61">
      <t>シンダン</t>
    </rPh>
    <rPh sb="61" eb="62">
      <t>カ</t>
    </rPh>
    <rPh sb="63" eb="65">
      <t>ショウニ</t>
    </rPh>
    <rPh sb="65" eb="67">
      <t>シンケイ</t>
    </rPh>
    <rPh sb="67" eb="69">
      <t>ナイカ</t>
    </rPh>
    <phoneticPr fontId="3"/>
  </si>
  <si>
    <t>精･呼吸器内科･消化器内科･循環器内科･小･外･消化器外科･呼吸器外科･整･皮･泌･産婦･眼･耳･放･麻･心外･腎臓内科･人工透析内科･「血液･腫瘍内科」･糖尿病内分泌内科･リウ･病</t>
    <rPh sb="24" eb="27">
      <t>ショウカキ</t>
    </rPh>
    <rPh sb="27" eb="29">
      <t>ゲカ</t>
    </rPh>
    <rPh sb="30" eb="33">
      <t>コキュウキ</t>
    </rPh>
    <rPh sb="33" eb="35">
      <t>ゲカ</t>
    </rPh>
    <rPh sb="51" eb="52">
      <t>マ</t>
    </rPh>
    <rPh sb="53" eb="54">
      <t>シン</t>
    </rPh>
    <rPh sb="54" eb="55">
      <t>ゲ</t>
    </rPh>
    <rPh sb="56" eb="58">
      <t>ジンゾウ</t>
    </rPh>
    <rPh sb="58" eb="60">
      <t>ナイカ</t>
    </rPh>
    <rPh sb="61" eb="63">
      <t>ジンコウ</t>
    </rPh>
    <rPh sb="63" eb="65">
      <t>トウセキ</t>
    </rPh>
    <rPh sb="65" eb="67">
      <t>ナイカ</t>
    </rPh>
    <rPh sb="69" eb="71">
      <t>ケツエキ</t>
    </rPh>
    <rPh sb="72" eb="76">
      <t>シュヨウナイカ</t>
    </rPh>
    <rPh sb="90" eb="91">
      <t>ビョウ</t>
    </rPh>
    <phoneticPr fontId="3"/>
  </si>
  <si>
    <t>内･精･循･小･外･整･形･脳･心外･皮･泌･産婦･眼･耳･リハ･歯･歯外･麻･脳神経内科･矯歯･救急科･病理診断科･呼外･放射線治療科･放射線診断科･感染症内科</t>
    <rPh sb="4" eb="5">
      <t>シタガ</t>
    </rPh>
    <rPh sb="6" eb="7">
      <t>ショウ</t>
    </rPh>
    <rPh sb="12" eb="13">
      <t>カタチ</t>
    </rPh>
    <rPh sb="14" eb="15">
      <t>ノウ</t>
    </rPh>
    <rPh sb="33" eb="34">
      <t>ハ</t>
    </rPh>
    <rPh sb="40" eb="43">
      <t>ノウシンケイ</t>
    </rPh>
    <rPh sb="43" eb="45">
      <t>ナイカ</t>
    </rPh>
    <rPh sb="46" eb="47">
      <t>キョウ</t>
    </rPh>
    <rPh sb="47" eb="48">
      <t>ハ</t>
    </rPh>
    <rPh sb="49" eb="52">
      <t>キュウキュウカ</t>
    </rPh>
    <rPh sb="53" eb="58">
      <t>ビョウリシンダンカ</t>
    </rPh>
    <rPh sb="59" eb="60">
      <t>コ</t>
    </rPh>
    <rPh sb="60" eb="61">
      <t>ゲ</t>
    </rPh>
    <rPh sb="62" eb="64">
      <t>ホウシャ</t>
    </rPh>
    <rPh sb="64" eb="65">
      <t>セン</t>
    </rPh>
    <rPh sb="65" eb="67">
      <t>チリョウ</t>
    </rPh>
    <rPh sb="67" eb="68">
      <t>カ</t>
    </rPh>
    <rPh sb="69" eb="72">
      <t>ホウシャセン</t>
    </rPh>
    <rPh sb="72" eb="74">
      <t>シンダン</t>
    </rPh>
    <rPh sb="74" eb="75">
      <t>カ</t>
    </rPh>
    <rPh sb="76" eb="81">
      <t>カンセンショウナイカ</t>
    </rPh>
    <phoneticPr fontId="3"/>
  </si>
  <si>
    <t>内･消化器内科･糖尿病内科･腎臓内科･眼</t>
    <rPh sb="8" eb="11">
      <t>トウニョウビョウ</t>
    </rPh>
    <rPh sb="11" eb="13">
      <t>ナイカ</t>
    </rPh>
    <rPh sb="14" eb="16">
      <t>ジンゾウ</t>
    </rPh>
    <rPh sb="16" eb="18">
      <t>ナイカ</t>
    </rPh>
    <phoneticPr fontId="3"/>
  </si>
  <si>
    <t>内･整･リハ･麻</t>
    <rPh sb="0" eb="1">
      <t>ナイ</t>
    </rPh>
    <rPh sb="7" eb="8">
      <t>アサ</t>
    </rPh>
    <phoneticPr fontId="3"/>
  </si>
  <si>
    <t>内･消化器内科･リハ･放･リウ･循環器内科</t>
  </si>
  <si>
    <t>内･呼外･呼吸器内科･消化器内科･脳･麻･放</t>
    <rPh sb="2" eb="3">
      <t>コ</t>
    </rPh>
    <rPh sb="3" eb="4">
      <t>ガイ</t>
    </rPh>
    <rPh sb="19" eb="20">
      <t>アサ</t>
    </rPh>
    <rPh sb="21" eb="22">
      <t>ホウ</t>
    </rPh>
    <phoneticPr fontId="3"/>
  </si>
  <si>
    <t>内･消化器内科･循環器内科･血液内科･外･整･小･乳腺外科･リハ･麻酔･糖内</t>
    <rPh sb="25" eb="27">
      <t>ニュウセン</t>
    </rPh>
    <rPh sb="27" eb="29">
      <t>ゲカ</t>
    </rPh>
    <rPh sb="33" eb="35">
      <t>マスイ</t>
    </rPh>
    <rPh sb="36" eb="37">
      <t>トウ</t>
    </rPh>
    <rPh sb="37" eb="38">
      <t>ナイ</t>
    </rPh>
    <phoneticPr fontId="3"/>
  </si>
  <si>
    <t>内･消化器内科･呼吸器内科･人工透析内科･循環器内科･外･消化器外科･リハ･眼</t>
    <rPh sb="0" eb="1">
      <t>ナイ</t>
    </rPh>
    <rPh sb="27" eb="28">
      <t>ソト</t>
    </rPh>
    <phoneticPr fontId="3"/>
  </si>
  <si>
    <t>内･呼吸器内科･消化器内科･循環器内科･リハ･糖尿病内科･腎臓内科</t>
    <rPh sb="23" eb="26">
      <t>トウニョウビョウ</t>
    </rPh>
    <rPh sb="26" eb="28">
      <t>ナイカ</t>
    </rPh>
    <rPh sb="29" eb="31">
      <t>ジンゾウ</t>
    </rPh>
    <rPh sb="31" eb="33">
      <t>ナイカ</t>
    </rPh>
    <phoneticPr fontId="3"/>
  </si>
  <si>
    <t>内･呼吸器内科･呼外･消化器内科･消化器外科･循環器内科･外･整･心外･リハ･リウ･麻･腎臓内科･形･「糖尿病･内分泌内科」･泌･内視鏡内科</t>
    <rPh sb="8" eb="9">
      <t>コ</t>
    </rPh>
    <rPh sb="9" eb="10">
      <t>ガイ</t>
    </rPh>
    <rPh sb="17" eb="20">
      <t>ショウカキ</t>
    </rPh>
    <rPh sb="20" eb="22">
      <t>ゲカ</t>
    </rPh>
    <rPh sb="42" eb="43">
      <t>マ</t>
    </rPh>
    <rPh sb="44" eb="46">
      <t>ジンゾウ</t>
    </rPh>
    <rPh sb="46" eb="48">
      <t>ナイカ</t>
    </rPh>
    <rPh sb="49" eb="50">
      <t>カタチ</t>
    </rPh>
    <rPh sb="52" eb="55">
      <t>トウニョウビョウ</t>
    </rPh>
    <rPh sb="56" eb="59">
      <t>ナイブンピツ</t>
    </rPh>
    <rPh sb="59" eb="61">
      <t>ナイカ</t>
    </rPh>
    <rPh sb="63" eb="64">
      <t>ヒツ</t>
    </rPh>
    <rPh sb="65" eb="68">
      <t>ナイシキョウ</t>
    </rPh>
    <rPh sb="68" eb="70">
      <t>ナイカ</t>
    </rPh>
    <phoneticPr fontId="3"/>
  </si>
  <si>
    <t>内･胃腸内科･消化器内科･内視鏡内科･緩和ケア内科･皮･【胆のう･膵臓内科】</t>
    <rPh sb="0" eb="1">
      <t>ウチ</t>
    </rPh>
    <rPh sb="2" eb="6">
      <t>イチョウナイカ</t>
    </rPh>
    <rPh sb="13" eb="16">
      <t>ナイシキョウ</t>
    </rPh>
    <rPh sb="16" eb="18">
      <t>ナイカ</t>
    </rPh>
    <rPh sb="19" eb="21">
      <t>カンワ</t>
    </rPh>
    <rPh sb="23" eb="25">
      <t>ナイカ</t>
    </rPh>
    <rPh sb="26" eb="27">
      <t>カワ</t>
    </rPh>
    <rPh sb="29" eb="30">
      <t>タン</t>
    </rPh>
    <rPh sb="33" eb="35">
      <t>スイゾウ</t>
    </rPh>
    <rPh sb="35" eb="37">
      <t>ナイカ</t>
    </rPh>
    <phoneticPr fontId="3"/>
  </si>
  <si>
    <t>内･循環器内科･リハ･麻･ペインクリニック内科</t>
    <rPh sb="0" eb="1">
      <t>ナイ</t>
    </rPh>
    <rPh sb="11" eb="12">
      <t>マ</t>
    </rPh>
    <rPh sb="21" eb="23">
      <t>ナイカ</t>
    </rPh>
    <phoneticPr fontId="3"/>
  </si>
  <si>
    <t>肛門外科･内視鏡外科（大腸･胃）</t>
    <rPh sb="0" eb="2">
      <t>コウモン</t>
    </rPh>
    <rPh sb="2" eb="4">
      <t>ゲカ</t>
    </rPh>
    <rPh sb="5" eb="8">
      <t>ナイシキョウ</t>
    </rPh>
    <rPh sb="8" eb="10">
      <t>ゲカ</t>
    </rPh>
    <rPh sb="11" eb="13">
      <t>ダイチョウ</t>
    </rPh>
    <rPh sb="14" eb="15">
      <t>イ</t>
    </rPh>
    <phoneticPr fontId="3"/>
  </si>
  <si>
    <t>内･消化器内科･消化器外科･循環器内科･外･整･リハ･放･肛門外科･救急科･呼吸器内科･アレ</t>
    <rPh sb="8" eb="11">
      <t>ショウカキ</t>
    </rPh>
    <rPh sb="11" eb="13">
      <t>ゲカ</t>
    </rPh>
    <rPh sb="27" eb="28">
      <t>ホウ</t>
    </rPh>
    <rPh sb="29" eb="31">
      <t>コウモン</t>
    </rPh>
    <rPh sb="31" eb="33">
      <t>ゲカ</t>
    </rPh>
    <rPh sb="34" eb="36">
      <t>キュウキュウ</t>
    </rPh>
    <rPh sb="36" eb="37">
      <t>カ</t>
    </rPh>
    <rPh sb="38" eb="43">
      <t>コキュウキナイカ</t>
    </rPh>
    <phoneticPr fontId="3"/>
  </si>
  <si>
    <t>内･精･心内</t>
    <rPh sb="4" eb="5">
      <t>シン</t>
    </rPh>
    <rPh sb="5" eb="6">
      <t>ナイ</t>
    </rPh>
    <phoneticPr fontId="3"/>
  </si>
  <si>
    <t>内･消化器内科･消化器外科･外･整･小外･肛門外科･放･麻･リハ･循環器内科･循環器外科･ペインクリニック外科</t>
    <rPh sb="0" eb="1">
      <t>ナイ</t>
    </rPh>
    <rPh sb="18" eb="19">
      <t>ショウ</t>
    </rPh>
    <rPh sb="19" eb="20">
      <t>ゲ</t>
    </rPh>
    <rPh sb="21" eb="23">
      <t>コウモン</t>
    </rPh>
    <rPh sb="23" eb="25">
      <t>ゲカ</t>
    </rPh>
    <rPh sb="26" eb="27">
      <t>ホウ</t>
    </rPh>
    <rPh sb="39" eb="42">
      <t>ジュンカンキ</t>
    </rPh>
    <rPh sb="42" eb="44">
      <t>ゲカ</t>
    </rPh>
    <rPh sb="53" eb="55">
      <t>ゲカ</t>
    </rPh>
    <phoneticPr fontId="3"/>
  </si>
  <si>
    <t>内･呼吸器内科･消化器内科･循環器内科･外･心外･リハ･麻･放･内分泌･糖尿病内科</t>
    <rPh sb="28" eb="29">
      <t>アサ</t>
    </rPh>
    <rPh sb="30" eb="31">
      <t>ホウ</t>
    </rPh>
    <rPh sb="32" eb="35">
      <t>ナイブンピツ</t>
    </rPh>
    <rPh sb="36" eb="39">
      <t>トウニョウビョウ</t>
    </rPh>
    <rPh sb="39" eb="41">
      <t>ナイカ</t>
    </rPh>
    <phoneticPr fontId="3"/>
  </si>
  <si>
    <t>内･胃腸内科（内視鏡）･リハ</t>
    <rPh sb="2" eb="4">
      <t>イチョウ</t>
    </rPh>
    <rPh sb="4" eb="6">
      <t>ナイカ</t>
    </rPh>
    <rPh sb="7" eb="10">
      <t>ナイシキョウ</t>
    </rPh>
    <phoneticPr fontId="3"/>
  </si>
  <si>
    <t>消化器内科･腫瘍内科･呼吸器内科･リウ･「糖尿病･内分泌内科」･循環器内科･血液内科･内･消化器外科･呼外･内視鏡外科･乳腺外科･心･整･形･皮･泌･婦･婦（生殖医療）･眼･耳･頭頸部外科･麻･放射線診断科･放射線治療科･リハ･病理診断科･精</t>
    <rPh sb="6" eb="10">
      <t>シュヨウナイカ</t>
    </rPh>
    <rPh sb="97" eb="100">
      <t>ホウシャセン</t>
    </rPh>
    <rPh sb="100" eb="102">
      <t>シンダン</t>
    </rPh>
    <rPh sb="102" eb="103">
      <t>カ</t>
    </rPh>
    <rPh sb="104" eb="107">
      <t>ホウシャセン</t>
    </rPh>
    <rPh sb="107" eb="109">
      <t>チリョウ</t>
    </rPh>
    <rPh sb="109" eb="110">
      <t>カ</t>
    </rPh>
    <rPh sb="114" eb="116">
      <t>ビョウリ</t>
    </rPh>
    <rPh sb="116" eb="118">
      <t>シンダン</t>
    </rPh>
    <rPh sb="118" eb="119">
      <t>カ</t>
    </rPh>
    <phoneticPr fontId="3"/>
  </si>
  <si>
    <t>内･精･神･呼･消･循</t>
  </si>
  <si>
    <t>リウ･整･リハ･麻</t>
    <rPh sb="8" eb="9">
      <t>マ</t>
    </rPh>
    <phoneticPr fontId="3"/>
  </si>
  <si>
    <t>内･外･泌･泌尿器科（人工透析）･リハ･放･麻･循環器内科･血管外科･形･糖尿病内科･リウ</t>
    <rPh sb="4" eb="5">
      <t>ヒツ</t>
    </rPh>
    <rPh sb="6" eb="10">
      <t>ヒニョウキカ</t>
    </rPh>
    <rPh sb="11" eb="13">
      <t>ジンコウ</t>
    </rPh>
    <rPh sb="13" eb="15">
      <t>トウセキ</t>
    </rPh>
    <rPh sb="22" eb="23">
      <t>アサ</t>
    </rPh>
    <rPh sb="30" eb="32">
      <t>ケッカン</t>
    </rPh>
    <rPh sb="32" eb="34">
      <t>ゲカ</t>
    </rPh>
    <rPh sb="35" eb="36">
      <t>カタチ</t>
    </rPh>
    <rPh sb="37" eb="40">
      <t>トウニョウビョウ</t>
    </rPh>
    <rPh sb="40" eb="42">
      <t>ナイカ</t>
    </rPh>
    <phoneticPr fontId="3"/>
  </si>
  <si>
    <t>内･リハ･循環器内科</t>
  </si>
  <si>
    <t>内･リハ･循環器内科</t>
    <rPh sb="0" eb="1">
      <t>ナイ</t>
    </rPh>
    <rPh sb="5" eb="8">
      <t>ジュンカンキ</t>
    </rPh>
    <rPh sb="8" eb="10">
      <t>ナイカ</t>
    </rPh>
    <phoneticPr fontId="3"/>
  </si>
  <si>
    <t>内･精･神内･リウ･小･外･整･形･脳･呼外･小外･皮･泌･産婦･眼･耳･リハ･麻･呼吸器内科･消化器内科･消化器外科･循環器内科･腎臓内科･血液内科･腫瘍内科･乳腺外科･病理診断科･救急科･歯外･心外･糖尿病内分泌内科･新生児内科･緩和ケア内科･感染症内科･腎臓移植外科･放射線診断科･放射線治療科</t>
    <rPh sb="54" eb="57">
      <t>ショウカキ</t>
    </rPh>
    <rPh sb="58" eb="59">
      <t>カ</t>
    </rPh>
    <rPh sb="66" eb="68">
      <t>ジンゾウ</t>
    </rPh>
    <rPh sb="69" eb="70">
      <t>カ</t>
    </rPh>
    <rPh sb="72" eb="73">
      <t>エキ</t>
    </rPh>
    <rPh sb="74" eb="75">
      <t>カ</t>
    </rPh>
    <rPh sb="76" eb="78">
      <t>シュヨウ</t>
    </rPh>
    <rPh sb="79" eb="80">
      <t>カ</t>
    </rPh>
    <rPh sb="81" eb="83">
      <t>ニュウセン</t>
    </rPh>
    <rPh sb="84" eb="85">
      <t>カ</t>
    </rPh>
    <rPh sb="87" eb="88">
      <t>リ</t>
    </rPh>
    <rPh sb="88" eb="90">
      <t>シンダン</t>
    </rPh>
    <rPh sb="90" eb="91">
      <t>カ</t>
    </rPh>
    <rPh sb="92" eb="94">
      <t>キュウキュウ</t>
    </rPh>
    <rPh sb="94" eb="95">
      <t>カ</t>
    </rPh>
    <rPh sb="137" eb="140">
      <t>ホウシャセン</t>
    </rPh>
    <rPh sb="140" eb="142">
      <t>シンダン</t>
    </rPh>
    <rPh sb="142" eb="143">
      <t>カ</t>
    </rPh>
    <rPh sb="144" eb="147">
      <t>ホウシャセン</t>
    </rPh>
    <rPh sb="147" eb="149">
      <t>チリョウ</t>
    </rPh>
    <rPh sb="149" eb="150">
      <t>カ</t>
    </rPh>
    <phoneticPr fontId="3"/>
  </si>
  <si>
    <t>内･消化器内科･循環器内科･腎臓内科（人工透析）･リハ</t>
    <rPh sb="14" eb="16">
      <t>ジンゾウ</t>
    </rPh>
    <rPh sb="16" eb="18">
      <t>ナイカ</t>
    </rPh>
    <rPh sb="19" eb="21">
      <t>ジンコウ</t>
    </rPh>
    <rPh sb="21" eb="23">
      <t>トウセキ</t>
    </rPh>
    <phoneticPr fontId="3"/>
  </si>
  <si>
    <t>心内･精･神</t>
    <rPh sb="0" eb="1">
      <t>シン</t>
    </rPh>
    <rPh sb="1" eb="2">
      <t>ナイ</t>
    </rPh>
    <phoneticPr fontId="3"/>
  </si>
  <si>
    <t>内･精･整･形･婦･眼･リハ･麻･消化器内科･循環器内科･腎臓内科･リウ･糖尿病内科･脳･放･外･緩和ケア内科･血液外科･泌･病理診断科</t>
    <rPh sb="0" eb="1">
      <t>ウチ</t>
    </rPh>
    <rPh sb="2" eb="3">
      <t>セイ</t>
    </rPh>
    <rPh sb="4" eb="5">
      <t>ヒトシ</t>
    </rPh>
    <rPh sb="6" eb="7">
      <t>カタチ</t>
    </rPh>
    <rPh sb="8" eb="9">
      <t>フ</t>
    </rPh>
    <rPh sb="10" eb="11">
      <t>メ</t>
    </rPh>
    <rPh sb="15" eb="16">
      <t>アサ</t>
    </rPh>
    <rPh sb="17" eb="22">
      <t>ショウカキナイカ</t>
    </rPh>
    <rPh sb="23" eb="28">
      <t>ジュンカンキナイカ</t>
    </rPh>
    <rPh sb="29" eb="33">
      <t>ジンゾウナイカ</t>
    </rPh>
    <rPh sb="37" eb="42">
      <t>トウニョウビョウナイカ</t>
    </rPh>
    <rPh sb="43" eb="44">
      <t>ノウ</t>
    </rPh>
    <rPh sb="45" eb="46">
      <t>ホウ</t>
    </rPh>
    <rPh sb="47" eb="48">
      <t>ソト</t>
    </rPh>
    <rPh sb="49" eb="51">
      <t>カンワ</t>
    </rPh>
    <rPh sb="53" eb="55">
      <t>ナイカ</t>
    </rPh>
    <rPh sb="56" eb="60">
      <t>ケツエキゲカ</t>
    </rPh>
    <rPh sb="61" eb="62">
      <t>ヒツ</t>
    </rPh>
    <rPh sb="63" eb="65">
      <t>ビョウリ</t>
    </rPh>
    <rPh sb="65" eb="67">
      <t>シンダン</t>
    </rPh>
    <rPh sb="67" eb="68">
      <t>カ</t>
    </rPh>
    <phoneticPr fontId="3"/>
  </si>
  <si>
    <t>内･精･小･外･整･皮･泌･肛門外科･産婦･眼･耳･放･歯外･麻･リウ･呼吸器内科･呼吸器外科･循環器内科･血管外科･消化器内科･腎臓内科･乳腺外科･病理診断科･糖尿病内科</t>
    <rPh sb="4" eb="5">
      <t>ショウ</t>
    </rPh>
    <rPh sb="14" eb="16">
      <t>コウモン</t>
    </rPh>
    <rPh sb="16" eb="18">
      <t>ゲカ</t>
    </rPh>
    <rPh sb="19" eb="21">
      <t>サンプ</t>
    </rPh>
    <rPh sb="31" eb="32">
      <t>マ</t>
    </rPh>
    <rPh sb="42" eb="45">
      <t>コキュウキ</t>
    </rPh>
    <rPh sb="45" eb="47">
      <t>ゲカ</t>
    </rPh>
    <rPh sb="54" eb="56">
      <t>ケッカン</t>
    </rPh>
    <rPh sb="56" eb="58">
      <t>ゲカ</t>
    </rPh>
    <rPh sb="65" eb="67">
      <t>ジンゾウ</t>
    </rPh>
    <rPh sb="67" eb="69">
      <t>ナイカ</t>
    </rPh>
    <phoneticPr fontId="3"/>
  </si>
  <si>
    <t>内･呼吸器内科･消化器内科･循環器内科･小･外･整･皮･泌･産婦･眼･耳･リハ･放･麻･脳神経内科･心外･精･緩和ケア内科･糖尿病内科･血液内科･化学療法内科･消化器外科･病理診断科･腎臓内科･リウ･呼外</t>
    <rPh sb="44" eb="47">
      <t>ノウシンケイ</t>
    </rPh>
    <rPh sb="47" eb="49">
      <t>ナイカ</t>
    </rPh>
    <rPh sb="50" eb="51">
      <t>ココロ</t>
    </rPh>
    <rPh sb="51" eb="52">
      <t>ソト</t>
    </rPh>
    <rPh sb="53" eb="54">
      <t>セイ</t>
    </rPh>
    <rPh sb="55" eb="57">
      <t>カンワ</t>
    </rPh>
    <rPh sb="59" eb="61">
      <t>ナイカ</t>
    </rPh>
    <rPh sb="68" eb="70">
      <t>ケツエキ</t>
    </rPh>
    <rPh sb="70" eb="72">
      <t>ナイカ</t>
    </rPh>
    <rPh sb="80" eb="83">
      <t>ショウカキ</t>
    </rPh>
    <rPh sb="83" eb="85">
      <t>ゲカ</t>
    </rPh>
    <rPh sb="86" eb="88">
      <t>ビョウリ</t>
    </rPh>
    <rPh sb="88" eb="90">
      <t>シンダン</t>
    </rPh>
    <rPh sb="90" eb="91">
      <t>カ</t>
    </rPh>
    <rPh sb="92" eb="94">
      <t>ジンゾウ</t>
    </rPh>
    <rPh sb="94" eb="96">
      <t>ナイカ</t>
    </rPh>
    <phoneticPr fontId="3"/>
  </si>
  <si>
    <t>内･消化器内科･リハ</t>
  </si>
  <si>
    <t>内･心内･精･消化器内科</t>
    <rPh sb="2" eb="3">
      <t>シン</t>
    </rPh>
    <rPh sb="3" eb="4">
      <t>ナイ</t>
    </rPh>
    <phoneticPr fontId="3"/>
  </si>
  <si>
    <t>内･呼･アレ</t>
    <rPh sb="2" eb="3">
      <t>コ</t>
    </rPh>
    <phoneticPr fontId="3"/>
  </si>
  <si>
    <t>内･心内･精･神･胃･循環器内科･神内</t>
    <rPh sb="2" eb="3">
      <t>シン</t>
    </rPh>
    <rPh sb="3" eb="4">
      <t>ナイ</t>
    </rPh>
    <rPh sb="17" eb="18">
      <t>シン</t>
    </rPh>
    <rPh sb="18" eb="19">
      <t>ナイ</t>
    </rPh>
    <phoneticPr fontId="3"/>
  </si>
  <si>
    <t>整･リハ･麻</t>
    <rPh sb="5" eb="6">
      <t>アサ</t>
    </rPh>
    <phoneticPr fontId="3"/>
  </si>
  <si>
    <t>内･呼吸気内科･循環器内科･消化器内科･外･整</t>
    <rPh sb="3" eb="5">
      <t>キュウキ</t>
    </rPh>
    <rPh sb="5" eb="7">
      <t>ナイカ</t>
    </rPh>
    <phoneticPr fontId="3"/>
  </si>
  <si>
    <t>整･リハ･リウ･内</t>
    <rPh sb="8" eb="9">
      <t>ナイ</t>
    </rPh>
    <phoneticPr fontId="3"/>
  </si>
  <si>
    <t>内･呼･消･循･放</t>
    <rPh sb="8" eb="9">
      <t>ホウ</t>
    </rPh>
    <phoneticPr fontId="3"/>
  </si>
  <si>
    <t>内･外･整･消化器内科･循環器内科･呼吸器内科･リハ･神経精神科･人工透析外科･消化器外科･麻</t>
    <rPh sb="2" eb="3">
      <t>ソト</t>
    </rPh>
    <rPh sb="4" eb="5">
      <t>ヒトシ</t>
    </rPh>
    <rPh sb="27" eb="29">
      <t>シンケイ</t>
    </rPh>
    <rPh sb="29" eb="32">
      <t>セイシンカ</t>
    </rPh>
    <rPh sb="33" eb="35">
      <t>ジンコウ</t>
    </rPh>
    <rPh sb="35" eb="37">
      <t>トウセキ</t>
    </rPh>
    <rPh sb="37" eb="39">
      <t>ゲカ</t>
    </rPh>
    <rPh sb="40" eb="45">
      <t>ショウカキゲカ</t>
    </rPh>
    <rPh sb="46" eb="47">
      <t>アサ</t>
    </rPh>
    <phoneticPr fontId="3"/>
  </si>
  <si>
    <t>内･消化器内科･呼吸器内科･循環器内科･リハ･糖尿病内科･内分泌内科</t>
    <rPh sb="23" eb="26">
      <t>トウニョウビョウ</t>
    </rPh>
    <rPh sb="26" eb="27">
      <t>ナイ</t>
    </rPh>
    <rPh sb="27" eb="28">
      <t>カ</t>
    </rPh>
    <rPh sb="29" eb="32">
      <t>ナイブンピツ</t>
    </rPh>
    <rPh sb="32" eb="34">
      <t>ナイカ</t>
    </rPh>
    <phoneticPr fontId="3"/>
  </si>
  <si>
    <t>内･胃腸内科</t>
  </si>
  <si>
    <t>小･産･婦</t>
  </si>
  <si>
    <t>内･消化器内科･循環器内科･血液内科･腫瘍内科･精･脳神経内科･小･小外･整･形･脳･循環器外科･消化器外科･呼吸器外科･皮･泌･産･「乳腺･内分泌内科」･眼･耳･リハ･放･放射線診断科･放射線治療科･歯･矯歯･小歯･歯外･麻･救</t>
    <rPh sb="14" eb="16">
      <t>ケツエキ</t>
    </rPh>
    <rPh sb="16" eb="17">
      <t>ナイ</t>
    </rPh>
    <rPh sb="19" eb="21">
      <t>シュヨウ</t>
    </rPh>
    <rPh sb="21" eb="22">
      <t>ナイ</t>
    </rPh>
    <rPh sb="26" eb="31">
      <t>ノウシンケイナイカ</t>
    </rPh>
    <rPh sb="35" eb="36">
      <t>ソト</t>
    </rPh>
    <rPh sb="39" eb="40">
      <t>カタチ</t>
    </rPh>
    <rPh sb="43" eb="46">
      <t>ジュンカンキ</t>
    </rPh>
    <rPh sb="46" eb="47">
      <t>ソト</t>
    </rPh>
    <rPh sb="49" eb="52">
      <t>ショウカキ</t>
    </rPh>
    <rPh sb="52" eb="53">
      <t>ソト</t>
    </rPh>
    <rPh sb="55" eb="58">
      <t>コキュウキ</t>
    </rPh>
    <rPh sb="58" eb="59">
      <t>ソト</t>
    </rPh>
    <rPh sb="61" eb="62">
      <t>カワ</t>
    </rPh>
    <rPh sb="68" eb="70">
      <t>ニュウセン</t>
    </rPh>
    <rPh sb="71" eb="74">
      <t>ナイブンピツ</t>
    </rPh>
    <rPh sb="74" eb="76">
      <t>ナイカ</t>
    </rPh>
    <rPh sb="87" eb="90">
      <t>ホウシャセン</t>
    </rPh>
    <rPh sb="90" eb="92">
      <t>シンダン</t>
    </rPh>
    <rPh sb="94" eb="97">
      <t>ホウシャセン</t>
    </rPh>
    <rPh sb="97" eb="99">
      <t>チリョウ</t>
    </rPh>
    <rPh sb="112" eb="113">
      <t>アサ</t>
    </rPh>
    <rPh sb="114" eb="115">
      <t>キュウ</t>
    </rPh>
    <phoneticPr fontId="3"/>
  </si>
  <si>
    <t>内･眼</t>
    <rPh sb="0" eb="1">
      <t>ナイ</t>
    </rPh>
    <phoneticPr fontId="3"/>
  </si>
  <si>
    <t>リウ･整･リハ･麻･歯･歯外</t>
    <rPh sb="8" eb="9">
      <t>マ</t>
    </rPh>
    <rPh sb="10" eb="11">
      <t>ハ</t>
    </rPh>
    <rPh sb="12" eb="13">
      <t>シ</t>
    </rPh>
    <rPh sb="13" eb="14">
      <t>ゲ</t>
    </rPh>
    <phoneticPr fontId="3"/>
  </si>
  <si>
    <t>内･精･心内･歯</t>
    <rPh sb="4" eb="5">
      <t>ココロ</t>
    </rPh>
    <rPh sb="5" eb="6">
      <t>ウチ</t>
    </rPh>
    <phoneticPr fontId="3"/>
  </si>
  <si>
    <t>内･消</t>
  </si>
  <si>
    <t>内･消化器内科･血液内科･外･麻･循環器内科</t>
    <rPh sb="0" eb="1">
      <t>ナイ</t>
    </rPh>
    <rPh sb="8" eb="10">
      <t>ケツエキ</t>
    </rPh>
    <rPh sb="10" eb="11">
      <t>ナイ</t>
    </rPh>
    <phoneticPr fontId="3"/>
  </si>
  <si>
    <t>内･呼吸器内科･消化器内科･循環器内科･神内･腎臓内科（人工透析）･リハ･歯･老年脳神経外科･心外･放</t>
    <rPh sb="20" eb="22">
      <t>カミウチ</t>
    </rPh>
    <rPh sb="21" eb="22">
      <t>ウチ</t>
    </rPh>
    <rPh sb="23" eb="25">
      <t>ジンゾウ</t>
    </rPh>
    <rPh sb="25" eb="27">
      <t>ナイカ</t>
    </rPh>
    <rPh sb="28" eb="30">
      <t>ジンコウ</t>
    </rPh>
    <rPh sb="30" eb="32">
      <t>トウセキ</t>
    </rPh>
    <rPh sb="37" eb="38">
      <t>ハ</t>
    </rPh>
    <rPh sb="39" eb="41">
      <t>ロウネン</t>
    </rPh>
    <rPh sb="41" eb="44">
      <t>ノウシンケイ</t>
    </rPh>
    <rPh sb="44" eb="46">
      <t>ゲカ</t>
    </rPh>
    <rPh sb="47" eb="48">
      <t>シン</t>
    </rPh>
    <rPh sb="48" eb="49">
      <t>ゲ</t>
    </rPh>
    <rPh sb="50" eb="51">
      <t>ホウ</t>
    </rPh>
    <phoneticPr fontId="3"/>
  </si>
  <si>
    <t>内･外･整･麻･放射線治療科･眼･婦･リハ･精･心外･呼外･泌･乳腺外科･肛門外科･呼吸器内科･消化器内科･循環器内科･消化器外科･緩和ケア内科･リウ･「糖尿病･内分泌内科」･腎臓内科･肝臓外科･膵臓外科･放射線診断科･病理診断科･救急科･血液内科･脳神経内科</t>
    <rPh sb="37" eb="39">
      <t>コウモン</t>
    </rPh>
    <rPh sb="39" eb="41">
      <t>ゲカ</t>
    </rPh>
    <rPh sb="110" eb="112">
      <t>ビョウリ</t>
    </rPh>
    <rPh sb="112" eb="114">
      <t>シンダン</t>
    </rPh>
    <rPh sb="114" eb="115">
      <t>カ</t>
    </rPh>
    <rPh sb="116" eb="118">
      <t>キュウキュウ</t>
    </rPh>
    <rPh sb="118" eb="119">
      <t>カ</t>
    </rPh>
    <rPh sb="120" eb="122">
      <t>ケツエキ</t>
    </rPh>
    <rPh sb="122" eb="124">
      <t>ナイカ</t>
    </rPh>
    <rPh sb="125" eb="128">
      <t>ノウシンケイ</t>
    </rPh>
    <rPh sb="128" eb="130">
      <t>ナイカ</t>
    </rPh>
    <phoneticPr fontId="3"/>
  </si>
  <si>
    <t>内･消化器内科･循環器内科･リハ</t>
  </si>
  <si>
    <t>内･心内･精･神経精神科･整･リハ･歯･小歯･歯外</t>
    <rPh sb="13" eb="14">
      <t>タダシ</t>
    </rPh>
    <rPh sb="18" eb="19">
      <t>ハ</t>
    </rPh>
    <rPh sb="20" eb="21">
      <t>ショウ</t>
    </rPh>
    <rPh sb="21" eb="22">
      <t>ハ</t>
    </rPh>
    <rPh sb="23" eb="24">
      <t>ハ</t>
    </rPh>
    <rPh sb="24" eb="25">
      <t>ゲ</t>
    </rPh>
    <phoneticPr fontId="3"/>
  </si>
  <si>
    <t>整･リハ･麻</t>
    <rPh sb="0" eb="1">
      <t>ヒトシ</t>
    </rPh>
    <rPh sb="5" eb="6">
      <t>アサ</t>
    </rPh>
    <phoneticPr fontId="3"/>
  </si>
  <si>
    <t>内･呼吸器内科･消化器内科･循環器内科･外･小児外科･乳腺外科･産婦･小･麻･整･耳･眼･精･放･血液内科･「糖尿病･代謝内科」･肝臓内科･人工透析内科･形</t>
    <rPh sb="0" eb="1">
      <t>ウチ</t>
    </rPh>
    <rPh sb="20" eb="21">
      <t>ソト</t>
    </rPh>
    <rPh sb="22" eb="24">
      <t>ショウニ</t>
    </rPh>
    <rPh sb="24" eb="26">
      <t>ゲカ</t>
    </rPh>
    <rPh sb="32" eb="34">
      <t>サンプ</t>
    </rPh>
    <rPh sb="35" eb="36">
      <t>ショウ</t>
    </rPh>
    <rPh sb="37" eb="38">
      <t>アサ</t>
    </rPh>
    <rPh sb="39" eb="40">
      <t>ヒトシ</t>
    </rPh>
    <rPh sb="41" eb="42">
      <t>ミミ</t>
    </rPh>
    <rPh sb="43" eb="44">
      <t>メ</t>
    </rPh>
    <rPh sb="45" eb="46">
      <t>セイ</t>
    </rPh>
    <rPh sb="47" eb="48">
      <t>ホウ</t>
    </rPh>
    <rPh sb="49" eb="51">
      <t>ケツエキ</t>
    </rPh>
    <rPh sb="51" eb="53">
      <t>ナイカ</t>
    </rPh>
    <rPh sb="55" eb="58">
      <t>トウニョウビョウ</t>
    </rPh>
    <rPh sb="59" eb="61">
      <t>タイシャ</t>
    </rPh>
    <rPh sb="61" eb="63">
      <t>ナイカ</t>
    </rPh>
    <rPh sb="65" eb="67">
      <t>カンゾウ</t>
    </rPh>
    <rPh sb="67" eb="69">
      <t>ナイカ</t>
    </rPh>
    <rPh sb="70" eb="72">
      <t>ジンコウ</t>
    </rPh>
    <rPh sb="72" eb="74">
      <t>トウセキ</t>
    </rPh>
    <rPh sb="74" eb="76">
      <t>ナイカ</t>
    </rPh>
    <rPh sb="77" eb="78">
      <t>ケイ</t>
    </rPh>
    <phoneticPr fontId="3"/>
  </si>
  <si>
    <t>内･呼吸器内科･消化器内科･消化器外科･循環器内科･神内･外･肛門外科･リハ･形･放･麻</t>
    <rPh sb="14" eb="17">
      <t>ショウカキ</t>
    </rPh>
    <rPh sb="17" eb="19">
      <t>ゲカ</t>
    </rPh>
    <rPh sb="26" eb="28">
      <t>カミウチ</t>
    </rPh>
    <rPh sb="29" eb="30">
      <t>ソト</t>
    </rPh>
    <rPh sb="31" eb="33">
      <t>コウモン</t>
    </rPh>
    <rPh sb="33" eb="35">
      <t>ゲカ</t>
    </rPh>
    <rPh sb="39" eb="40">
      <t>カタチ</t>
    </rPh>
    <rPh sb="41" eb="42">
      <t>ホウ</t>
    </rPh>
    <rPh sb="43" eb="44">
      <t>マ</t>
    </rPh>
    <phoneticPr fontId="3"/>
  </si>
  <si>
    <t>小･産･婦･麻</t>
  </si>
  <si>
    <t>神内･内･リハ</t>
  </si>
  <si>
    <t>神内･脳･リハ･放</t>
  </si>
  <si>
    <t>循環器内科･人工透析内科･外･心外･眼･皮･腎臓内科･糖尿病内科</t>
    <rPh sb="0" eb="3">
      <t>ジュンカンキ</t>
    </rPh>
    <rPh sb="3" eb="5">
      <t>ナイカ</t>
    </rPh>
    <rPh sb="13" eb="14">
      <t>ソト</t>
    </rPh>
    <rPh sb="15" eb="16">
      <t>ココロ</t>
    </rPh>
    <rPh sb="16" eb="17">
      <t>ガイ</t>
    </rPh>
    <rPh sb="18" eb="19">
      <t>メ</t>
    </rPh>
    <rPh sb="20" eb="21">
      <t>カワ</t>
    </rPh>
    <rPh sb="22" eb="24">
      <t>ジンゾウ</t>
    </rPh>
    <rPh sb="24" eb="26">
      <t>ナイカ</t>
    </rPh>
    <rPh sb="27" eb="30">
      <t>トウニョウビョウ</t>
    </rPh>
    <rPh sb="30" eb="32">
      <t>ナイカ</t>
    </rPh>
    <phoneticPr fontId="3"/>
  </si>
  <si>
    <t>内･消化器内科･循環器内科･心外･放･腎臓内科</t>
    <rPh sb="19" eb="21">
      <t>ジンゾウ</t>
    </rPh>
    <rPh sb="21" eb="23">
      <t>ナイカ</t>
    </rPh>
    <phoneticPr fontId="3"/>
  </si>
  <si>
    <t>精･心内</t>
    <rPh sb="2" eb="3">
      <t>ココロ</t>
    </rPh>
    <rPh sb="3" eb="4">
      <t>ウチ</t>
    </rPh>
    <phoneticPr fontId="3"/>
  </si>
  <si>
    <t>内･リハ･放</t>
  </si>
  <si>
    <t>内･神内･形･脳･心外･婦･歯･リハ･麻･歯外･消化器内科･循環器内科･腫瘍内科･消化器外科･乳腺外科･放射線診断科･放射線治療科･頭頸部外科･病理診断科･ペインクリニック外科･呼吸器内科･泌･整･皮･糖尿病内科</t>
    <rPh sb="0" eb="1">
      <t>ウチ</t>
    </rPh>
    <rPh sb="2" eb="4">
      <t>カミウチ</t>
    </rPh>
    <rPh sb="5" eb="6">
      <t>カタチ</t>
    </rPh>
    <rPh sb="9" eb="10">
      <t>ココロ</t>
    </rPh>
    <rPh sb="10" eb="11">
      <t>ソト</t>
    </rPh>
    <rPh sb="12" eb="13">
      <t>フ</t>
    </rPh>
    <rPh sb="14" eb="15">
      <t>ハ</t>
    </rPh>
    <rPh sb="19" eb="20">
      <t>アサ</t>
    </rPh>
    <rPh sb="21" eb="22">
      <t>ハ</t>
    </rPh>
    <rPh sb="22" eb="23">
      <t>ソト</t>
    </rPh>
    <rPh sb="52" eb="55">
      <t>ホウシャセン</t>
    </rPh>
    <rPh sb="55" eb="57">
      <t>シンダン</t>
    </rPh>
    <rPh sb="57" eb="58">
      <t>カ</t>
    </rPh>
    <rPh sb="59" eb="62">
      <t>ホウシャセン</t>
    </rPh>
    <rPh sb="62" eb="64">
      <t>チリョウ</t>
    </rPh>
    <rPh sb="64" eb="65">
      <t>カ</t>
    </rPh>
    <rPh sb="66" eb="69">
      <t>トウケイブ</t>
    </rPh>
    <rPh sb="69" eb="71">
      <t>ゲカ</t>
    </rPh>
    <rPh sb="86" eb="88">
      <t>ゲカ</t>
    </rPh>
    <rPh sb="89" eb="92">
      <t>コキュウキ</t>
    </rPh>
    <rPh sb="92" eb="94">
      <t>ナイカ</t>
    </rPh>
    <rPh sb="95" eb="96">
      <t>ヒ</t>
    </rPh>
    <rPh sb="97" eb="98">
      <t>セイ</t>
    </rPh>
    <rPh sb="99" eb="100">
      <t>ヒ</t>
    </rPh>
    <phoneticPr fontId="3"/>
  </si>
  <si>
    <t>内･呼吸器内科･消化器内科･腎臓内科･循環器内科･小･外･消化器外科･整･脳･心外･皮･形･耳･リハ･眼･歯外･麻･病理診断科･肛門外科･救急科･乳腺外科･放射線診断科･放射線治療科･泌･頭頸部外科･呼吸器外科</t>
    <rPh sb="29" eb="32">
      <t>ショウカキ</t>
    </rPh>
    <rPh sb="32" eb="34">
      <t>ゲカ</t>
    </rPh>
    <rPh sb="58" eb="60">
      <t>ビョウリ</t>
    </rPh>
    <rPh sb="60" eb="62">
      <t>シンダン</t>
    </rPh>
    <rPh sb="62" eb="63">
      <t>カ</t>
    </rPh>
    <rPh sb="64" eb="66">
      <t>コウモン</t>
    </rPh>
    <rPh sb="66" eb="68">
      <t>ゲカ</t>
    </rPh>
    <rPh sb="69" eb="72">
      <t>キュウキュウカ</t>
    </rPh>
    <rPh sb="73" eb="75">
      <t>ニュウセン</t>
    </rPh>
    <rPh sb="75" eb="77">
      <t>ゲカ</t>
    </rPh>
    <rPh sb="78" eb="81">
      <t>ホウシャセン</t>
    </rPh>
    <rPh sb="81" eb="83">
      <t>シンダン</t>
    </rPh>
    <rPh sb="83" eb="84">
      <t>カ</t>
    </rPh>
    <rPh sb="85" eb="88">
      <t>ホウシャセン</t>
    </rPh>
    <rPh sb="88" eb="90">
      <t>チリョウ</t>
    </rPh>
    <rPh sb="90" eb="91">
      <t>カ</t>
    </rPh>
    <rPh sb="94" eb="97">
      <t>トウケイブ</t>
    </rPh>
    <rPh sb="97" eb="99">
      <t>ゲカ</t>
    </rPh>
    <rPh sb="100" eb="105">
      <t>コキュウキゲカ</t>
    </rPh>
    <phoneticPr fontId="3"/>
  </si>
  <si>
    <t>耳･気･麻･歯外</t>
    <rPh sb="6" eb="7">
      <t>ハ</t>
    </rPh>
    <rPh sb="7" eb="8">
      <t>ソト</t>
    </rPh>
    <phoneticPr fontId="3"/>
  </si>
  <si>
    <t>泌･放･麻･腎臓内科</t>
    <rPh sb="4" eb="5">
      <t>マスイ</t>
    </rPh>
    <rPh sb="6" eb="8">
      <t>ジンゾウ</t>
    </rPh>
    <rPh sb="8" eb="10">
      <t>ナイカ</t>
    </rPh>
    <phoneticPr fontId="3"/>
  </si>
  <si>
    <t>内･循環器内科･心臓内科･心外･麻</t>
    <rPh sb="0" eb="1">
      <t>ナイ</t>
    </rPh>
    <rPh sb="8" eb="10">
      <t>シンゾウ</t>
    </rPh>
    <rPh sb="10" eb="12">
      <t>ナイカ</t>
    </rPh>
    <rPh sb="13" eb="14">
      <t>ココロ</t>
    </rPh>
    <rPh sb="14" eb="15">
      <t>ガイ</t>
    </rPh>
    <rPh sb="16" eb="17">
      <t>アサ</t>
    </rPh>
    <phoneticPr fontId="3"/>
  </si>
  <si>
    <t>内･消化器内科･消化器外科･外･腫瘍内科･肛門外科･放･麻･病理診断科･緩和ケア内科</t>
    <rPh sb="8" eb="11">
      <t>ショウカキ</t>
    </rPh>
    <rPh sb="11" eb="13">
      <t>ゲカ</t>
    </rPh>
    <rPh sb="16" eb="18">
      <t>シュヨウ</t>
    </rPh>
    <rPh sb="18" eb="20">
      <t>ナイカ</t>
    </rPh>
    <rPh sb="21" eb="23">
      <t>コウモン</t>
    </rPh>
    <rPh sb="23" eb="25">
      <t>ゲカ</t>
    </rPh>
    <rPh sb="30" eb="32">
      <t>ビョウリ</t>
    </rPh>
    <rPh sb="32" eb="34">
      <t>シンダン</t>
    </rPh>
    <rPh sb="34" eb="35">
      <t>カ</t>
    </rPh>
    <rPh sb="36" eb="38">
      <t>カンワ</t>
    </rPh>
    <rPh sb="40" eb="42">
      <t>ナイカ</t>
    </rPh>
    <phoneticPr fontId="3"/>
  </si>
  <si>
    <t>内･消化器内科･循環器内科･リウ･整･泌･リハ･麻</t>
  </si>
  <si>
    <t>内･リハ･消内･脳神経内科</t>
    <rPh sb="5" eb="7">
      <t>ショウナイ</t>
    </rPh>
    <rPh sb="8" eb="13">
      <t>ノウシンケイナイカ</t>
    </rPh>
    <phoneticPr fontId="3"/>
  </si>
  <si>
    <t>内･呼吸器内科･消化器内科･循環器内科･アレ･リハ</t>
  </si>
  <si>
    <t>内･消･呼･循･小･外･整･皮･産･婦･眼･耳･リハ･放･アレ･リウ･麻</t>
    <rPh sb="35" eb="36">
      <t>アサ</t>
    </rPh>
    <phoneticPr fontId="3"/>
  </si>
  <si>
    <t>呼吸器内科･消化器内科･循環器内科･血液内科･消化器外科･呼吸器外科･乳腺外科･腫瘍整形外科･精･皮･泌･婦･眼･頭頸部外科･放射線診断科･放射線治療科･麻･脳･心外･形･緩和ケア内科･病理診断科･臨検査科･リハ･歯外･感染症内科</t>
    <rPh sb="23" eb="26">
      <t>ショウカキ</t>
    </rPh>
    <rPh sb="27" eb="28">
      <t>カ</t>
    </rPh>
    <rPh sb="35" eb="37">
      <t>ニュウセン</t>
    </rPh>
    <rPh sb="37" eb="39">
      <t>ゲカ</t>
    </rPh>
    <rPh sb="40" eb="42">
      <t>シュヨウ</t>
    </rPh>
    <rPh sb="42" eb="44">
      <t>セイケイ</t>
    </rPh>
    <rPh sb="44" eb="46">
      <t>ゲカ</t>
    </rPh>
    <rPh sb="57" eb="58">
      <t>アタマ</t>
    </rPh>
    <rPh sb="58" eb="59">
      <t>クビ</t>
    </rPh>
    <rPh sb="59" eb="60">
      <t>ブ</t>
    </rPh>
    <rPh sb="60" eb="62">
      <t>ゲカ</t>
    </rPh>
    <rPh sb="63" eb="66">
      <t>ホウシャセン</t>
    </rPh>
    <rPh sb="66" eb="68">
      <t>シンダン</t>
    </rPh>
    <rPh sb="68" eb="69">
      <t>カ</t>
    </rPh>
    <rPh sb="70" eb="73">
      <t>ホウシャセン</t>
    </rPh>
    <rPh sb="73" eb="75">
      <t>チリョウ</t>
    </rPh>
    <rPh sb="75" eb="76">
      <t>カ</t>
    </rPh>
    <rPh sb="84" eb="85">
      <t>ケイ</t>
    </rPh>
    <rPh sb="86" eb="88">
      <t>カンワ</t>
    </rPh>
    <rPh sb="90" eb="92">
      <t>ナイカ</t>
    </rPh>
    <rPh sb="93" eb="95">
      <t>ビョウリ</t>
    </rPh>
    <rPh sb="95" eb="97">
      <t>シンダン</t>
    </rPh>
    <rPh sb="97" eb="98">
      <t>カ</t>
    </rPh>
    <rPh sb="107" eb="108">
      <t>ハ</t>
    </rPh>
    <rPh sb="108" eb="109">
      <t>ソト</t>
    </rPh>
    <rPh sb="110" eb="113">
      <t>カンセンショウ</t>
    </rPh>
    <rPh sb="113" eb="115">
      <t>ナイカ</t>
    </rPh>
    <phoneticPr fontId="3"/>
  </si>
  <si>
    <t>内･消化器内科･循環器内科･外･整･泌･乳腺外科･麻･人工透析外科･消化器外科</t>
    <rPh sb="16" eb="17">
      <t>タダシ</t>
    </rPh>
    <rPh sb="18" eb="19">
      <t>ヒツ</t>
    </rPh>
    <rPh sb="20" eb="22">
      <t>ニュウセン</t>
    </rPh>
    <rPh sb="22" eb="24">
      <t>ゲカ</t>
    </rPh>
    <rPh sb="25" eb="26">
      <t>アサ</t>
    </rPh>
    <rPh sb="27" eb="29">
      <t>ジンコウ</t>
    </rPh>
    <rPh sb="29" eb="31">
      <t>トウセキ</t>
    </rPh>
    <rPh sb="31" eb="33">
      <t>ゲカ</t>
    </rPh>
    <rPh sb="34" eb="39">
      <t>ショウカキゲカ</t>
    </rPh>
    <phoneticPr fontId="3"/>
  </si>
  <si>
    <t>内･消化器内科･人工透析内科</t>
    <rPh sb="8" eb="10">
      <t>ジンコウ</t>
    </rPh>
    <rPh sb="10" eb="12">
      <t>トウセキ</t>
    </rPh>
    <rPh sb="12" eb="14">
      <t>ナイカ</t>
    </rPh>
    <phoneticPr fontId="3"/>
  </si>
  <si>
    <t>内･精･歯</t>
  </si>
  <si>
    <t>内･小･精･麻</t>
    <rPh sb="0" eb="1">
      <t>ウチ</t>
    </rPh>
    <rPh sb="2" eb="3">
      <t>コ</t>
    </rPh>
    <rPh sb="4" eb="5">
      <t>セイ</t>
    </rPh>
    <rPh sb="6" eb="7">
      <t>アサ</t>
    </rPh>
    <phoneticPr fontId="3"/>
  </si>
  <si>
    <t>皮･泌･放･麻</t>
  </si>
  <si>
    <t>内･リハ･歯</t>
    <rPh sb="5" eb="6">
      <t>ハ</t>
    </rPh>
    <phoneticPr fontId="3"/>
  </si>
  <si>
    <t>産･婦･麻･新生児内科</t>
    <rPh sb="4" eb="5">
      <t>アサ</t>
    </rPh>
    <rPh sb="6" eb="9">
      <t>シンセイジ</t>
    </rPh>
    <rPh sb="9" eb="11">
      <t>ナイカ</t>
    </rPh>
    <phoneticPr fontId="3"/>
  </si>
  <si>
    <t>内･消化器内科･呼吸器内科･循環器内科･血液内科･腎臓内科･糖尿病代謝内科･緩和ケア内科･外･腎臓移植外科･整･泌･小･放･麻･歯･肛門外科･消化器外科･血管外科</t>
    <rPh sb="38" eb="40">
      <t>カンワ</t>
    </rPh>
    <rPh sb="42" eb="44">
      <t>ナイカ</t>
    </rPh>
    <rPh sb="56" eb="57">
      <t>ヒツ</t>
    </rPh>
    <rPh sb="66" eb="68">
      <t>コウモン</t>
    </rPh>
    <rPh sb="68" eb="70">
      <t>ゲカ</t>
    </rPh>
    <rPh sb="69" eb="70">
      <t>コウガイ</t>
    </rPh>
    <rPh sb="71" eb="74">
      <t>ショウカキ</t>
    </rPh>
    <rPh sb="74" eb="76">
      <t>ゲカ</t>
    </rPh>
    <rPh sb="77" eb="79">
      <t>ケッカン</t>
    </rPh>
    <rPh sb="79" eb="81">
      <t>ゲカ</t>
    </rPh>
    <phoneticPr fontId="3"/>
  </si>
  <si>
    <t>内･消化器内科･循環器内科･放･リハ</t>
  </si>
  <si>
    <t>内･消化器内科･放射線診断科</t>
    <rPh sb="8" eb="11">
      <t>ホウシャセン</t>
    </rPh>
    <rPh sb="11" eb="13">
      <t>シンダン</t>
    </rPh>
    <rPh sb="13" eb="14">
      <t>カ</t>
    </rPh>
    <phoneticPr fontId="3"/>
  </si>
  <si>
    <t>内･消化器内科･腫瘍内科･血内</t>
    <rPh sb="13" eb="14">
      <t>チ</t>
    </rPh>
    <rPh sb="14" eb="15">
      <t>ナイ</t>
    </rPh>
    <phoneticPr fontId="3"/>
  </si>
  <si>
    <t>内･整･リハ･麻</t>
    <rPh sb="7" eb="8">
      <t>アサ</t>
    </rPh>
    <phoneticPr fontId="3"/>
  </si>
  <si>
    <t>内･消化器内科･消化器外科･循環器内科･外･リハ･肛門内科･肛門外科･人工透析内科</t>
    <rPh sb="8" eb="11">
      <t>ショウカキ</t>
    </rPh>
    <rPh sb="11" eb="13">
      <t>ゲカ</t>
    </rPh>
    <rPh sb="25" eb="27">
      <t>コウモン</t>
    </rPh>
    <rPh sb="27" eb="29">
      <t>ナイカ</t>
    </rPh>
    <rPh sb="30" eb="32">
      <t>コウモン</t>
    </rPh>
    <rPh sb="32" eb="34">
      <t>ゲカ</t>
    </rPh>
    <rPh sb="35" eb="37">
      <t>ジンコウ</t>
    </rPh>
    <rPh sb="37" eb="39">
      <t>トウセキ</t>
    </rPh>
    <rPh sb="39" eb="41">
      <t>ナイカ</t>
    </rPh>
    <phoneticPr fontId="3"/>
  </si>
  <si>
    <t>内･精･呼吸器内科･消化器内科･心内</t>
    <rPh sb="16" eb="17">
      <t>ココロ</t>
    </rPh>
    <rPh sb="17" eb="18">
      <t>ナイ</t>
    </rPh>
    <phoneticPr fontId="3"/>
  </si>
  <si>
    <t>内･リハ･消化器内科･循環器内科･内視鏡内科･人工透析内科</t>
    <rPh sb="0" eb="1">
      <t>ウチ</t>
    </rPh>
    <rPh sb="5" eb="8">
      <t>ショウカキ</t>
    </rPh>
    <rPh sb="8" eb="10">
      <t>ナイカ</t>
    </rPh>
    <rPh sb="11" eb="14">
      <t>ジュンカンキ</t>
    </rPh>
    <rPh sb="14" eb="16">
      <t>ナイカ</t>
    </rPh>
    <rPh sb="17" eb="20">
      <t>ナイシキョウ</t>
    </rPh>
    <rPh sb="20" eb="22">
      <t>ナイカ</t>
    </rPh>
    <rPh sb="23" eb="25">
      <t>ジンコウ</t>
    </rPh>
    <rPh sb="25" eb="27">
      <t>トウセキ</t>
    </rPh>
    <rPh sb="27" eb="29">
      <t>ナイカ</t>
    </rPh>
    <phoneticPr fontId="3"/>
  </si>
  <si>
    <t>脳･リハ･麻</t>
    <rPh sb="0" eb="1">
      <t>ノウ</t>
    </rPh>
    <rPh sb="5" eb="6">
      <t>アサ</t>
    </rPh>
    <phoneticPr fontId="3"/>
  </si>
  <si>
    <t>腎臓内科･循環器内科･人工透析内科･心外･胸部外科･リハ</t>
    <rPh sb="0" eb="2">
      <t>ジンゾウ</t>
    </rPh>
    <rPh sb="2" eb="4">
      <t>ナイカ</t>
    </rPh>
    <rPh sb="21" eb="23">
      <t>キョウブ</t>
    </rPh>
    <rPh sb="23" eb="25">
      <t>ゲカ</t>
    </rPh>
    <phoneticPr fontId="3"/>
  </si>
  <si>
    <t>内･消化器内科･循環器内科･リハ･歯</t>
  </si>
  <si>
    <t>内･消化器内科･胃腸内科･循環器内科･小･外･整･形･皮･泌･産婦･肛門外科･麻･眼･耳･脳･リハ･歯･歯外･病理診断科･アレ･乳腺外科･救･糖尿病内科･腎臓内科</t>
    <rPh sb="8" eb="10">
      <t>イチョウ</t>
    </rPh>
    <rPh sb="10" eb="12">
      <t>ナイカ</t>
    </rPh>
    <rPh sb="34" eb="36">
      <t>コウモン</t>
    </rPh>
    <rPh sb="36" eb="38">
      <t>ゲカ</t>
    </rPh>
    <rPh sb="50" eb="51">
      <t>ハ</t>
    </rPh>
    <rPh sb="52" eb="53">
      <t>シ</t>
    </rPh>
    <rPh sb="53" eb="54">
      <t>ゲ</t>
    </rPh>
    <rPh sb="55" eb="57">
      <t>ビョウリ</t>
    </rPh>
    <rPh sb="57" eb="59">
      <t>シンダン</t>
    </rPh>
    <rPh sb="59" eb="60">
      <t>カ</t>
    </rPh>
    <rPh sb="64" eb="66">
      <t>ニュウセン</t>
    </rPh>
    <rPh sb="66" eb="68">
      <t>ゲカ</t>
    </rPh>
    <rPh sb="69" eb="70">
      <t>スクイ</t>
    </rPh>
    <phoneticPr fontId="3"/>
  </si>
  <si>
    <t>耳･眼･歯･歯外･小歯･矯歯･頭頸部外科</t>
    <rPh sb="2" eb="3">
      <t>ガン</t>
    </rPh>
    <rPh sb="4" eb="5">
      <t>ハ</t>
    </rPh>
    <rPh sb="7" eb="8">
      <t>ゲ</t>
    </rPh>
    <rPh sb="15" eb="16">
      <t>トウ</t>
    </rPh>
    <rPh sb="16" eb="18">
      <t>ケイブ</t>
    </rPh>
    <rPh sb="18" eb="20">
      <t>ゲカ</t>
    </rPh>
    <phoneticPr fontId="3"/>
  </si>
  <si>
    <t>内･循環器内科･リハ･精･歯</t>
    <rPh sb="0" eb="1">
      <t>ナイ</t>
    </rPh>
    <rPh sb="11" eb="12">
      <t>セイ</t>
    </rPh>
    <rPh sb="13" eb="14">
      <t>ハ</t>
    </rPh>
    <phoneticPr fontId="3"/>
  </si>
  <si>
    <t>脳･脳神経内科･循環器内科･リハ･麻･放</t>
    <rPh sb="2" eb="3">
      <t>ノウ</t>
    </rPh>
    <rPh sb="3" eb="5">
      <t>シンケイ</t>
    </rPh>
    <rPh sb="5" eb="7">
      <t>ナイカ</t>
    </rPh>
    <phoneticPr fontId="3"/>
  </si>
  <si>
    <t>内･消化器内科･循環器内科･脳神経内科･整･リハ･アレ･リウ</t>
    <rPh sb="14" eb="17">
      <t>ノウシンケイ</t>
    </rPh>
    <rPh sb="17" eb="19">
      <t>ナイカ</t>
    </rPh>
    <phoneticPr fontId="3"/>
  </si>
  <si>
    <t>内･精･整･リハ･消化器内科･循環器内科･血液内科</t>
    <rPh sb="4" eb="5">
      <t>ヒトシ</t>
    </rPh>
    <rPh sb="21" eb="25">
      <t>ケツエキナイカ</t>
    </rPh>
    <phoneticPr fontId="3"/>
  </si>
  <si>
    <t>内･整･リハ･麻･リウ･ペインクリニック内科･漢方内科</t>
    <rPh sb="0" eb="1">
      <t>ナイ</t>
    </rPh>
    <rPh sb="2" eb="3">
      <t>ヒトシ</t>
    </rPh>
    <rPh sb="7" eb="8">
      <t>マ</t>
    </rPh>
    <phoneticPr fontId="3"/>
  </si>
  <si>
    <t>内･呼吸器内科･循環器内科･消化器内科</t>
  </si>
  <si>
    <t>内･呼吸器内科･消化器内科･小･小(新生児)･外･整･皮･泌･産婦･眼･耳･放射線診断科･麻･心外･リウ･神内･腎臓内科･呼吸器外科･病理診断科･「糖尿病･内分泌内科」･消化器外科･循環器内科･リハ</t>
    <rPh sb="16" eb="17">
      <t>ショウ</t>
    </rPh>
    <rPh sb="18" eb="21">
      <t>シンセイジ</t>
    </rPh>
    <rPh sb="38" eb="41">
      <t>ホウシャセン</t>
    </rPh>
    <rPh sb="41" eb="43">
      <t>シンダン</t>
    </rPh>
    <rPh sb="43" eb="44">
      <t>カ</t>
    </rPh>
    <rPh sb="47" eb="48">
      <t>シン</t>
    </rPh>
    <rPh sb="48" eb="49">
      <t>ソト</t>
    </rPh>
    <rPh sb="53" eb="54">
      <t>シン</t>
    </rPh>
    <rPh sb="54" eb="55">
      <t>ナイ</t>
    </rPh>
    <rPh sb="56" eb="58">
      <t>ジンゾウ</t>
    </rPh>
    <rPh sb="58" eb="60">
      <t>ナイカ</t>
    </rPh>
    <rPh sb="61" eb="64">
      <t>コキュウキ</t>
    </rPh>
    <rPh sb="64" eb="66">
      <t>ゲカ</t>
    </rPh>
    <rPh sb="67" eb="69">
      <t>ビョウリ</t>
    </rPh>
    <rPh sb="69" eb="71">
      <t>シンダン</t>
    </rPh>
    <rPh sb="71" eb="72">
      <t>カ</t>
    </rPh>
    <rPh sb="74" eb="77">
      <t>トウニョウビョウ</t>
    </rPh>
    <rPh sb="78" eb="81">
      <t>ナイブンピツ</t>
    </rPh>
    <rPh sb="81" eb="83">
      <t>ナイカ</t>
    </rPh>
    <rPh sb="85" eb="88">
      <t>ショウカキ</t>
    </rPh>
    <rPh sb="88" eb="90">
      <t>ゲカ</t>
    </rPh>
    <phoneticPr fontId="3"/>
  </si>
  <si>
    <t>内･呼吸器内科･消化器内科･循環器内科･神内･腫瘍内科･外･消化器外科･呼外･乳腺外科･小児外科･脳･整･精･眼･皮･麻･耳･泌･放･放射線診断科･リハ･病理診断科･救急科･小･小児科(新生児)･代謝･内分泌･糖尿病内科･緩和ケア内科･腫瘍外科･人工透析外科･内分泌外科･心臓外科･血管外科･臨検査科･心臓血管外科･脳神経･内分泌外科･婦･婦人科（生殖医療）</t>
    <rPh sb="23" eb="25">
      <t>シュヨウ</t>
    </rPh>
    <rPh sb="25" eb="27">
      <t>ナイカ</t>
    </rPh>
    <rPh sb="77" eb="79">
      <t>ビョウリ</t>
    </rPh>
    <rPh sb="79" eb="81">
      <t>シンダン</t>
    </rPh>
    <rPh sb="81" eb="82">
      <t>カ</t>
    </rPh>
    <rPh sb="83" eb="85">
      <t>キュウキュウ</t>
    </rPh>
    <rPh sb="85" eb="86">
      <t>カ</t>
    </rPh>
    <rPh sb="89" eb="92">
      <t>ショウニカ</t>
    </rPh>
    <rPh sb="93" eb="96">
      <t>シンセイジ</t>
    </rPh>
    <rPh sb="98" eb="100">
      <t>タイシャ</t>
    </rPh>
    <rPh sb="101" eb="104">
      <t>ナイブンピツ</t>
    </rPh>
    <rPh sb="105" eb="108">
      <t>トウニョウビョウ</t>
    </rPh>
    <rPh sb="108" eb="110">
      <t>ナイカ</t>
    </rPh>
    <rPh sb="111" eb="113">
      <t>カンワ</t>
    </rPh>
    <rPh sb="115" eb="117">
      <t>ナイカ</t>
    </rPh>
    <rPh sb="118" eb="120">
      <t>シュヨウ</t>
    </rPh>
    <rPh sb="120" eb="122">
      <t>ゲカ</t>
    </rPh>
    <rPh sb="123" eb="125">
      <t>ジンコウ</t>
    </rPh>
    <rPh sb="125" eb="127">
      <t>トウセキ</t>
    </rPh>
    <rPh sb="127" eb="129">
      <t>ゲカ</t>
    </rPh>
    <rPh sb="130" eb="133">
      <t>ナイブンピツ</t>
    </rPh>
    <rPh sb="133" eb="135">
      <t>ゲカ</t>
    </rPh>
    <rPh sb="136" eb="138">
      <t>シンゾウ</t>
    </rPh>
    <rPh sb="138" eb="140">
      <t>ゲカ</t>
    </rPh>
    <rPh sb="141" eb="143">
      <t>ケッカン</t>
    </rPh>
    <rPh sb="143" eb="145">
      <t>ゲカ</t>
    </rPh>
    <rPh sb="147" eb="149">
      <t>ケンサ</t>
    </rPh>
    <rPh sb="149" eb="150">
      <t>カ</t>
    </rPh>
    <rPh sb="151" eb="153">
      <t>シンゾウ</t>
    </rPh>
    <rPh sb="153" eb="155">
      <t>ケッカン</t>
    </rPh>
    <rPh sb="155" eb="157">
      <t>ゲカ</t>
    </rPh>
    <rPh sb="158" eb="161">
      <t>ノウシンケイ</t>
    </rPh>
    <rPh sb="162" eb="165">
      <t>ナイブンピツ</t>
    </rPh>
    <rPh sb="165" eb="167">
      <t>ゲカ</t>
    </rPh>
    <phoneticPr fontId="3"/>
  </si>
  <si>
    <t>整･リハ･麻･リウ</t>
  </si>
  <si>
    <t>内･脳神経内科･消化器内科･整･リハ･麻･皮･「糖尿病･代謝内科」･内視鏡内科</t>
    <rPh sb="2" eb="3">
      <t>ノウ</t>
    </rPh>
    <rPh sb="3" eb="5">
      <t>シンケイ</t>
    </rPh>
    <rPh sb="5" eb="7">
      <t>ナイカ</t>
    </rPh>
    <rPh sb="19" eb="20">
      <t>マ</t>
    </rPh>
    <rPh sb="21" eb="22">
      <t>ヒ</t>
    </rPh>
    <phoneticPr fontId="3"/>
  </si>
  <si>
    <t>内･精･歯･心内</t>
    <rPh sb="6" eb="7">
      <t>ココロ</t>
    </rPh>
    <rPh sb="7" eb="8">
      <t>ウチ</t>
    </rPh>
    <phoneticPr fontId="3"/>
  </si>
  <si>
    <t>内･リハ･神内</t>
  </si>
  <si>
    <t>内･消化器内科･循環器内科･呼吸器内科･血液内科･リウ･リハ･外･肛門外科･消化器外科･内視鏡外科･腫瘍内科･緩和ケア内科･麻</t>
    <rPh sb="20" eb="22">
      <t>ケツエキ</t>
    </rPh>
    <rPh sb="22" eb="24">
      <t>ナイカ</t>
    </rPh>
    <rPh sb="33" eb="35">
      <t>コウモン</t>
    </rPh>
    <rPh sb="35" eb="37">
      <t>ゲカ</t>
    </rPh>
    <rPh sb="38" eb="41">
      <t>ショウカキ</t>
    </rPh>
    <rPh sb="41" eb="43">
      <t>ゲカ</t>
    </rPh>
    <rPh sb="44" eb="47">
      <t>ナイシキョウ</t>
    </rPh>
    <rPh sb="47" eb="49">
      <t>ゲカ</t>
    </rPh>
    <rPh sb="50" eb="52">
      <t>シュヨウ</t>
    </rPh>
    <rPh sb="52" eb="54">
      <t>ナイカ</t>
    </rPh>
    <rPh sb="55" eb="57">
      <t>カンワ</t>
    </rPh>
    <rPh sb="59" eb="61">
      <t>ナイカ</t>
    </rPh>
    <rPh sb="62" eb="63">
      <t>マ</t>
    </rPh>
    <phoneticPr fontId="3"/>
  </si>
  <si>
    <t>脳･リハ･麻･ペインクリニック外科</t>
  </si>
  <si>
    <t>内･精･神･歯･放･心内</t>
    <rPh sb="10" eb="12">
      <t>シンナイ</t>
    </rPh>
    <phoneticPr fontId="3"/>
  </si>
  <si>
    <t>内･消化器内科･循環器内科･外･消化器外科･肛門外科･内視鏡外科･整･リハ･麻･ペインクリニック外科</t>
    <rPh sb="14" eb="15">
      <t>ソト</t>
    </rPh>
    <rPh sb="16" eb="18">
      <t>ショウカ</t>
    </rPh>
    <rPh sb="18" eb="19">
      <t>キ</t>
    </rPh>
    <rPh sb="19" eb="21">
      <t>ゲカ</t>
    </rPh>
    <rPh sb="22" eb="24">
      <t>コウモン</t>
    </rPh>
    <rPh sb="24" eb="26">
      <t>ゲカ</t>
    </rPh>
    <rPh sb="27" eb="30">
      <t>ナイシキョウ</t>
    </rPh>
    <rPh sb="30" eb="32">
      <t>ゲカ</t>
    </rPh>
    <rPh sb="33" eb="34">
      <t>タダシ</t>
    </rPh>
    <rPh sb="48" eb="50">
      <t>ゲカ</t>
    </rPh>
    <phoneticPr fontId="3"/>
  </si>
  <si>
    <t>内･消化器内科･心臓血管内科･整･リハ･放･麻</t>
    <rPh sb="8" eb="10">
      <t>シンゾウ</t>
    </rPh>
    <rPh sb="10" eb="12">
      <t>ケッカン</t>
    </rPh>
    <rPh sb="12" eb="14">
      <t>ナイカ</t>
    </rPh>
    <phoneticPr fontId="3"/>
  </si>
  <si>
    <t>内･精･リハ･児童精神科</t>
    <rPh sb="0" eb="1">
      <t>ナイ</t>
    </rPh>
    <rPh sb="2" eb="3">
      <t>セイ</t>
    </rPh>
    <rPh sb="7" eb="9">
      <t>ジドウ</t>
    </rPh>
    <rPh sb="9" eb="12">
      <t>セイシンカ</t>
    </rPh>
    <phoneticPr fontId="3"/>
  </si>
  <si>
    <t>内･外･脳･整･精･小･皮･泌･産婦･眼･耳･リハ･放･歯･麻･形</t>
    <rPh sb="32" eb="33">
      <t>カタチ</t>
    </rPh>
    <phoneticPr fontId="3"/>
  </si>
  <si>
    <t>内･消化器内科･消化器外科･循環器内科･外･整･形･心外･泌･肛門外科･リハ･麻･乳腺外科･腎臓内科</t>
    <rPh sb="0" eb="1">
      <t>ナイ</t>
    </rPh>
    <rPh sb="8" eb="11">
      <t>ショウカキ</t>
    </rPh>
    <rPh sb="11" eb="13">
      <t>ゲカ</t>
    </rPh>
    <rPh sb="20" eb="21">
      <t>ソト</t>
    </rPh>
    <rPh sb="22" eb="23">
      <t>トトノ</t>
    </rPh>
    <rPh sb="24" eb="25">
      <t>カタチ</t>
    </rPh>
    <rPh sb="26" eb="27">
      <t>ココロ</t>
    </rPh>
    <rPh sb="27" eb="28">
      <t>ガイ</t>
    </rPh>
    <rPh sb="29" eb="30">
      <t>ヒツ</t>
    </rPh>
    <rPh sb="31" eb="33">
      <t>コウモン</t>
    </rPh>
    <rPh sb="33" eb="35">
      <t>ゲカ</t>
    </rPh>
    <rPh sb="39" eb="40">
      <t>アサ</t>
    </rPh>
    <rPh sb="41" eb="43">
      <t>ニュウセン</t>
    </rPh>
    <rPh sb="43" eb="45">
      <t>ゲカ</t>
    </rPh>
    <phoneticPr fontId="3"/>
  </si>
  <si>
    <t>内･精･消化器内科</t>
  </si>
  <si>
    <t>内･リハ･歯･人工透析内科</t>
    <rPh sb="0" eb="1">
      <t>ナイ</t>
    </rPh>
    <rPh sb="5" eb="6">
      <t>ハ</t>
    </rPh>
    <rPh sb="7" eb="9">
      <t>ジンコウ</t>
    </rPh>
    <rPh sb="9" eb="11">
      <t>トウセキ</t>
    </rPh>
    <rPh sb="11" eb="13">
      <t>ナイカ</t>
    </rPh>
    <phoneticPr fontId="3"/>
  </si>
  <si>
    <t>整･リウ･リハ･麻</t>
  </si>
  <si>
    <t>脳･リハ･循環器内科･脳神経内科</t>
    <rPh sb="8" eb="10">
      <t>ナイカ</t>
    </rPh>
    <rPh sb="11" eb="12">
      <t>ノウ</t>
    </rPh>
    <rPh sb="12" eb="14">
      <t>シンケイ</t>
    </rPh>
    <rPh sb="14" eb="16">
      <t>ナイカ</t>
    </rPh>
    <phoneticPr fontId="3"/>
  </si>
  <si>
    <t>内･消化器内科･循環器内科･呼吸器内科･リハ･歯･脳神経内科</t>
    <rPh sb="25" eb="30">
      <t>ノウシンケイナイカ</t>
    </rPh>
    <phoneticPr fontId="3"/>
  </si>
  <si>
    <t>内･消化器内科･循環器内科･外･整･眼･リハ･ペインクリニック内科･麻･脳神経内科</t>
    <rPh sb="31" eb="33">
      <t>ナイカ</t>
    </rPh>
    <rPh sb="34" eb="35">
      <t>マ</t>
    </rPh>
    <rPh sb="36" eb="41">
      <t>ノウシンケイナイカ</t>
    </rPh>
    <phoneticPr fontId="3"/>
  </si>
  <si>
    <t>内･リハ･歯･脳神経内科</t>
    <rPh sb="7" eb="8">
      <t>ノウ</t>
    </rPh>
    <rPh sb="8" eb="12">
      <t>シンケイナイカ</t>
    </rPh>
    <phoneticPr fontId="3"/>
  </si>
  <si>
    <t>内･脳神経内科･外･整･脳･心外･婦･耳･泌･リハ･麻･呼吸器内科･呼吸器外科･消化器内科･循環器内科･腎臓内科･消化器外科･放射線診断科･放射線治療科･病理診断科･頭頸部外科･乳腺外科･形･糖尿病内科･腫瘍内科</t>
    <rPh sb="0" eb="1">
      <t>ナイ</t>
    </rPh>
    <rPh sb="2" eb="5">
      <t>ノウシンケイ</t>
    </rPh>
    <rPh sb="5" eb="7">
      <t>ナイカ</t>
    </rPh>
    <rPh sb="8" eb="9">
      <t>ゲ</t>
    </rPh>
    <rPh sb="10" eb="11">
      <t>セイ</t>
    </rPh>
    <rPh sb="14" eb="16">
      <t>シンゲ</t>
    </rPh>
    <rPh sb="17" eb="18">
      <t>フ</t>
    </rPh>
    <rPh sb="19" eb="20">
      <t>ミミ</t>
    </rPh>
    <rPh sb="21" eb="22">
      <t>ヒ</t>
    </rPh>
    <rPh sb="26" eb="27">
      <t>マ</t>
    </rPh>
    <rPh sb="34" eb="39">
      <t>コキュウキゲカ</t>
    </rPh>
    <rPh sb="63" eb="66">
      <t>ホウシャセン</t>
    </rPh>
    <rPh sb="66" eb="68">
      <t>シンダン</t>
    </rPh>
    <rPh sb="68" eb="69">
      <t>カ</t>
    </rPh>
    <rPh sb="70" eb="73">
      <t>ホウシャセン</t>
    </rPh>
    <rPh sb="73" eb="75">
      <t>チリョウ</t>
    </rPh>
    <rPh sb="75" eb="76">
      <t>カ</t>
    </rPh>
    <rPh sb="77" eb="79">
      <t>ビョウリ</t>
    </rPh>
    <rPh sb="79" eb="81">
      <t>シンダン</t>
    </rPh>
    <rPh sb="81" eb="82">
      <t>カ</t>
    </rPh>
    <rPh sb="83" eb="86">
      <t>トウケイブ</t>
    </rPh>
    <rPh sb="86" eb="88">
      <t>ゲカ</t>
    </rPh>
    <phoneticPr fontId="3"/>
  </si>
  <si>
    <t>内･循環器内科･リハ･消化器内科･リウ･呼吸器内科</t>
  </si>
  <si>
    <t>整･リハ</t>
  </si>
  <si>
    <t>内･小･精</t>
    <rPh sb="0" eb="1">
      <t>ウチ</t>
    </rPh>
    <rPh sb="2" eb="3">
      <t>ショウ</t>
    </rPh>
    <rPh sb="4" eb="5">
      <t>セイ</t>
    </rPh>
    <phoneticPr fontId="3"/>
  </si>
  <si>
    <t>内･心内･精･放･児童精神科･老年精神科･老年心療内科</t>
    <rPh sb="2" eb="3">
      <t>シン</t>
    </rPh>
    <rPh sb="3" eb="4">
      <t>ナイ</t>
    </rPh>
    <rPh sb="7" eb="8">
      <t>ホウ</t>
    </rPh>
    <rPh sb="9" eb="11">
      <t>ジドウ</t>
    </rPh>
    <rPh sb="11" eb="14">
      <t>セイシンカ</t>
    </rPh>
    <rPh sb="15" eb="17">
      <t>ロウネン</t>
    </rPh>
    <rPh sb="17" eb="20">
      <t>セイシンカ</t>
    </rPh>
    <rPh sb="21" eb="23">
      <t>ロウネン</t>
    </rPh>
    <rPh sb="23" eb="25">
      <t>シンリョウ</t>
    </rPh>
    <rPh sb="25" eb="27">
      <t>ナイカ</t>
    </rPh>
    <phoneticPr fontId="3"/>
  </si>
  <si>
    <t>内･心内･精･呼吸器内科･消化器内科･循環器内科･アレ･リウ･小･小外･皮･耳･泌･婦･眼･外･脳･呼外･整･リハ･心･腎臓内科･放･救･麻･糖尿病･脂質代謝内科･形･病理診断科･血液内科･脳神経内科･歯･小児神経内科･緩和ケア内科</t>
    <rPh sb="0" eb="1">
      <t>ウチ</t>
    </rPh>
    <rPh sb="2" eb="3">
      <t>ココロ</t>
    </rPh>
    <rPh sb="3" eb="4">
      <t>ナイ</t>
    </rPh>
    <rPh sb="5" eb="6">
      <t>セイ</t>
    </rPh>
    <rPh sb="31" eb="32">
      <t>ショウ</t>
    </rPh>
    <rPh sb="33" eb="34">
      <t>ショウ</t>
    </rPh>
    <rPh sb="34" eb="35">
      <t>ソト</t>
    </rPh>
    <rPh sb="36" eb="37">
      <t>カワ</t>
    </rPh>
    <rPh sb="38" eb="39">
      <t>ミミ</t>
    </rPh>
    <rPh sb="40" eb="41">
      <t>ヒツ</t>
    </rPh>
    <rPh sb="42" eb="43">
      <t>フ</t>
    </rPh>
    <rPh sb="44" eb="45">
      <t>メ</t>
    </rPh>
    <rPh sb="46" eb="47">
      <t>ソト</t>
    </rPh>
    <rPh sb="48" eb="49">
      <t>ノウ</t>
    </rPh>
    <rPh sb="50" eb="51">
      <t>コ</t>
    </rPh>
    <rPh sb="51" eb="52">
      <t>ガイ</t>
    </rPh>
    <rPh sb="53" eb="54">
      <t>ヒトシ</t>
    </rPh>
    <rPh sb="58" eb="59">
      <t>ココロ</t>
    </rPh>
    <rPh sb="60" eb="62">
      <t>ジンゾウ</t>
    </rPh>
    <rPh sb="62" eb="64">
      <t>ナイカ</t>
    </rPh>
    <rPh sb="65" eb="66">
      <t>ホウ</t>
    </rPh>
    <rPh sb="67" eb="68">
      <t>スクイ</t>
    </rPh>
    <rPh sb="69" eb="70">
      <t>アサ</t>
    </rPh>
    <rPh sb="71" eb="74">
      <t>トウニョウビョウ</t>
    </rPh>
    <rPh sb="75" eb="77">
      <t>シシツ</t>
    </rPh>
    <rPh sb="77" eb="79">
      <t>タイシャ</t>
    </rPh>
    <rPh sb="79" eb="81">
      <t>ナイカ</t>
    </rPh>
    <rPh sb="82" eb="83">
      <t>カタチ</t>
    </rPh>
    <rPh sb="90" eb="92">
      <t>ケツエキ</t>
    </rPh>
    <rPh sb="92" eb="94">
      <t>ナイカ</t>
    </rPh>
    <rPh sb="101" eb="102">
      <t>ハ</t>
    </rPh>
    <rPh sb="103" eb="105">
      <t>ショウニ</t>
    </rPh>
    <rPh sb="105" eb="107">
      <t>シンケイ</t>
    </rPh>
    <rPh sb="107" eb="109">
      <t>ナイカ</t>
    </rPh>
    <rPh sb="110" eb="112">
      <t>カンワ</t>
    </rPh>
    <rPh sb="114" eb="116">
      <t>ナイカ</t>
    </rPh>
    <phoneticPr fontId="3"/>
  </si>
  <si>
    <t>内･精･神内･外･整･形･脳･リハ･放･リウ･心内･呼吸器内科･消化器内科･循環器内科･脳神経内科･老年内科</t>
    <rPh sb="0" eb="1">
      <t>ノウナイ</t>
    </rPh>
    <rPh sb="26" eb="29">
      <t>コキュウキ</t>
    </rPh>
    <rPh sb="29" eb="31">
      <t>ナイカ</t>
    </rPh>
    <rPh sb="32" eb="35">
      <t>ショウカキ</t>
    </rPh>
    <rPh sb="35" eb="37">
      <t>ナイカ</t>
    </rPh>
    <rPh sb="38" eb="41">
      <t>ジュンカンキ</t>
    </rPh>
    <rPh sb="41" eb="43">
      <t>ナイカ</t>
    </rPh>
    <rPh sb="44" eb="45">
      <t>ノウ</t>
    </rPh>
    <rPh sb="45" eb="47">
      <t>シンケイ</t>
    </rPh>
    <rPh sb="47" eb="49">
      <t>ナイカ</t>
    </rPh>
    <phoneticPr fontId="3"/>
  </si>
  <si>
    <t>脳･リハ･脳神経内科･整</t>
    <rPh sb="5" eb="6">
      <t>ノウ</t>
    </rPh>
    <rPh sb="6" eb="8">
      <t>シンケイ</t>
    </rPh>
    <rPh sb="8" eb="10">
      <t>ナイカ</t>
    </rPh>
    <rPh sb="11" eb="12">
      <t>ヒトシ</t>
    </rPh>
    <phoneticPr fontId="3"/>
  </si>
  <si>
    <t>泌･麻</t>
    <rPh sb="2" eb="3">
      <t>マ</t>
    </rPh>
    <phoneticPr fontId="3"/>
  </si>
  <si>
    <t>内･消化器内科･耳･リハ･脳神経内科･皮･老年内科</t>
    <rPh sb="13" eb="14">
      <t>ノウ</t>
    </rPh>
    <rPh sb="14" eb="16">
      <t>シンケイ</t>
    </rPh>
    <rPh sb="16" eb="18">
      <t>ナイカ</t>
    </rPh>
    <rPh sb="19" eb="20">
      <t>カワ</t>
    </rPh>
    <rPh sb="21" eb="23">
      <t>ロウネン</t>
    </rPh>
    <rPh sb="23" eb="25">
      <t>ナイカ</t>
    </rPh>
    <phoneticPr fontId="3"/>
  </si>
  <si>
    <t>内･整･リハ･リウ･麻</t>
    <rPh sb="0" eb="1">
      <t>ナイ</t>
    </rPh>
    <rPh sb="10" eb="11">
      <t>アサ</t>
    </rPh>
    <phoneticPr fontId="3"/>
  </si>
  <si>
    <t>脳神経内科･リハ</t>
    <rPh sb="0" eb="3">
      <t>ノウシンケイ</t>
    </rPh>
    <rPh sb="4" eb="5">
      <t>カ</t>
    </rPh>
    <phoneticPr fontId="3"/>
  </si>
  <si>
    <t>整･リハ･リウ</t>
  </si>
  <si>
    <t>内･消化器内科･呼吸器内科･「糖尿病･内分泌内科」･リハ･腎臓内科･循環器内科</t>
    <rPh sb="0" eb="1">
      <t>ナイ</t>
    </rPh>
    <rPh sb="15" eb="18">
      <t>トウニョウビョウ</t>
    </rPh>
    <rPh sb="19" eb="22">
      <t>ナイブンピツ</t>
    </rPh>
    <rPh sb="22" eb="24">
      <t>ナイカ</t>
    </rPh>
    <rPh sb="29" eb="31">
      <t>ジンゾウ</t>
    </rPh>
    <rPh sb="31" eb="33">
      <t>ナイカ</t>
    </rPh>
    <phoneticPr fontId="3"/>
  </si>
  <si>
    <t>内･呼吸器内科･消化器内科･消化器外科･循環器内科･糖尿病内科･腎臓内科（人工透析）･泌･整･リハ･麻･放･外･乳腺外科･皮･肛門外科</t>
    <rPh sb="14" eb="17">
      <t>ショウカキ</t>
    </rPh>
    <rPh sb="17" eb="19">
      <t>ゲカ</t>
    </rPh>
    <rPh sb="26" eb="29">
      <t>トウニョウビョウ</t>
    </rPh>
    <rPh sb="29" eb="31">
      <t>ナイカ</t>
    </rPh>
    <rPh sb="45" eb="46">
      <t>タダシ</t>
    </rPh>
    <rPh sb="50" eb="51">
      <t>アサ</t>
    </rPh>
    <rPh sb="52" eb="53">
      <t>ホウ</t>
    </rPh>
    <rPh sb="54" eb="55">
      <t>ソト</t>
    </rPh>
    <rPh sb="56" eb="58">
      <t>ニュウセン</t>
    </rPh>
    <rPh sb="58" eb="60">
      <t>ゲカ</t>
    </rPh>
    <rPh sb="61" eb="62">
      <t>カワ</t>
    </rPh>
    <rPh sb="63" eb="65">
      <t>コウモン</t>
    </rPh>
    <rPh sb="65" eb="67">
      <t>ゲカ</t>
    </rPh>
    <phoneticPr fontId="3"/>
  </si>
  <si>
    <t>泌･循環器内科･麻</t>
    <rPh sb="0" eb="1">
      <t>ニジ</t>
    </rPh>
    <rPh sb="8" eb="9">
      <t>アサ</t>
    </rPh>
    <phoneticPr fontId="3"/>
  </si>
  <si>
    <t>内･整･リハ･脳･外･循環器内科･消化器内科･消化器外科･麻･呼吸器内科･皮</t>
    <rPh sb="9" eb="10">
      <t>ゲ</t>
    </rPh>
    <rPh sb="23" eb="26">
      <t>ショウカキ</t>
    </rPh>
    <rPh sb="26" eb="28">
      <t>ゲカ</t>
    </rPh>
    <rPh sb="29" eb="30">
      <t>アサ</t>
    </rPh>
    <rPh sb="37" eb="38">
      <t>カワ</t>
    </rPh>
    <phoneticPr fontId="3"/>
  </si>
  <si>
    <t>内･神経精神科･老年精神科</t>
    <rPh sb="2" eb="4">
      <t>シンケイ</t>
    </rPh>
    <rPh sb="4" eb="7">
      <t>セイシンカ</t>
    </rPh>
    <rPh sb="8" eb="10">
      <t>ロウネン</t>
    </rPh>
    <rPh sb="10" eb="13">
      <t>セイシンカ</t>
    </rPh>
    <phoneticPr fontId="3"/>
  </si>
  <si>
    <t>内･外･整･リハ</t>
    <rPh sb="0" eb="1">
      <t>ナイ</t>
    </rPh>
    <rPh sb="2" eb="3">
      <t>ソト</t>
    </rPh>
    <phoneticPr fontId="3"/>
  </si>
  <si>
    <t>小･小児神経内科･新生児内科･小児内分泌内科･小児血液腫瘍内科･小児循環器内科･小外･小児心臓血管外科･小児脳神経外科･小児形成外科･小児眼科･小児耳鼻咽喉科･小児泌尿器科･小児精神科･リハ（小児）･リハ（整形)･整･小児歯科口腔外科･麻･放･産･病理診断科</t>
  </si>
  <si>
    <t>内･精･神･歯</t>
  </si>
  <si>
    <t>内･呼吸器内科･消化器内科･循環器内科･アレ･リウ･糖尿病内科･リハ･外科（肝臓）･脳神経内科</t>
    <rPh sb="26" eb="29">
      <t>トウニョウビョウ</t>
    </rPh>
    <rPh sb="29" eb="31">
      <t>ナイカ</t>
    </rPh>
    <rPh sb="35" eb="37">
      <t>ゲカ</t>
    </rPh>
    <rPh sb="38" eb="40">
      <t>カンゾウ</t>
    </rPh>
    <rPh sb="42" eb="47">
      <t>ノウシンケイナイカ</t>
    </rPh>
    <phoneticPr fontId="3"/>
  </si>
  <si>
    <t>内･消･循･リハ･放･心内･アレ･精･麻</t>
    <rPh sb="19" eb="20">
      <t>アサ</t>
    </rPh>
    <phoneticPr fontId="3"/>
  </si>
  <si>
    <t>内･循環器内科･脳神経内科･脳･リハ･麻･心外･精･消化器外科･肛門外科･歯･小歯･歯外･糖尿病内科</t>
    <rPh sb="8" eb="9">
      <t>ノウ</t>
    </rPh>
    <rPh sb="9" eb="13">
      <t>シンケイナイカ</t>
    </rPh>
    <rPh sb="19" eb="20">
      <t>アサ</t>
    </rPh>
    <rPh sb="21" eb="23">
      <t>シンガイ</t>
    </rPh>
    <rPh sb="22" eb="23">
      <t>ガイ</t>
    </rPh>
    <rPh sb="24" eb="25">
      <t>セイ</t>
    </rPh>
    <rPh sb="32" eb="34">
      <t>コウモン</t>
    </rPh>
    <rPh sb="34" eb="36">
      <t>ゲカ</t>
    </rPh>
    <rPh sb="37" eb="38">
      <t>シ</t>
    </rPh>
    <rPh sb="39" eb="40">
      <t>ショウ</t>
    </rPh>
    <rPh sb="40" eb="41">
      <t>シ</t>
    </rPh>
    <rPh sb="42" eb="43">
      <t>シ</t>
    </rPh>
    <rPh sb="43" eb="44">
      <t>コウガイ</t>
    </rPh>
    <rPh sb="45" eb="48">
      <t>トウニョウビョウ</t>
    </rPh>
    <rPh sb="48" eb="50">
      <t>ナイカ</t>
    </rPh>
    <phoneticPr fontId="3"/>
  </si>
  <si>
    <t>内･歯･リハ</t>
  </si>
  <si>
    <t>内･精･神･心内</t>
    <rPh sb="6" eb="7">
      <t>ココロ</t>
    </rPh>
    <rPh sb="7" eb="8">
      <t>ナイ</t>
    </rPh>
    <phoneticPr fontId="3"/>
  </si>
  <si>
    <t>内･外･呼外･心外･整･脳･形･精･リウ･小･皮･泌･産･婦･眼･耳･麻･歯外･小歯･呼吸器内科･循環器内科･消化器内科･血液内科･腎臓内科･消化器外科･頭頸部外科･放射線診療科･放射線治療科･病理診断科･救急科･腫瘍内科･リハ･乳腺外科･臨検査科･脳神経内科</t>
    <rPh sb="2" eb="3">
      <t>ソト</t>
    </rPh>
    <rPh sb="37" eb="38">
      <t>シ</t>
    </rPh>
    <rPh sb="38" eb="39">
      <t>ゲ</t>
    </rPh>
    <rPh sb="115" eb="117">
      <t>ニュウセン</t>
    </rPh>
    <rPh sb="117" eb="119">
      <t>ゲカ</t>
    </rPh>
    <rPh sb="121" eb="123">
      <t>ケンサ</t>
    </rPh>
    <rPh sb="123" eb="124">
      <t>カ</t>
    </rPh>
    <rPh sb="125" eb="126">
      <t>ノウ</t>
    </rPh>
    <rPh sb="126" eb="128">
      <t>シンケイ</t>
    </rPh>
    <rPh sb="128" eb="130">
      <t>ナイカ</t>
    </rPh>
    <phoneticPr fontId="3"/>
  </si>
  <si>
    <t>内･消化器内科･呼吸器内科･「糖尿病･内分泌内科」･リハ･腎臓内科･リウ･循環器内科</t>
    <rPh sb="0" eb="1">
      <t>ナイ</t>
    </rPh>
    <rPh sb="15" eb="18">
      <t>トウニョウビョウ</t>
    </rPh>
    <rPh sb="19" eb="22">
      <t>ナイブンピツ</t>
    </rPh>
    <rPh sb="22" eb="24">
      <t>ナイカ</t>
    </rPh>
    <rPh sb="29" eb="31">
      <t>ジンゾウ</t>
    </rPh>
    <rPh sb="31" eb="33">
      <t>ナイカ</t>
    </rPh>
    <phoneticPr fontId="3"/>
  </si>
  <si>
    <t>精･リハ･心内</t>
  </si>
  <si>
    <t>内･消化器内科･循環器内科･外･整･心臓血管外科･泌･肛門外科･脳･漢方内科</t>
    <rPh sb="2" eb="5">
      <t>ショウカキ</t>
    </rPh>
    <rPh sb="5" eb="7">
      <t>ナイカ</t>
    </rPh>
    <rPh sb="8" eb="11">
      <t>ジュンカンキ</t>
    </rPh>
    <rPh sb="11" eb="13">
      <t>ナイカ</t>
    </rPh>
    <rPh sb="18" eb="20">
      <t>シンゾウ</t>
    </rPh>
    <rPh sb="20" eb="22">
      <t>ケッカン</t>
    </rPh>
    <rPh sb="22" eb="24">
      <t>ゲカ</t>
    </rPh>
    <rPh sb="25" eb="26">
      <t>ヒツ</t>
    </rPh>
    <rPh sb="27" eb="29">
      <t>コウモン</t>
    </rPh>
    <rPh sb="29" eb="31">
      <t>ゲカ</t>
    </rPh>
    <rPh sb="32" eb="33">
      <t>ノウ</t>
    </rPh>
    <rPh sb="34" eb="36">
      <t>カンポウ</t>
    </rPh>
    <rPh sb="36" eb="38">
      <t>ナイカ</t>
    </rPh>
    <phoneticPr fontId="3"/>
  </si>
  <si>
    <t>内･循･整･脳･放･リハ･外</t>
    <rPh sb="0" eb="1">
      <t>ナイ</t>
    </rPh>
    <rPh sb="2" eb="3">
      <t>ジュン</t>
    </rPh>
    <rPh sb="4" eb="5">
      <t>セイ</t>
    </rPh>
    <rPh sb="8" eb="9">
      <t>ホウ</t>
    </rPh>
    <rPh sb="13" eb="14">
      <t>ゲ</t>
    </rPh>
    <phoneticPr fontId="3"/>
  </si>
  <si>
    <t>精･神･心内･児童精神科</t>
    <rPh sb="4" eb="5">
      <t>シン</t>
    </rPh>
    <rPh sb="5" eb="6">
      <t>ナイ</t>
    </rPh>
    <rPh sb="7" eb="9">
      <t>ジドウ</t>
    </rPh>
    <rPh sb="9" eb="12">
      <t>セイシンカ</t>
    </rPh>
    <phoneticPr fontId="3"/>
  </si>
  <si>
    <t>内･呼吸器内科･消化器内科･循環器内科</t>
    <rPh sb="2" eb="5">
      <t>コキュウキ</t>
    </rPh>
    <rPh sb="5" eb="7">
      <t>ナイカ</t>
    </rPh>
    <rPh sb="8" eb="11">
      <t>ショウカキ</t>
    </rPh>
    <rPh sb="11" eb="13">
      <t>ナイカ</t>
    </rPh>
    <phoneticPr fontId="3"/>
  </si>
  <si>
    <t>内･循環器内科･整･リハ･糖尿病内科</t>
    <rPh sb="2" eb="5">
      <t>ジュンカンキ</t>
    </rPh>
    <rPh sb="5" eb="7">
      <t>ナイカ</t>
    </rPh>
    <rPh sb="13" eb="16">
      <t>トウニョウビョウ</t>
    </rPh>
    <rPh sb="16" eb="18">
      <t>ナイカ</t>
    </rPh>
    <phoneticPr fontId="3"/>
  </si>
  <si>
    <t>内･呼吸器内科･消化器内科･循環器内科･外･整･脳･小外･肛･リハ･放･麻･乳腺外科</t>
    <rPh sb="2" eb="5">
      <t>コキュウキ</t>
    </rPh>
    <rPh sb="5" eb="7">
      <t>ナイカ</t>
    </rPh>
    <rPh sb="8" eb="11">
      <t>ショウカキ</t>
    </rPh>
    <rPh sb="11" eb="12">
      <t>ナイ</t>
    </rPh>
    <rPh sb="12" eb="13">
      <t>カ</t>
    </rPh>
    <rPh sb="14" eb="17">
      <t>ジュンカンキ</t>
    </rPh>
    <rPh sb="17" eb="19">
      <t>ナイカ</t>
    </rPh>
    <rPh sb="38" eb="40">
      <t>ニュウセン</t>
    </rPh>
    <rPh sb="40" eb="42">
      <t>ゲカ</t>
    </rPh>
    <phoneticPr fontId="3"/>
  </si>
  <si>
    <t>内･精･リハ･心内･歯</t>
    <rPh sb="7" eb="8">
      <t>シン</t>
    </rPh>
    <rPh sb="8" eb="9">
      <t>ナイ</t>
    </rPh>
    <phoneticPr fontId="3"/>
  </si>
  <si>
    <t>内･精･神内･心内</t>
    <rPh sb="0" eb="1">
      <t>ナイ</t>
    </rPh>
    <rPh sb="2" eb="3">
      <t>セイ</t>
    </rPh>
    <rPh sb="4" eb="5">
      <t>カミ</t>
    </rPh>
    <rPh sb="5" eb="6">
      <t>ナイ</t>
    </rPh>
    <rPh sb="7" eb="8">
      <t>ココロ</t>
    </rPh>
    <rPh sb="8" eb="9">
      <t>ナイ</t>
    </rPh>
    <phoneticPr fontId="3"/>
  </si>
  <si>
    <t>内･人工透析内科･呼吸器内科･消化器内科･循環器内科･精･小･小児循環器内科･外･消化器外科･乳腺外科･内視鏡外科･整･皮･泌･産婦･眼･耳･麻･ペインクリニック麻酔科･リハ･放･病理診断科</t>
    <rPh sb="2" eb="4">
      <t>ジンコウ</t>
    </rPh>
    <rPh sb="4" eb="6">
      <t>トウセキ</t>
    </rPh>
    <rPh sb="6" eb="8">
      <t>ナイカ</t>
    </rPh>
    <rPh sb="9" eb="12">
      <t>コキュウキ</t>
    </rPh>
    <rPh sb="12" eb="14">
      <t>ナイカ</t>
    </rPh>
    <rPh sb="15" eb="18">
      <t>ショウカキ</t>
    </rPh>
    <rPh sb="18" eb="20">
      <t>ナイカ</t>
    </rPh>
    <rPh sb="21" eb="24">
      <t>ジュンカンキ</t>
    </rPh>
    <rPh sb="24" eb="26">
      <t>ナイカ</t>
    </rPh>
    <rPh sb="27" eb="28">
      <t>クワ</t>
    </rPh>
    <rPh sb="29" eb="30">
      <t>ショウ</t>
    </rPh>
    <rPh sb="31" eb="33">
      <t>ショウニ</t>
    </rPh>
    <rPh sb="33" eb="36">
      <t>ジュンカンキ</t>
    </rPh>
    <rPh sb="36" eb="38">
      <t>ナイカ</t>
    </rPh>
    <rPh sb="39" eb="40">
      <t>ゲ</t>
    </rPh>
    <rPh sb="41" eb="44">
      <t>ショウカキ</t>
    </rPh>
    <rPh sb="44" eb="46">
      <t>ゲカ</t>
    </rPh>
    <rPh sb="47" eb="49">
      <t>ニュウセン</t>
    </rPh>
    <rPh sb="49" eb="51">
      <t>ゲカ</t>
    </rPh>
    <rPh sb="52" eb="55">
      <t>ナイシキョウ</t>
    </rPh>
    <rPh sb="55" eb="57">
      <t>ゲカ</t>
    </rPh>
    <rPh sb="58" eb="59">
      <t>セイ</t>
    </rPh>
    <rPh sb="60" eb="61">
      <t>カワ</t>
    </rPh>
    <rPh sb="62" eb="63">
      <t>ヒツ</t>
    </rPh>
    <rPh sb="64" eb="65">
      <t>サン</t>
    </rPh>
    <rPh sb="65" eb="66">
      <t>フ</t>
    </rPh>
    <rPh sb="67" eb="68">
      <t>メ</t>
    </rPh>
    <rPh sb="69" eb="70">
      <t>ミミ</t>
    </rPh>
    <rPh sb="71" eb="72">
      <t>マ</t>
    </rPh>
    <rPh sb="81" eb="84">
      <t>マスイカ</t>
    </rPh>
    <rPh sb="88" eb="89">
      <t>ホウ</t>
    </rPh>
    <rPh sb="90" eb="92">
      <t>ビョウリ</t>
    </rPh>
    <rPh sb="92" eb="95">
      <t>シンダンカ</t>
    </rPh>
    <phoneticPr fontId="3"/>
  </si>
  <si>
    <t>内･外･整･脳･皮･麻･リハ･外科（人工透析）</t>
    <rPh sb="6" eb="7">
      <t>ノウ</t>
    </rPh>
    <rPh sb="8" eb="9">
      <t>カワ</t>
    </rPh>
    <rPh sb="10" eb="11">
      <t>マ</t>
    </rPh>
    <rPh sb="15" eb="17">
      <t>ゲカ</t>
    </rPh>
    <rPh sb="18" eb="20">
      <t>ジンコウ</t>
    </rPh>
    <rPh sb="20" eb="22">
      <t>トウセキ</t>
    </rPh>
    <phoneticPr fontId="3"/>
  </si>
  <si>
    <t>内･消化器内科･外･呼吸器内科･糖尿内科･代謝内科･内分泌内科･リハ　</t>
    <rPh sb="2" eb="7">
      <t>ショウカキナイカ</t>
    </rPh>
    <rPh sb="10" eb="15">
      <t>コキュウキナイカ</t>
    </rPh>
    <rPh sb="18" eb="20">
      <t>ナイカ</t>
    </rPh>
    <rPh sb="23" eb="25">
      <t>ナイカ</t>
    </rPh>
    <rPh sb="29" eb="31">
      <t>ナイカ</t>
    </rPh>
    <phoneticPr fontId="1"/>
  </si>
  <si>
    <t>精･神</t>
  </si>
  <si>
    <t>内･小･外･整･脳･皮･泌･肛･産婦･眼･耳･リハ･放･麻･循･呼･消</t>
  </si>
  <si>
    <t>内･消･眼･リハ･歯外･歯</t>
  </si>
  <si>
    <t>内･心内･精･消･リハ</t>
  </si>
  <si>
    <t>内･精･神･呼･胃･循</t>
  </si>
  <si>
    <t>内･小･整･循環器内科</t>
  </si>
  <si>
    <t>内･外･整･循環器内科･皮</t>
    <rPh sb="6" eb="7">
      <t>ジュン</t>
    </rPh>
    <rPh sb="9" eb="11">
      <t>ナイカ</t>
    </rPh>
    <rPh sb="12" eb="13">
      <t>カワ</t>
    </rPh>
    <phoneticPr fontId="3"/>
  </si>
  <si>
    <t>内･小･外･循環器内科</t>
    <rPh sb="6" eb="9">
      <t>ジュンカンキ</t>
    </rPh>
    <rPh sb="9" eb="11">
      <t>ナイカ</t>
    </rPh>
    <phoneticPr fontId="3"/>
  </si>
  <si>
    <t>内･消化器内科･胃腸内科･循環器内科･小･外･整･リハ･放･脳･漢方内科･泌･人工透析内科</t>
    <rPh sb="0" eb="1">
      <t>ウチ</t>
    </rPh>
    <rPh sb="2" eb="5">
      <t>ショウカキ</t>
    </rPh>
    <rPh sb="5" eb="7">
      <t>ナイカ</t>
    </rPh>
    <rPh sb="8" eb="10">
      <t>イチョウ</t>
    </rPh>
    <rPh sb="10" eb="12">
      <t>ナイカ</t>
    </rPh>
    <rPh sb="13" eb="16">
      <t>ジュンカンキ</t>
    </rPh>
    <rPh sb="16" eb="18">
      <t>ナイカ</t>
    </rPh>
    <rPh sb="19" eb="20">
      <t>ショウ</t>
    </rPh>
    <rPh sb="21" eb="22">
      <t>ソト</t>
    </rPh>
    <rPh sb="23" eb="24">
      <t>タダシ</t>
    </rPh>
    <rPh sb="28" eb="29">
      <t>ホウ</t>
    </rPh>
    <rPh sb="30" eb="31">
      <t>ノウ</t>
    </rPh>
    <rPh sb="32" eb="34">
      <t>カンポウ</t>
    </rPh>
    <rPh sb="34" eb="36">
      <t>ナイカ</t>
    </rPh>
    <rPh sb="37" eb="38">
      <t>ヒツ</t>
    </rPh>
    <rPh sb="39" eb="41">
      <t>ジンコウ</t>
    </rPh>
    <rPh sb="41" eb="43">
      <t>トウセキ</t>
    </rPh>
    <rPh sb="43" eb="45">
      <t>ナイカ</t>
    </rPh>
    <phoneticPr fontId="3"/>
  </si>
  <si>
    <t>内･小･外･皮･婦･循･脳</t>
    <rPh sb="2" eb="3">
      <t>ショウ</t>
    </rPh>
    <rPh sb="8" eb="9">
      <t>フ</t>
    </rPh>
    <rPh sb="12" eb="13">
      <t>ノウ</t>
    </rPh>
    <phoneticPr fontId="3"/>
  </si>
  <si>
    <t>内･脳神経内科･呼吸器内科･消化器内科･糖尿病･代謝内科･循環器内科･小･外･呼外･消化器外科･乳腺外科･リハ･臨検査科･病理診断科･麻･リウ･泌･放射線診療科･放射線治療科</t>
    <rPh sb="3" eb="5">
      <t>シンケイ</t>
    </rPh>
    <rPh sb="5" eb="7">
      <t>ナイカ</t>
    </rPh>
    <rPh sb="72" eb="73">
      <t>ヒツ</t>
    </rPh>
    <rPh sb="74" eb="77">
      <t>ホウシャセン</t>
    </rPh>
    <rPh sb="77" eb="80">
      <t>シンリョウカ</t>
    </rPh>
    <rPh sb="81" eb="84">
      <t>ホウシャセン</t>
    </rPh>
    <rPh sb="84" eb="87">
      <t>チリョウカ</t>
    </rPh>
    <phoneticPr fontId="19"/>
  </si>
  <si>
    <t>内･精･神内･呼吸器内科･循環器内科･血液内科･糖尿病･代謝内科･消化器外科･乳腺外科･消化器内科･呼外･小･外･整･心外･皮･泌･産婦･眼･耳･放･歯外･麻･病理診断科･腎臓内科</t>
    <rPh sb="80" eb="82">
      <t>ビョウリ</t>
    </rPh>
    <rPh sb="82" eb="85">
      <t>シンダンカ</t>
    </rPh>
    <rPh sb="86" eb="88">
      <t>ジンゾウ</t>
    </rPh>
    <rPh sb="88" eb="90">
      <t>ナイカ</t>
    </rPh>
    <phoneticPr fontId="19"/>
  </si>
  <si>
    <t>内（消化器･循環器･呼吸器･内分泌･代謝･糖尿病･胃･大腸内視鏡･老人･人工透析･漢方）･外（消化器･末梢血管･肛門･内分泌･老人）･整･リハ･放</t>
  </si>
  <si>
    <t>内･精･心内･ペインクリニック内科･児童･思春期精神科</t>
    <rPh sb="18" eb="20">
      <t>ジドウ</t>
    </rPh>
    <rPh sb="21" eb="24">
      <t>シシュンキ</t>
    </rPh>
    <rPh sb="24" eb="27">
      <t>セイシンカ</t>
    </rPh>
    <phoneticPr fontId="19"/>
  </si>
  <si>
    <t>精･小･整･脳･心外･小外･皮･泌･産･婦･眼･耳･放･リハ･歯外･麻･救急･循環器内科･腎臓内科･呼吸器内科･脳神経内科･糖尿病･内分泌内科･リウ･形･消化器内科･血液･腫瘍内科･血管外科･呼吸器外科･乳腺外科･消化器外科･頭頸部外科･病理診断科</t>
    <rPh sb="66" eb="69">
      <t>ナイブンピ</t>
    </rPh>
    <rPh sb="75" eb="76">
      <t>ケイ</t>
    </rPh>
    <rPh sb="119" eb="121">
      <t>ビョウリ</t>
    </rPh>
    <phoneticPr fontId="19"/>
  </si>
  <si>
    <t>内･精･神･小･外･整･皮･泌･婦･眼･麻･循環器内科･消化器内科･放</t>
    <rPh sb="22" eb="23">
      <t>メグル</t>
    </rPh>
    <rPh sb="23" eb="24">
      <t>ワ</t>
    </rPh>
    <rPh sb="24" eb="25">
      <t>ウツワ</t>
    </rPh>
    <rPh sb="25" eb="27">
      <t>ナイカ</t>
    </rPh>
    <rPh sb="28" eb="31">
      <t>ショウカキ</t>
    </rPh>
    <rPh sb="31" eb="33">
      <t>ナイカ</t>
    </rPh>
    <rPh sb="34" eb="35">
      <t>ホウ</t>
    </rPh>
    <phoneticPr fontId="3"/>
  </si>
  <si>
    <t>内･小･外･放</t>
  </si>
  <si>
    <t>内･消･循･リハ･歯</t>
  </si>
  <si>
    <t>内･肛･耳･リハ･歯･矯歯･小歯･歯外･脳</t>
    <rPh sb="11" eb="12">
      <t>イツワ</t>
    </rPh>
    <rPh sb="12" eb="13">
      <t>ハ</t>
    </rPh>
    <rPh sb="14" eb="15">
      <t>ショウ</t>
    </rPh>
    <rPh sb="15" eb="16">
      <t>ハ</t>
    </rPh>
    <rPh sb="18" eb="19">
      <t>ゲ</t>
    </rPh>
    <rPh sb="20" eb="21">
      <t>ノウ</t>
    </rPh>
    <phoneticPr fontId="3"/>
  </si>
  <si>
    <t>内･精･神内･呼吸器内科･消化器内科･糖尿病代謝内科･循環器内科･小･外･整･脳･呼外･心外･皮･泌･産婦･眼･耳･放･麻･心内･救急</t>
    <rPh sb="4" eb="5">
      <t>シン</t>
    </rPh>
    <rPh sb="5" eb="6">
      <t>ナイ</t>
    </rPh>
    <rPh sb="7" eb="10">
      <t>コキュウキ</t>
    </rPh>
    <rPh sb="10" eb="12">
      <t>ナイカ</t>
    </rPh>
    <rPh sb="13" eb="16">
      <t>ショウカキ</t>
    </rPh>
    <rPh sb="16" eb="18">
      <t>ナイカ</t>
    </rPh>
    <rPh sb="19" eb="21">
      <t>トウニョウ</t>
    </rPh>
    <rPh sb="21" eb="22">
      <t>ビョウ</t>
    </rPh>
    <rPh sb="22" eb="24">
      <t>タイシャ</t>
    </rPh>
    <rPh sb="24" eb="26">
      <t>ナイカ</t>
    </rPh>
    <rPh sb="27" eb="30">
      <t>ジュンカンキ</t>
    </rPh>
    <rPh sb="30" eb="32">
      <t>ナイカ</t>
    </rPh>
    <rPh sb="33" eb="34">
      <t>ショウ</t>
    </rPh>
    <rPh sb="41" eb="42">
      <t>コ</t>
    </rPh>
    <rPh sb="42" eb="43">
      <t>ソト</t>
    </rPh>
    <rPh sb="44" eb="45">
      <t>シン</t>
    </rPh>
    <rPh sb="45" eb="46">
      <t>ゲ</t>
    </rPh>
    <rPh sb="62" eb="63">
      <t>シン</t>
    </rPh>
    <rPh sb="63" eb="64">
      <t>ナイ</t>
    </rPh>
    <rPh sb="65" eb="67">
      <t>キュウキュウ</t>
    </rPh>
    <phoneticPr fontId="3"/>
  </si>
  <si>
    <t>内･消･リハ</t>
  </si>
  <si>
    <t>内･外･循環器内科･肝臓内科･血液･腫瘍内科･救急科</t>
    <rPh sb="4" eb="7">
      <t>ジュンカンキ</t>
    </rPh>
    <rPh sb="7" eb="9">
      <t>ナイカ</t>
    </rPh>
    <rPh sb="10" eb="14">
      <t>カンゾウナイカ</t>
    </rPh>
    <rPh sb="15" eb="17">
      <t>ケツエキ</t>
    </rPh>
    <rPh sb="18" eb="20">
      <t>シュヨウ</t>
    </rPh>
    <rPh sb="20" eb="22">
      <t>ナイカ</t>
    </rPh>
    <rPh sb="23" eb="26">
      <t>キュウキュウカ</t>
    </rPh>
    <phoneticPr fontId="3"/>
  </si>
  <si>
    <t>内･小･外･整･麻･脳･眼･リハ</t>
  </si>
  <si>
    <t>内･小･外･心外･整･脳･皮･泌･産婦･眼･耳･リハ･麻･呼吸器内科･循環器内科･消化器内科･神内･乳腺外科</t>
    <rPh sb="2" eb="3">
      <t>ショウ</t>
    </rPh>
    <rPh sb="6" eb="7">
      <t>シン</t>
    </rPh>
    <rPh sb="7" eb="8">
      <t>ソト</t>
    </rPh>
    <rPh sb="29" eb="32">
      <t>コキュウキ</t>
    </rPh>
    <rPh sb="32" eb="34">
      <t>ナイカ</t>
    </rPh>
    <rPh sb="35" eb="38">
      <t>ジュンカンキ</t>
    </rPh>
    <rPh sb="38" eb="40">
      <t>ナイカ</t>
    </rPh>
    <rPh sb="41" eb="44">
      <t>ショウカキ</t>
    </rPh>
    <rPh sb="44" eb="46">
      <t>ナイカ</t>
    </rPh>
    <rPh sb="47" eb="49">
      <t>コウナイ</t>
    </rPh>
    <rPh sb="50" eb="52">
      <t>ニュウセン</t>
    </rPh>
    <rPh sb="52" eb="54">
      <t>ゲカ</t>
    </rPh>
    <phoneticPr fontId="3"/>
  </si>
  <si>
    <t>内･神経精神科･循環器内科･消化器内科･小･外･整･形･脳･皮･泌･産婦･眼･頭頸部･耳･放･麻･ペインクリニック内科･リハ･消化器外科･緩和ケア内科･腫瘍内科･病理診断科･腫瘍精神科･歯外･呼吸器外科･小外</t>
    <rPh sb="2" eb="4">
      <t>シンケイ</t>
    </rPh>
    <rPh sb="4" eb="6">
      <t>セイシン</t>
    </rPh>
    <rPh sb="6" eb="7">
      <t>カ</t>
    </rPh>
    <rPh sb="8" eb="11">
      <t>ジュンカンキ</t>
    </rPh>
    <rPh sb="11" eb="13">
      <t>ナイカ</t>
    </rPh>
    <rPh sb="14" eb="17">
      <t>ショウカキ</t>
    </rPh>
    <rPh sb="17" eb="19">
      <t>ナイカ</t>
    </rPh>
    <rPh sb="20" eb="21">
      <t>ショウ</t>
    </rPh>
    <rPh sb="26" eb="27">
      <t>カタチ</t>
    </rPh>
    <rPh sb="28" eb="29">
      <t>ノウ</t>
    </rPh>
    <rPh sb="30" eb="31">
      <t>カワ</t>
    </rPh>
    <rPh sb="39" eb="42">
      <t>トウケイブ</t>
    </rPh>
    <rPh sb="57" eb="59">
      <t>ナイカ</t>
    </rPh>
    <rPh sb="76" eb="78">
      <t>シュヨウ</t>
    </rPh>
    <rPh sb="78" eb="80">
      <t>ナイカ</t>
    </rPh>
    <rPh sb="81" eb="83">
      <t>ビョウリ</t>
    </rPh>
    <rPh sb="83" eb="85">
      <t>シンダン</t>
    </rPh>
    <rPh sb="85" eb="86">
      <t>カ</t>
    </rPh>
    <rPh sb="87" eb="89">
      <t>シュヨウ</t>
    </rPh>
    <rPh sb="89" eb="91">
      <t>セイシン</t>
    </rPh>
    <rPh sb="91" eb="92">
      <t>カ</t>
    </rPh>
    <rPh sb="96" eb="99">
      <t>コキュウキ</t>
    </rPh>
    <rPh sb="99" eb="101">
      <t>ゲカ</t>
    </rPh>
    <phoneticPr fontId="3"/>
  </si>
  <si>
    <t>内･呼･呼外･循内･心外･麻</t>
    <rPh sb="2" eb="3">
      <t>コ</t>
    </rPh>
    <rPh sb="4" eb="5">
      <t>コ</t>
    </rPh>
    <rPh sb="5" eb="6">
      <t>ガイ</t>
    </rPh>
    <rPh sb="7" eb="8">
      <t>メグル</t>
    </rPh>
    <rPh sb="8" eb="9">
      <t>ナイ</t>
    </rPh>
    <rPh sb="10" eb="12">
      <t>シンガイ</t>
    </rPh>
    <rPh sb="13" eb="14">
      <t>アサ</t>
    </rPh>
    <phoneticPr fontId="3"/>
  </si>
  <si>
    <t>内･小･外･産婦･整･皮</t>
    <rPh sb="0" eb="1">
      <t>ナイ</t>
    </rPh>
    <rPh sb="2" eb="3">
      <t>ショウ</t>
    </rPh>
    <rPh sb="4" eb="5">
      <t>ソト</t>
    </rPh>
    <rPh sb="6" eb="7">
      <t>サン</t>
    </rPh>
    <rPh sb="9" eb="10">
      <t>ヒトシ</t>
    </rPh>
    <rPh sb="11" eb="12">
      <t>カワ</t>
    </rPh>
    <phoneticPr fontId="3"/>
  </si>
  <si>
    <t>脳外･リハ･心内･精･循環器内科･内･整･消化器内科</t>
    <rPh sb="0" eb="1">
      <t>ノウ</t>
    </rPh>
    <rPh sb="1" eb="2">
      <t>ゲ</t>
    </rPh>
    <rPh sb="6" eb="7">
      <t>ココロ</t>
    </rPh>
    <rPh sb="7" eb="8">
      <t>ナイ</t>
    </rPh>
    <rPh sb="9" eb="10">
      <t>セイ</t>
    </rPh>
    <rPh sb="11" eb="16">
      <t>ジュンカンキナイカ</t>
    </rPh>
    <rPh sb="17" eb="18">
      <t>ナイ</t>
    </rPh>
    <rPh sb="19" eb="20">
      <t>ヒトシ</t>
    </rPh>
    <rPh sb="21" eb="26">
      <t>ショウカキナイカ</t>
    </rPh>
    <phoneticPr fontId="3"/>
  </si>
  <si>
    <t>内･リハ･眼</t>
    <rPh sb="5" eb="6">
      <t>ガンカ</t>
    </rPh>
    <phoneticPr fontId="3"/>
  </si>
  <si>
    <t>脳･整･心外･循環器内科･内･呼吸器内科･外･放･麻･リハ･泌･神内･乳腺外科･形</t>
    <rPh sb="2" eb="3">
      <t>セイ</t>
    </rPh>
    <rPh sb="4" eb="5">
      <t>シン</t>
    </rPh>
    <rPh sb="5" eb="6">
      <t>ソト</t>
    </rPh>
    <rPh sb="7" eb="10">
      <t>ジュンカンキ</t>
    </rPh>
    <rPh sb="10" eb="12">
      <t>ナイカ</t>
    </rPh>
    <rPh sb="13" eb="14">
      <t>ウチ</t>
    </rPh>
    <rPh sb="15" eb="18">
      <t>コキュウキ</t>
    </rPh>
    <rPh sb="18" eb="20">
      <t>ナイカ</t>
    </rPh>
    <rPh sb="21" eb="22">
      <t>ソト</t>
    </rPh>
    <rPh sb="23" eb="24">
      <t>ホウ</t>
    </rPh>
    <rPh sb="25" eb="26">
      <t>アサ</t>
    </rPh>
    <rPh sb="30" eb="31">
      <t>ヒツ</t>
    </rPh>
    <rPh sb="32" eb="33">
      <t>カミ</t>
    </rPh>
    <rPh sb="35" eb="37">
      <t>ニュウセン</t>
    </rPh>
    <rPh sb="37" eb="39">
      <t>ゲカ</t>
    </rPh>
    <rPh sb="40" eb="41">
      <t>ケイ</t>
    </rPh>
    <phoneticPr fontId="3"/>
  </si>
  <si>
    <t>内･消化器内科･リハ･泌</t>
    <rPh sb="2" eb="7">
      <t>ショウカキナイカ</t>
    </rPh>
    <rPh sb="11" eb="12">
      <t>ヒ</t>
    </rPh>
    <phoneticPr fontId="3"/>
  </si>
  <si>
    <t>内･リウ･外･整･麻･リハ</t>
    <rPh sb="9" eb="10">
      <t>マ</t>
    </rPh>
    <phoneticPr fontId="3"/>
  </si>
  <si>
    <t>リウ･整･リハ･麻･内</t>
    <rPh sb="10" eb="11">
      <t>ナイ</t>
    </rPh>
    <phoneticPr fontId="3"/>
  </si>
  <si>
    <t>内･精･神･呼吸器内科･呼吸器外科･消化器内科･消化器外科･乳腺外科･小･外･整･脳･心外･皮･泌･産婦･眼･耳･歯･歯外･麻･リウ･リハ･アレ･病理診断科･形･救急科･頭頸部外科･緩和ケア内科･放射線治療科･放射線診断科･循環器内科</t>
    <rPh sb="6" eb="9">
      <t>コキュウキ</t>
    </rPh>
    <rPh sb="9" eb="11">
      <t>ナイカ</t>
    </rPh>
    <rPh sb="12" eb="15">
      <t>コキュウキ</t>
    </rPh>
    <rPh sb="15" eb="17">
      <t>ゲカ</t>
    </rPh>
    <rPh sb="18" eb="21">
      <t>ショウカキ</t>
    </rPh>
    <rPh sb="21" eb="23">
      <t>ナイカ</t>
    </rPh>
    <rPh sb="24" eb="27">
      <t>ショウカキ</t>
    </rPh>
    <rPh sb="27" eb="29">
      <t>ゲカ</t>
    </rPh>
    <rPh sb="30" eb="34">
      <t>ニュウセンゲカ</t>
    </rPh>
    <rPh sb="41" eb="42">
      <t>ノウ</t>
    </rPh>
    <rPh sb="43" eb="44">
      <t>シン</t>
    </rPh>
    <rPh sb="44" eb="45">
      <t>ゲ</t>
    </rPh>
    <rPh sb="57" eb="58">
      <t>ハ</t>
    </rPh>
    <rPh sb="59" eb="60">
      <t>ハ</t>
    </rPh>
    <rPh sb="60" eb="61">
      <t>ソト</t>
    </rPh>
    <rPh sb="73" eb="75">
      <t>ビョウリ</t>
    </rPh>
    <rPh sb="75" eb="77">
      <t>シンダン</t>
    </rPh>
    <rPh sb="77" eb="78">
      <t>カ</t>
    </rPh>
    <rPh sb="79" eb="80">
      <t>カタチ</t>
    </rPh>
    <rPh sb="81" eb="83">
      <t>キュウキュウ</t>
    </rPh>
    <rPh sb="83" eb="84">
      <t>カ</t>
    </rPh>
    <rPh sb="85" eb="88">
      <t>トウケイブ</t>
    </rPh>
    <rPh sb="88" eb="90">
      <t>ゲカ</t>
    </rPh>
    <rPh sb="91" eb="93">
      <t>カンワ</t>
    </rPh>
    <rPh sb="95" eb="97">
      <t>ナイカ</t>
    </rPh>
    <rPh sb="98" eb="101">
      <t>ホウシャセン</t>
    </rPh>
    <rPh sb="101" eb="103">
      <t>チリョウ</t>
    </rPh>
    <rPh sb="103" eb="104">
      <t>カ</t>
    </rPh>
    <rPh sb="105" eb="108">
      <t>ホウシャセン</t>
    </rPh>
    <rPh sb="108" eb="110">
      <t>シンダン</t>
    </rPh>
    <rPh sb="110" eb="111">
      <t>カ</t>
    </rPh>
    <rPh sb="112" eb="115">
      <t>ジュンカンキ</t>
    </rPh>
    <rPh sb="115" eb="117">
      <t>ナイカ</t>
    </rPh>
    <phoneticPr fontId="3"/>
  </si>
  <si>
    <t>内･呼吸器内科･消化器内科･整･リハ･循環器内科･泌</t>
    <rPh sb="2" eb="5">
      <t>コキュウキ</t>
    </rPh>
    <rPh sb="5" eb="7">
      <t>ナイカ</t>
    </rPh>
    <rPh sb="8" eb="11">
      <t>ショウカキ</t>
    </rPh>
    <rPh sb="11" eb="13">
      <t>ナイカ</t>
    </rPh>
    <rPh sb="14" eb="15">
      <t>ヒトシ</t>
    </rPh>
    <rPh sb="19" eb="22">
      <t>ジュンカンキ</t>
    </rPh>
    <rPh sb="22" eb="24">
      <t>ナイカ</t>
    </rPh>
    <rPh sb="25" eb="26">
      <t>ヒ</t>
    </rPh>
    <phoneticPr fontId="3"/>
  </si>
  <si>
    <t>内･精･消化器外科･消化器内科･小･外･整･皮･泌･産婦･眼･耳･リハ･放･歯･矯歯･歯外･麻･病理診断科･脳･呼吸器内科･乳腺外科･小児外科</t>
    <rPh sb="4" eb="5">
      <t>ショウ</t>
    </rPh>
    <rPh sb="5" eb="6">
      <t>カ</t>
    </rPh>
    <rPh sb="6" eb="7">
      <t>キ</t>
    </rPh>
    <rPh sb="7" eb="9">
      <t>ゲカ</t>
    </rPh>
    <rPh sb="10" eb="15">
      <t>ショウカキナイカ</t>
    </rPh>
    <rPh sb="36" eb="37">
      <t>ホウ</t>
    </rPh>
    <rPh sb="38" eb="39">
      <t>ハ</t>
    </rPh>
    <rPh sb="44" eb="45">
      <t>ゲ</t>
    </rPh>
    <rPh sb="48" eb="50">
      <t>ビョウリ</t>
    </rPh>
    <rPh sb="50" eb="52">
      <t>シンダン</t>
    </rPh>
    <rPh sb="52" eb="53">
      <t>カ</t>
    </rPh>
    <rPh sb="54" eb="55">
      <t>ノウ</t>
    </rPh>
    <rPh sb="56" eb="59">
      <t>コキュウキ</t>
    </rPh>
    <rPh sb="59" eb="61">
      <t>ナイカ</t>
    </rPh>
    <rPh sb="62" eb="64">
      <t>ニュウセン</t>
    </rPh>
    <rPh sb="64" eb="66">
      <t>ゲカ</t>
    </rPh>
    <rPh sb="67" eb="69">
      <t>ショウニ</t>
    </rPh>
    <rPh sb="69" eb="71">
      <t>ゲカ</t>
    </rPh>
    <phoneticPr fontId="3"/>
  </si>
  <si>
    <t>神内･循環器内科･脳･  呼外･心外･整･放･  リハ･消化器外科</t>
    <rPh sb="0" eb="2">
      <t>シンナイ</t>
    </rPh>
    <rPh sb="3" eb="6">
      <t>ジュンカンキ</t>
    </rPh>
    <rPh sb="6" eb="8">
      <t>ナイカ</t>
    </rPh>
    <rPh sb="13" eb="14">
      <t>コ</t>
    </rPh>
    <rPh sb="14" eb="15">
      <t>ガイ</t>
    </rPh>
    <rPh sb="19" eb="20">
      <t>ヒトシ</t>
    </rPh>
    <rPh sb="21" eb="22">
      <t>ホウ</t>
    </rPh>
    <rPh sb="28" eb="31">
      <t>ショウカキ</t>
    </rPh>
    <rPh sb="31" eb="33">
      <t>ゲカ</t>
    </rPh>
    <phoneticPr fontId="3"/>
  </si>
  <si>
    <t>内･消化器内科･精･神内･循環器内科･外･整･形･脳･皮･泌･婦･眼･耳･リハ･放･歯･麻･歯外･緩和ケア内科･消化器外科･血液内科･腫瘍内科</t>
    <rPh sb="2" eb="5">
      <t>ショウカキ</t>
    </rPh>
    <rPh sb="5" eb="7">
      <t>ナイカ</t>
    </rPh>
    <rPh sb="8" eb="9">
      <t>セイシン</t>
    </rPh>
    <rPh sb="13" eb="18">
      <t>ジュンカンキナイカ</t>
    </rPh>
    <rPh sb="23" eb="24">
      <t>カタチ</t>
    </rPh>
    <rPh sb="25" eb="26">
      <t>ノウ</t>
    </rPh>
    <rPh sb="27" eb="28">
      <t>カワ</t>
    </rPh>
    <rPh sb="46" eb="47">
      <t>ハ</t>
    </rPh>
    <rPh sb="47" eb="48">
      <t>ガイ</t>
    </rPh>
    <rPh sb="49" eb="51">
      <t>カンワ</t>
    </rPh>
    <rPh sb="53" eb="55">
      <t>ナイカ</t>
    </rPh>
    <rPh sb="56" eb="59">
      <t>ショウカキ</t>
    </rPh>
    <rPh sb="59" eb="61">
      <t>ゲカ</t>
    </rPh>
    <rPh sb="62" eb="66">
      <t>ケツエキナイカ</t>
    </rPh>
    <rPh sb="67" eb="69">
      <t>シュヨウ</t>
    </rPh>
    <rPh sb="69" eb="71">
      <t>ナイカ</t>
    </rPh>
    <phoneticPr fontId="3"/>
  </si>
  <si>
    <t>内･外･整･皮</t>
  </si>
  <si>
    <t>内･消化器内科･循環器内科</t>
    <rPh sb="2" eb="5">
      <t>ショウカキ</t>
    </rPh>
    <rPh sb="5" eb="7">
      <t>ナイカ</t>
    </rPh>
    <rPh sb="8" eb="11">
      <t>ジュンカンキ</t>
    </rPh>
    <rPh sb="11" eb="13">
      <t>ナイカ</t>
    </rPh>
    <phoneticPr fontId="3"/>
  </si>
  <si>
    <t>内･整･麻･循環器内科･ペインクリニック外科･放</t>
    <rPh sb="4" eb="5">
      <t>アサ</t>
    </rPh>
    <rPh sb="6" eb="9">
      <t>ジュンカンキ</t>
    </rPh>
    <rPh sb="9" eb="11">
      <t>ナイカ</t>
    </rPh>
    <rPh sb="20" eb="22">
      <t>ゲカ</t>
    </rPh>
    <rPh sb="23" eb="24">
      <t>ホウ</t>
    </rPh>
    <phoneticPr fontId="3"/>
  </si>
  <si>
    <t>内･小･外･整･脳</t>
    <rPh sb="8" eb="9">
      <t>ノウ</t>
    </rPh>
    <phoneticPr fontId="3"/>
  </si>
  <si>
    <t>内･外･整･リハ･皮･小･循内</t>
    <rPh sb="0" eb="1">
      <t>ナイ</t>
    </rPh>
    <rPh sb="2" eb="3">
      <t>ソト</t>
    </rPh>
    <rPh sb="4" eb="5">
      <t>タダシ</t>
    </rPh>
    <rPh sb="9" eb="10">
      <t>カワ</t>
    </rPh>
    <rPh sb="11" eb="12">
      <t>ショウ</t>
    </rPh>
    <rPh sb="13" eb="15">
      <t>ジュンナイ</t>
    </rPh>
    <phoneticPr fontId="3"/>
  </si>
  <si>
    <t>内･小･外･産婦･リハ</t>
    <rPh sb="2" eb="3">
      <t>ショウ</t>
    </rPh>
    <phoneticPr fontId="3"/>
  </si>
  <si>
    <t>内･精･神･循</t>
    <rPh sb="0" eb="1">
      <t>ナイ</t>
    </rPh>
    <phoneticPr fontId="3"/>
  </si>
  <si>
    <t>内･小･外･整･放･眼･耳･リハ･麻</t>
    <phoneticPr fontId="2"/>
  </si>
  <si>
    <t>内･消･循･小･外･整･リハ･放･麻･歯外</t>
    <phoneticPr fontId="2"/>
  </si>
  <si>
    <t>内･リハ･外･泌･婦･人透</t>
    <phoneticPr fontId="2"/>
  </si>
  <si>
    <t>精･児童･思春期精神科</t>
    <rPh sb="2" eb="4">
      <t>ジドウ</t>
    </rPh>
    <rPh sb="5" eb="8">
      <t>シシュンキ</t>
    </rPh>
    <rPh sb="8" eb="10">
      <t>セイシン</t>
    </rPh>
    <rPh sb="10" eb="11">
      <t>カ</t>
    </rPh>
    <phoneticPr fontId="5"/>
  </si>
  <si>
    <t>内･胃･リハ</t>
    <phoneticPr fontId="2"/>
  </si>
  <si>
    <t>内･小･外･整･眼･泌</t>
    <phoneticPr fontId="2"/>
  </si>
  <si>
    <t>内･呼内･循内･外･整･小･･眼･泌･脳外</t>
    <rPh sb="2" eb="3">
      <t>コ</t>
    </rPh>
    <rPh sb="3" eb="4">
      <t>ナイ</t>
    </rPh>
    <rPh sb="5" eb="6">
      <t>ジュン</t>
    </rPh>
    <rPh sb="6" eb="7">
      <t>ナイ</t>
    </rPh>
    <rPh sb="19" eb="21">
      <t>ノウゲ</t>
    </rPh>
    <phoneticPr fontId="5"/>
  </si>
  <si>
    <t>内･外･消内･整外･脳外･精･皮･循内･耳咽･リハ</t>
    <rPh sb="4" eb="5">
      <t>ケ</t>
    </rPh>
    <rPh sb="5" eb="6">
      <t>ナイ</t>
    </rPh>
    <rPh sb="7" eb="8">
      <t>セイ</t>
    </rPh>
    <rPh sb="8" eb="9">
      <t>ゲ</t>
    </rPh>
    <rPh sb="10" eb="11">
      <t>ノウ</t>
    </rPh>
    <rPh sb="11" eb="12">
      <t>ゲ</t>
    </rPh>
    <rPh sb="13" eb="14">
      <t>セイ</t>
    </rPh>
    <rPh sb="15" eb="16">
      <t>カワ</t>
    </rPh>
    <rPh sb="17" eb="18">
      <t>メグル</t>
    </rPh>
    <rPh sb="18" eb="19">
      <t>ナイ</t>
    </rPh>
    <rPh sb="20" eb="21">
      <t>ミミ</t>
    </rPh>
    <rPh sb="21" eb="22">
      <t>ノド</t>
    </rPh>
    <phoneticPr fontId="5"/>
  </si>
  <si>
    <t>内･外･整･小･眼･泌･皮･耳咽</t>
    <rPh sb="12" eb="13">
      <t>カワ</t>
    </rPh>
    <rPh sb="14" eb="15">
      <t>ミミ</t>
    </rPh>
    <rPh sb="15" eb="16">
      <t>ノド</t>
    </rPh>
    <phoneticPr fontId="5"/>
  </si>
  <si>
    <t>内･外･小･整･消内･泌･循環器内科･精･心内</t>
    <rPh sb="16" eb="17">
      <t>ナイ</t>
    </rPh>
    <rPh sb="19" eb="20">
      <t>セイ</t>
    </rPh>
    <rPh sb="21" eb="22">
      <t>ココロ</t>
    </rPh>
    <rPh sb="22" eb="23">
      <t>ウチ</t>
    </rPh>
    <phoneticPr fontId="5"/>
  </si>
  <si>
    <t>内･循内･外･消外･肛外･精･婦･眼･整</t>
    <phoneticPr fontId="2"/>
  </si>
  <si>
    <t>リハ･神内</t>
    <phoneticPr fontId="2"/>
  </si>
  <si>
    <t>脳･脳神経内科･循環器内科･消化器外科･消化器内科･麻･リハ･歯･歯外･リウ･整･放射線診断科･放射線治療科･内･外･形･頭頸部外科･乳腺外科･腫瘍外科･神内･病理診断科･耳･心臓血管外科･呼吸器内科･人工透析内科･腎臓内科･緩和ケア内科･小･肛外</t>
    <phoneticPr fontId="2"/>
  </si>
  <si>
    <t>内･リハ</t>
    <phoneticPr fontId="2"/>
  </si>
  <si>
    <t>内･消化器内科･胃腸内科･外科</t>
    <phoneticPr fontId="2"/>
  </si>
  <si>
    <t>泌</t>
    <phoneticPr fontId="2"/>
  </si>
  <si>
    <t>内･消内･循内･透内･外･消外･乳外･肛外･脳･整･歯･矯･小歯･歯外･麻･リハ･内視鏡内･緩和ケア内科･糖尿病内科･肝臓内科</t>
    <rPh sb="46" eb="48">
      <t>カンワ</t>
    </rPh>
    <rPh sb="50" eb="52">
      <t>ナイカ</t>
    </rPh>
    <rPh sb="59" eb="61">
      <t>カンゾウ</t>
    </rPh>
    <rPh sb="61" eb="63">
      <t>ナイカ</t>
    </rPh>
    <phoneticPr fontId="5"/>
  </si>
  <si>
    <t>内･消内･呼内･人透･整･神内･リハ･心内･耳･循環器内科</t>
    <rPh sb="19" eb="20">
      <t>シン</t>
    </rPh>
    <rPh sb="20" eb="21">
      <t>ナイ</t>
    </rPh>
    <phoneticPr fontId="5"/>
  </si>
  <si>
    <t>内･消･リウ</t>
    <phoneticPr fontId="2"/>
  </si>
  <si>
    <t>脳･神内</t>
    <phoneticPr fontId="2"/>
  </si>
  <si>
    <t>内･精･脳神経内科･呼内･消内･循内･小･外･整･形外･脳外･心外･皮･泌･産婦･眼･耳咽･リハ･放･麻･病理診断科･救急科･血液内科･緩和ケア内科･呼外</t>
    <phoneticPr fontId="2"/>
  </si>
  <si>
    <t>内･整･リハ･歯･矯･歯外･リウ･麻･乳外･肛外･血管外科･消内</t>
    <rPh sb="25" eb="27">
      <t>ケッカン</t>
    </rPh>
    <rPh sb="27" eb="29">
      <t>ゲカ</t>
    </rPh>
    <rPh sb="30" eb="31">
      <t>ショウ</t>
    </rPh>
    <phoneticPr fontId="5"/>
  </si>
  <si>
    <t>内･呼･小･呼外･心外･小外･循･麻･精･神･放･整･リハ</t>
    <rPh sb="23" eb="24">
      <t>ホウ</t>
    </rPh>
    <rPh sb="25" eb="26">
      <t>タダシ</t>
    </rPh>
    <phoneticPr fontId="5"/>
  </si>
  <si>
    <t>内･神経精神</t>
    <phoneticPr fontId="2"/>
  </si>
  <si>
    <t>整･内･循内･消内･消外･リハ･肛外･外･麻･リウ･形外</t>
    <phoneticPr fontId="2"/>
  </si>
  <si>
    <t>小･産･婦</t>
    <phoneticPr fontId="2"/>
  </si>
  <si>
    <t>内･消･循･呼･外･小･整･脳･産婦･眼･耳･精･麻･リハ･リウ･泌･形･腎臓内科･放･救急･病理診断科･糖尿病内科･心内･腫瘍内科</t>
    <rPh sb="44" eb="46">
      <t>キュウキュウ</t>
    </rPh>
    <rPh sb="47" eb="49">
      <t>ビョウリ</t>
    </rPh>
    <rPh sb="49" eb="51">
      <t>シンダン</t>
    </rPh>
    <rPh sb="51" eb="52">
      <t>カ</t>
    </rPh>
    <rPh sb="53" eb="56">
      <t>トウニョウビョウ</t>
    </rPh>
    <rPh sb="56" eb="58">
      <t>ナイカ</t>
    </rPh>
    <rPh sb="62" eb="64">
      <t>シュヨウ</t>
    </rPh>
    <rPh sb="64" eb="66">
      <t>ナイカ</t>
    </rPh>
    <phoneticPr fontId="5"/>
  </si>
  <si>
    <t>内･外･小･リハ</t>
    <phoneticPr fontId="2"/>
  </si>
  <si>
    <t>内･外･小･精･眼･整･泌･脳･皮</t>
    <rPh sb="16" eb="17">
      <t>カワ</t>
    </rPh>
    <phoneticPr fontId="5"/>
  </si>
  <si>
    <t>内･外･リハ･呼吸器内科･消化器内科･脳神経内科</t>
    <rPh sb="7" eb="10">
      <t>コキュウキ</t>
    </rPh>
    <rPh sb="10" eb="12">
      <t>ナイカ</t>
    </rPh>
    <rPh sb="13" eb="16">
      <t>ショウカキ</t>
    </rPh>
    <rPh sb="16" eb="18">
      <t>ナイカ</t>
    </rPh>
    <rPh sb="19" eb="22">
      <t>ノウシンケイ</t>
    </rPh>
    <rPh sb="22" eb="24">
      <t>ナイカ</t>
    </rPh>
    <phoneticPr fontId="5"/>
  </si>
  <si>
    <t>休止（休止期間：令和2年10月5日～相談中）</t>
    <rPh sb="0" eb="2">
      <t>キュウシ</t>
    </rPh>
    <rPh sb="3" eb="5">
      <t>キュウシ</t>
    </rPh>
    <rPh sb="5" eb="7">
      <t>キカン</t>
    </rPh>
    <rPh sb="8" eb="9">
      <t>レイ</t>
    </rPh>
    <rPh sb="11" eb="12">
      <t>ネン</t>
    </rPh>
    <rPh sb="14" eb="15">
      <t>ガツ</t>
    </rPh>
    <rPh sb="16" eb="17">
      <t>ニチ</t>
    </rPh>
    <rPh sb="18" eb="21">
      <t>ソウダンチュウ</t>
    </rPh>
    <phoneticPr fontId="3"/>
  </si>
  <si>
    <t>H14. 7.30</t>
    <phoneticPr fontId="2"/>
  </si>
  <si>
    <t>岩窪　昭文</t>
    <rPh sb="3" eb="5">
      <t>アキフミ</t>
    </rPh>
    <phoneticPr fontId="2"/>
  </si>
  <si>
    <t>医療法人社団shindo</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</si>
</sst>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床&quot;"/>
    <numFmt numFmtId="177" formatCode="0&quot;件&quot;"/>
    <numFmt numFmtId="178" formatCode="#,##0_);[Red]\(#,##0\)"/>
    <numFmt numFmtId="179" formatCode="[$-411]ge\.m\.d;@"/>
    <numFmt numFmtId="180" formatCode="0_);[Red]\(0\)"/>
  </numFmts>
  <fonts count="24"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6"/>
      <name val="ＭＳ Ｐゴシック"/>
      <family val="3"/>
      <charset val="128"/>
    </font>
    <font>
      <sz val="12"/>
      <name val="Arial"/>
      <family val="2"/>
    </font>
    <font>
      <sz val="12"/>
      <color indexed="10"/>
      <name val="ＭＳ ゴシック"/>
      <family val="3"/>
      <charset val="128"/>
    </font>
    <font>
      <sz val="12"/>
      <name val="ＭＳ ゴシック"/>
      <family val="3"/>
      <charset val="128"/>
    </font>
    <font>
      <sz val="11"/>
      <name val="ＭＳ Ｐゴシック"/>
      <family val="3"/>
      <charset val="128"/>
    </font>
    <font>
      <sz val="11"/>
      <name val="ＭＳ ゴシック"/>
      <family val="3"/>
      <charset val="128"/>
    </font>
    <font>
      <sz val="32"/>
      <name val="ＭＳ ゴシック"/>
      <family val="3"/>
      <charset val="128"/>
    </font>
    <font>
      <sz val="24"/>
      <name val="ＭＳ ゴシック"/>
      <family val="3"/>
      <charset val="128"/>
    </font>
    <font>
      <sz val="22"/>
      <name val="ＭＳ ゴシック"/>
      <family val="3"/>
      <charset val="128"/>
    </font>
    <font>
      <sz val="12"/>
      <name val="ＭＳ 明朝"/>
      <family val="1"/>
      <charset val="128"/>
    </font>
    <font>
      <sz val="22"/>
      <name val="ＭＳ 明朝"/>
      <family val="1"/>
      <charset val="128"/>
    </font>
    <font>
      <b/>
      <sz val="12"/>
      <name val="ＭＳ ゴシック"/>
      <family val="3"/>
      <charset val="128"/>
    </font>
    <font>
      <sz val="12"/>
      <name val="ＭＳ Ｐゴシック"/>
      <family val="3"/>
      <charset val="128"/>
    </font>
    <font>
      <sz val="10"/>
      <name val="Arial"/>
      <family val="2"/>
    </font>
    <font>
      <sz val="10"/>
      <name val="ＭＳ Ｐゴシック"/>
      <family val="3"/>
      <charset val="128"/>
    </font>
    <font>
      <sz val="9"/>
      <color indexed="8"/>
      <name val="ＭＳ ゴシック"/>
      <family val="3"/>
      <charset val="128"/>
    </font>
    <font>
      <sz val="6"/>
      <name val="ＭＳ Ｐゴシック"/>
      <family val="3"/>
      <charset val="1"/>
    </font>
    <font>
      <sz val="6"/>
      <name val="游ゴシック"/>
      <family val="3"/>
      <charset val="1"/>
    </font>
    <font>
      <u/>
      <sz val="9"/>
      <color indexed="12"/>
      <name val="Arial"/>
      <family val="2"/>
    </font>
    <font>
      <b/>
      <sz val="16"/>
      <name val="ＭＳ ゴシック"/>
      <family val="3"/>
      <charset val="128"/>
    </font>
    <font>
      <sz val="9"/>
      <name val="ＭＳ ゴシック"/>
      <family val="3"/>
      <charset val="128"/>
    </font>
  </fonts>
  <fills count="11">
    <fill>
      <patternFill patternType="none"/>
    </fill>
    <fill>
      <patternFill patternType="gray125"/>
    </fill>
    <fill>
      <patternFill patternType="solid">
        <fgColor indexed="9"/>
        <bgColor indexed="64"/>
      </patternFill>
    </fill>
    <fill>
      <patternFill patternType="solid">
        <fgColor theme="5" tint="0.79985961485641044"/>
        <bgColor indexed="64"/>
      </patternFill>
    </fill>
    <fill>
      <patternFill patternType="solid">
        <fgColor rgb="FFCCFFFF"/>
        <bgColor indexed="64"/>
      </patternFill>
    </fill>
    <fill>
      <patternFill patternType="solid">
        <fgColor indexed="43"/>
        <bgColor indexed="64"/>
      </patternFill>
    </fill>
    <fill>
      <patternFill patternType="solid">
        <fgColor theme="0"/>
        <bgColor indexed="64"/>
      </patternFill>
    </fill>
    <fill>
      <patternFill patternType="solid">
        <fgColor theme="5" tint="0.79992065187536243"/>
        <bgColor indexed="64"/>
      </patternFill>
    </fill>
    <fill>
      <patternFill patternType="solid">
        <fgColor indexed="27"/>
        <bgColor indexed="64"/>
      </patternFill>
    </fill>
    <fill>
      <patternFill patternType="solid">
        <fgColor theme="5" tint="0.79998168889431442"/>
        <bgColor indexed="64"/>
      </patternFill>
    </fill>
    <fill>
      <patternFill patternType="solid">
        <fgColor rgb="FF9BC2E6"/>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alignment vertical="center"/>
    </xf>
    <xf numFmtId="0" fontId="4" fillId="0" borderId="0"/>
    <xf numFmtId="0" fontId="7" fillId="0" borderId="0">
      <alignment vertical="center"/>
    </xf>
    <xf numFmtId="0" fontId="4" fillId="0" borderId="0"/>
  </cellStyleXfs>
  <cellXfs count="147">
    <xf numFmtId="0" fontId="0" fillId="0" borderId="0" xfId="0">
      <alignment vertical="center"/>
    </xf>
    <xf numFmtId="0" fontId="8" fillId="0" borderId="0" xfId="2" applyFont="1" applyAlignment="1">
      <alignment horizontal="center"/>
    </xf>
    <xf numFmtId="0" fontId="8" fillId="0" borderId="0" xfId="2" applyFont="1">
      <alignment vertical="center"/>
    </xf>
    <xf numFmtId="0" fontId="9" fillId="0" borderId="0" xfId="2" applyFont="1" applyAlignment="1">
      <alignment horizontal="center"/>
    </xf>
    <xf numFmtId="0" fontId="10" fillId="0" borderId="0" xfId="2" applyFont="1" applyAlignment="1">
      <alignment horizontal="center"/>
    </xf>
    <xf numFmtId="0" fontId="6" fillId="0" borderId="0" xfId="2" applyFont="1" applyAlignment="1">
      <alignment horizontal="center"/>
    </xf>
    <xf numFmtId="0" fontId="11" fillId="0" borderId="0" xfId="2" applyFont="1" applyAlignment="1">
      <alignment horizontal="center"/>
    </xf>
    <xf numFmtId="0" fontId="12" fillId="0" borderId="0" xfId="2" applyFont="1" applyAlignment="1">
      <alignment horizontal="center"/>
    </xf>
    <xf numFmtId="0" fontId="7" fillId="0" borderId="0" xfId="2">
      <alignment vertical="center"/>
    </xf>
    <xf numFmtId="0" fontId="13" fillId="0" borderId="0" xfId="2" applyFont="1" applyAlignment="1">
      <alignment horizontal="center"/>
    </xf>
    <xf numFmtId="0" fontId="7" fillId="0" borderId="0" xfId="2" applyAlignment="1">
      <alignment horizontal="center"/>
    </xf>
    <xf numFmtId="0" fontId="6" fillId="0" borderId="0" xfId="3" applyFont="1" applyAlignment="1">
      <alignment vertical="center"/>
    </xf>
    <xf numFmtId="0" fontId="6" fillId="0" borderId="0" xfId="3" applyFont="1" applyBorder="1" applyAlignment="1">
      <alignment vertical="center"/>
    </xf>
    <xf numFmtId="0" fontId="14" fillId="5" borderId="1" xfId="3" applyFont="1" applyFill="1" applyBorder="1" applyAlignment="1">
      <alignment horizontal="center" vertical="center"/>
    </xf>
    <xf numFmtId="0" fontId="6" fillId="5" borderId="1" xfId="3" applyFont="1" applyFill="1" applyBorder="1" applyAlignment="1">
      <alignment vertical="center"/>
    </xf>
    <xf numFmtId="0" fontId="6" fillId="0" borderId="0" xfId="3" applyFont="1" applyAlignment="1"/>
    <xf numFmtId="0" fontId="6" fillId="0" borderId="0" xfId="3" applyFont="1" applyBorder="1" applyAlignment="1"/>
    <xf numFmtId="0" fontId="6" fillId="0" borderId="0" xfId="3" applyFont="1" applyBorder="1" applyAlignment="1">
      <alignment horizontal="left" indent="1"/>
    </xf>
    <xf numFmtId="0" fontId="6" fillId="0" borderId="0" xfId="3" applyFont="1" applyAlignment="1">
      <alignment horizontal="left" indent="1"/>
    </xf>
    <xf numFmtId="0" fontId="12" fillId="0" borderId="0" xfId="3" applyFont="1" applyAlignment="1">
      <alignment vertical="center"/>
    </xf>
    <xf numFmtId="0" fontId="15" fillId="0" borderId="0" xfId="3" applyFont="1" applyAlignment="1"/>
    <xf numFmtId="0" fontId="4" fillId="0" borderId="0" xfId="3" applyAlignment="1"/>
    <xf numFmtId="0" fontId="15" fillId="0" borderId="0" xfId="3" applyFont="1" applyBorder="1" applyAlignment="1"/>
    <xf numFmtId="0" fontId="4" fillId="0" borderId="0" xfId="3" applyBorder="1" applyAlignment="1"/>
    <xf numFmtId="0" fontId="4" fillId="0" borderId="0" xfId="3" applyBorder="1" applyAlignment="1">
      <alignment shrinkToFit="1"/>
    </xf>
    <xf numFmtId="0" fontId="4" fillId="5" borderId="1" xfId="3" applyFill="1" applyBorder="1" applyAlignment="1">
      <alignment shrinkToFit="1"/>
    </xf>
    <xf numFmtId="0" fontId="4" fillId="5" borderId="1" xfId="3" applyFont="1" applyFill="1" applyBorder="1" applyAlignment="1">
      <alignment shrinkToFit="1"/>
    </xf>
    <xf numFmtId="0" fontId="4" fillId="0" borderId="0" xfId="3" applyAlignment="1">
      <alignment shrinkToFit="1"/>
    </xf>
    <xf numFmtId="0" fontId="4" fillId="0" borderId="0" xfId="3" applyAlignment="1">
      <alignment wrapText="1"/>
    </xf>
    <xf numFmtId="0" fontId="15" fillId="0" borderId="0" xfId="3" applyFont="1" applyBorder="1" applyAlignment="1">
      <alignment wrapText="1"/>
    </xf>
    <xf numFmtId="0" fontId="4" fillId="0" borderId="0" xfId="3" applyBorder="1" applyAlignment="1">
      <alignment wrapText="1"/>
    </xf>
    <xf numFmtId="0" fontId="16" fillId="0" borderId="0" xfId="3" applyFont="1" applyBorder="1" applyAlignment="1">
      <alignment vertical="center" wrapText="1"/>
    </xf>
    <xf numFmtId="0" fontId="16" fillId="0" borderId="0" xfId="3" applyFont="1" applyAlignment="1">
      <alignment vertical="center" wrapText="1"/>
    </xf>
    <xf numFmtId="0" fontId="15" fillId="5" borderId="1" xfId="3" applyFont="1" applyFill="1" applyBorder="1" applyAlignment="1">
      <alignment horizontal="left" shrinkToFit="1"/>
    </xf>
    <xf numFmtId="0" fontId="12" fillId="0" borderId="0" xfId="3" applyFont="1" applyAlignment="1">
      <alignment shrinkToFit="1"/>
    </xf>
    <xf numFmtId="0" fontId="12" fillId="0" borderId="0" xfId="3" applyFont="1" applyAlignment="1">
      <alignment vertical="center" wrapText="1"/>
    </xf>
    <xf numFmtId="0" fontId="6" fillId="0" borderId="1" xfId="0" applyNumberFormat="1" applyFont="1" applyFill="1" applyBorder="1" applyAlignment="1">
      <alignment horizontal="left" vertical="center" wrapText="1"/>
    </xf>
    <xf numFmtId="57"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180"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xf>
    <xf numFmtId="3" fontId="6" fillId="0" borderId="1" xfId="0" applyNumberFormat="1" applyFont="1" applyBorder="1" applyAlignment="1">
      <alignment horizontal="left" vertical="center"/>
    </xf>
    <xf numFmtId="0" fontId="6" fillId="6" borderId="1" xfId="0" applyNumberFormat="1"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57" fontId="6" fillId="2" borderId="1" xfId="0" applyNumberFormat="1" applyFont="1" applyFill="1" applyBorder="1" applyAlignment="1">
      <alignment horizontal="center" vertical="center" wrapText="1"/>
    </xf>
    <xf numFmtId="177" fontId="6" fillId="8"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177" fontId="6" fillId="8" borderId="1" xfId="0" applyNumberFormat="1" applyFont="1" applyFill="1" applyBorder="1" applyAlignment="1">
      <alignment horizontal="center" vertical="center"/>
    </xf>
    <xf numFmtId="0" fontId="6" fillId="6" borderId="1" xfId="0" applyNumberFormat="1" applyFont="1" applyFill="1" applyBorder="1" applyAlignment="1">
      <alignment horizontal="center" vertical="center"/>
    </xf>
    <xf numFmtId="57" fontId="6" fillId="6"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shrinkToFit="1"/>
    </xf>
    <xf numFmtId="177" fontId="6" fillId="4" borderId="1" xfId="0" applyNumberFormat="1" applyFont="1" applyFill="1" applyBorder="1" applyAlignment="1">
      <alignment horizontal="center" vertical="center" wrapText="1"/>
    </xf>
    <xf numFmtId="179" fontId="6" fillId="0" borderId="1" xfId="0" applyNumberFormat="1" applyFont="1" applyFill="1" applyBorder="1" applyAlignment="1">
      <alignment horizontal="center" vertical="center"/>
    </xf>
    <xf numFmtId="179" fontId="6" fillId="0" borderId="1" xfId="0" applyNumberFormat="1" applyFont="1" applyFill="1" applyBorder="1" applyAlignment="1">
      <alignment horizontal="center" vertical="center" wrapText="1"/>
    </xf>
    <xf numFmtId="0" fontId="6" fillId="8" borderId="1" xfId="0" applyNumberFormat="1" applyFont="1" applyFill="1" applyBorder="1" applyAlignment="1">
      <alignment horizontal="left" vertical="center" wrapText="1"/>
    </xf>
    <xf numFmtId="0" fontId="6" fillId="4" borderId="1" xfId="0" applyNumberFormat="1" applyFont="1" applyFill="1" applyBorder="1" applyAlignment="1">
      <alignment horizontal="left" vertical="center" wrapText="1"/>
    </xf>
    <xf numFmtId="0" fontId="6" fillId="0" borderId="1" xfId="1" applyNumberFormat="1" applyFont="1" applyFill="1" applyBorder="1" applyAlignment="1">
      <alignment horizontal="left" vertical="center" wrapText="1"/>
    </xf>
    <xf numFmtId="0" fontId="6" fillId="2" borderId="1" xfId="1" applyNumberFormat="1" applyFont="1" applyFill="1" applyBorder="1" applyAlignment="1">
      <alignment horizontal="left" vertical="center" wrapText="1"/>
    </xf>
    <xf numFmtId="176" fontId="6" fillId="0" borderId="1" xfId="0" applyNumberFormat="1" applyFont="1" applyFill="1" applyBorder="1" applyAlignment="1">
      <alignment horizontal="center" vertical="center"/>
    </xf>
    <xf numFmtId="176" fontId="6" fillId="6" borderId="1" xfId="0" applyNumberFormat="1" applyFont="1" applyFill="1" applyBorder="1" applyAlignment="1">
      <alignment horizontal="center" vertical="center"/>
    </xf>
    <xf numFmtId="176" fontId="6" fillId="8" borderId="1" xfId="0" applyNumberFormat="1" applyFont="1" applyFill="1" applyBorder="1" applyAlignment="1">
      <alignment horizontal="center" vertical="center"/>
    </xf>
    <xf numFmtId="176" fontId="6" fillId="0" borderId="1" xfId="1" applyNumberFormat="1" applyFont="1" applyFill="1" applyBorder="1" applyAlignment="1">
      <alignment horizontal="center" vertical="center"/>
    </xf>
    <xf numFmtId="176" fontId="6" fillId="2" borderId="1" xfId="0" applyNumberFormat="1" applyFont="1" applyFill="1" applyBorder="1" applyAlignment="1">
      <alignment horizontal="center" vertical="center"/>
    </xf>
    <xf numFmtId="176" fontId="6" fillId="4" borderId="1" xfId="0" applyNumberFormat="1" applyFont="1" applyFill="1" applyBorder="1" applyAlignment="1">
      <alignment horizontal="center" vertical="center"/>
    </xf>
    <xf numFmtId="176" fontId="6" fillId="3" borderId="1" xfId="0" applyNumberFormat="1" applyFont="1" applyFill="1" applyBorder="1" applyAlignment="1">
      <alignment horizontal="center" vertical="center"/>
    </xf>
    <xf numFmtId="0" fontId="6" fillId="0" borderId="1" xfId="0" applyFont="1" applyBorder="1" applyAlignment="1">
      <alignment horizontal="left" vertical="center"/>
    </xf>
    <xf numFmtId="0" fontId="6" fillId="4" borderId="1" xfId="0" applyFont="1" applyFill="1" applyBorder="1" applyAlignment="1">
      <alignment horizontal="left" vertical="center"/>
    </xf>
    <xf numFmtId="0" fontId="6" fillId="6" borderId="1" xfId="0" applyFont="1" applyFill="1" applyBorder="1" applyAlignment="1">
      <alignment horizontal="left" vertical="center"/>
    </xf>
    <xf numFmtId="3" fontId="6" fillId="4" borderId="1" xfId="0" applyNumberFormat="1" applyFont="1" applyFill="1" applyBorder="1" applyAlignment="1">
      <alignment horizontal="left" vertical="center"/>
    </xf>
    <xf numFmtId="0" fontId="6" fillId="0" borderId="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0" fontId="6" fillId="0" borderId="1" xfId="0" applyNumberFormat="1" applyFont="1" applyFill="1" applyBorder="1" applyAlignment="1">
      <alignment horizontal="center" vertical="center" justifyLastLine="1"/>
    </xf>
    <xf numFmtId="57" fontId="6" fillId="0" borderId="1" xfId="0" applyNumberFormat="1" applyFont="1" applyFill="1" applyBorder="1" applyAlignment="1">
      <alignment horizontal="center" vertical="center"/>
    </xf>
    <xf numFmtId="57" fontId="6" fillId="6" borderId="1" xfId="0" applyNumberFormat="1" applyFont="1" applyFill="1" applyBorder="1" applyAlignment="1">
      <alignment horizontal="center" vertical="center"/>
    </xf>
    <xf numFmtId="57" fontId="6" fillId="2" borderId="1" xfId="0" applyNumberFormat="1" applyFont="1" applyFill="1" applyBorder="1" applyAlignment="1">
      <alignment horizontal="center" vertical="center"/>
    </xf>
    <xf numFmtId="179" fontId="6" fillId="2" borderId="1" xfId="0" applyNumberFormat="1" applyFont="1" applyFill="1" applyBorder="1" applyAlignment="1">
      <alignment horizontal="center" vertical="center"/>
    </xf>
    <xf numFmtId="176" fontId="6" fillId="9" borderId="1" xfId="0" applyNumberFormat="1" applyFont="1" applyFill="1" applyBorder="1" applyAlignment="1">
      <alignment horizontal="center" vertical="center"/>
    </xf>
    <xf numFmtId="177" fontId="6" fillId="4" borderId="1" xfId="0" applyNumberFormat="1" applyFont="1" applyFill="1" applyBorder="1" applyAlignment="1">
      <alignment horizontal="center" vertical="center"/>
    </xf>
    <xf numFmtId="0" fontId="6" fillId="8" borderId="1" xfId="0" applyNumberFormat="1" applyFont="1" applyFill="1" applyBorder="1" applyAlignment="1">
      <alignment horizontal="left" vertical="center"/>
    </xf>
    <xf numFmtId="0" fontId="6" fillId="4" borderId="1" xfId="0" applyNumberFormat="1" applyFont="1" applyFill="1" applyBorder="1" applyAlignment="1">
      <alignment horizontal="left" vertical="center"/>
    </xf>
    <xf numFmtId="0" fontId="6" fillId="4" borderId="1" xfId="0" applyNumberFormat="1" applyFont="1" applyFill="1" applyBorder="1" applyAlignment="1">
      <alignment horizontal="center" vertical="center"/>
    </xf>
    <xf numFmtId="0" fontId="6" fillId="8" borderId="1" xfId="0" applyNumberFormat="1" applyFont="1" applyFill="1" applyBorder="1" applyAlignment="1">
      <alignment horizontal="center" vertical="center"/>
    </xf>
    <xf numFmtId="0" fontId="6" fillId="2" borderId="0" xfId="0" applyNumberFormat="1" applyFont="1" applyFill="1" applyAlignment="1">
      <alignment horizontal="left" vertical="center"/>
    </xf>
    <xf numFmtId="0" fontId="8" fillId="0" borderId="0" xfId="0" applyFont="1">
      <alignment vertical="center"/>
    </xf>
    <xf numFmtId="0" fontId="8" fillId="0" borderId="0" xfId="0" applyFont="1" applyAlignment="1">
      <alignment horizontal="center" vertical="center"/>
    </xf>
    <xf numFmtId="176" fontId="6" fillId="10" borderId="1" xfId="0" applyNumberFormat="1" applyFont="1" applyFill="1" applyBorder="1" applyAlignment="1">
      <alignment horizontal="center" vertical="center"/>
    </xf>
    <xf numFmtId="0" fontId="6" fillId="4" borderId="1" xfId="0" applyFont="1" applyFill="1" applyBorder="1" applyAlignment="1">
      <alignment horizontal="left" vertical="center" wrapText="1"/>
    </xf>
    <xf numFmtId="3" fontId="6" fillId="0" borderId="1" xfId="0" applyNumberFormat="1" applyFont="1" applyFill="1" applyBorder="1" applyAlignment="1">
      <alignment horizontal="left" vertical="center" wrapText="1"/>
    </xf>
    <xf numFmtId="0" fontId="6" fillId="0" borderId="1" xfId="1" applyNumberFormat="1" applyFont="1" applyFill="1" applyBorder="1" applyAlignment="1">
      <alignment horizontal="center" vertical="center"/>
    </xf>
    <xf numFmtId="57" fontId="6" fillId="0" borderId="1" xfId="1" applyNumberFormat="1" applyFont="1" applyFill="1" applyBorder="1" applyAlignment="1">
      <alignment horizontal="center" vertical="center"/>
    </xf>
    <xf numFmtId="57" fontId="6" fillId="0" borderId="1" xfId="1" applyNumberFormat="1" applyFont="1" applyFill="1" applyBorder="1" applyAlignment="1">
      <alignment horizontal="center" vertical="center" wrapText="1"/>
    </xf>
    <xf numFmtId="176" fontId="6" fillId="3" borderId="1" xfId="1" applyNumberFormat="1" applyFont="1" applyFill="1" applyBorder="1" applyAlignment="1">
      <alignment horizontal="center" vertical="center"/>
    </xf>
    <xf numFmtId="0" fontId="6" fillId="0" borderId="1" xfId="1" applyNumberFormat="1" applyFont="1" applyFill="1" applyBorder="1" applyAlignment="1">
      <alignment horizontal="left" vertical="center"/>
    </xf>
    <xf numFmtId="176" fontId="6" fillId="4" borderId="1" xfId="1" applyNumberFormat="1" applyFont="1" applyFill="1" applyBorder="1" applyAlignment="1">
      <alignment horizontal="center" vertical="center"/>
    </xf>
    <xf numFmtId="0" fontId="6" fillId="2" borderId="1" xfId="0" applyFont="1" applyFill="1" applyBorder="1" applyAlignment="1">
      <alignment horizontal="left" vertical="center" wrapText="1" shrinkToFit="1"/>
    </xf>
    <xf numFmtId="0" fontId="6" fillId="0" borderId="1" xfId="0" applyNumberFormat="1" applyFont="1" applyFill="1" applyBorder="1" applyAlignment="1">
      <alignment horizontal="left" vertical="center" shrinkToFit="1"/>
    </xf>
    <xf numFmtId="0" fontId="6" fillId="0" borderId="1" xfId="0" applyNumberFormat="1" applyFont="1" applyFill="1" applyBorder="1" applyAlignment="1">
      <alignment horizontal="left" vertical="center" wrapText="1" shrinkToFit="1"/>
    </xf>
    <xf numFmtId="176" fontId="6" fillId="7" borderId="1" xfId="0" applyNumberFormat="1" applyFont="1" applyFill="1" applyBorder="1" applyAlignment="1">
      <alignment horizontal="center" vertical="center"/>
    </xf>
    <xf numFmtId="3" fontId="6" fillId="8" borderId="1" xfId="0" applyNumberFormat="1" applyFont="1" applyFill="1" applyBorder="1" applyAlignment="1">
      <alignment horizontal="left" vertical="center" wrapText="1"/>
    </xf>
    <xf numFmtId="0" fontId="6" fillId="8" borderId="1" xfId="0" applyFont="1" applyFill="1" applyBorder="1" applyAlignment="1">
      <alignment horizontal="left" vertical="center"/>
    </xf>
    <xf numFmtId="0" fontId="6" fillId="0" borderId="1" xfId="2" applyNumberFormat="1" applyFont="1" applyFill="1" applyBorder="1" applyAlignment="1">
      <alignment horizontal="center" vertical="center"/>
    </xf>
    <xf numFmtId="0" fontId="6" fillId="0" borderId="1" xfId="2" applyNumberFormat="1" applyFont="1" applyFill="1" applyBorder="1" applyAlignment="1">
      <alignment horizontal="left" vertical="center" wrapText="1"/>
    </xf>
    <xf numFmtId="57" fontId="6" fillId="0" borderId="1" xfId="2" applyNumberFormat="1" applyFont="1" applyFill="1" applyBorder="1" applyAlignment="1">
      <alignment horizontal="center" vertical="center"/>
    </xf>
    <xf numFmtId="57" fontId="6" fillId="0" borderId="1" xfId="2" applyNumberFormat="1" applyFont="1" applyFill="1" applyBorder="1" applyAlignment="1">
      <alignment horizontal="center" vertical="center" wrapText="1"/>
    </xf>
    <xf numFmtId="176" fontId="6" fillId="7" borderId="1" xfId="2" applyNumberFormat="1" applyFont="1" applyFill="1" applyBorder="1" applyAlignment="1">
      <alignment horizontal="center" vertical="center"/>
    </xf>
    <xf numFmtId="176" fontId="6" fillId="0" borderId="1" xfId="2" applyNumberFormat="1" applyFont="1" applyFill="1" applyBorder="1" applyAlignment="1">
      <alignment horizontal="center" vertical="center"/>
    </xf>
    <xf numFmtId="0" fontId="6" fillId="0" borderId="1" xfId="2" applyNumberFormat="1" applyFont="1" applyFill="1" applyBorder="1" applyAlignment="1">
      <alignment horizontal="left" vertical="center"/>
    </xf>
    <xf numFmtId="0" fontId="8" fillId="0" borderId="1" xfId="0" applyFont="1" applyBorder="1" applyAlignment="1">
      <alignment horizontal="left" vertical="center"/>
    </xf>
    <xf numFmtId="178" fontId="6" fillId="8" borderId="1" xfId="0" applyNumberFormat="1" applyFont="1" applyFill="1" applyBorder="1" applyAlignment="1">
      <alignment horizontal="left" vertical="center" wrapText="1"/>
    </xf>
    <xf numFmtId="178" fontId="6" fillId="8" borderId="1" xfId="0" applyNumberFormat="1" applyFont="1" applyFill="1" applyBorder="1" applyAlignment="1">
      <alignment horizontal="left" vertical="center"/>
    </xf>
    <xf numFmtId="0" fontId="8" fillId="2"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8" fillId="2" borderId="1" xfId="0" applyFont="1" applyFill="1" applyBorder="1" applyAlignment="1">
      <alignment horizontal="left" vertical="center" wrapText="1"/>
    </xf>
    <xf numFmtId="0" fontId="8" fillId="2" borderId="1" xfId="0" applyFont="1" applyFill="1" applyBorder="1" applyAlignment="1">
      <alignment horizontal="left" vertical="center"/>
    </xf>
    <xf numFmtId="0" fontId="23" fillId="8" borderId="1" xfId="0" applyNumberFormat="1" applyFont="1" applyFill="1" applyBorder="1" applyAlignment="1">
      <alignment horizontal="left" vertical="center" wrapText="1"/>
    </xf>
    <xf numFmtId="177" fontId="6" fillId="10" borderId="1" xfId="0" applyNumberFormat="1" applyFont="1" applyFill="1" applyBorder="1" applyAlignment="1">
      <alignment horizontal="center" vertical="center" wrapText="1"/>
    </xf>
    <xf numFmtId="0" fontId="6" fillId="10" borderId="1" xfId="0" applyNumberFormat="1" applyFont="1" applyFill="1" applyBorder="1" applyAlignment="1">
      <alignment horizontal="left" vertical="center" wrapText="1"/>
    </xf>
    <xf numFmtId="176" fontId="6" fillId="10" borderId="1" xfId="0" applyNumberFormat="1" applyFont="1" applyFill="1" applyBorder="1" applyAlignment="1">
      <alignment horizontal="center" vertical="center" shrinkToFit="1"/>
    </xf>
    <xf numFmtId="176" fontId="6" fillId="10" borderId="1" xfId="0" applyNumberFormat="1" applyFont="1" applyFill="1" applyBorder="1" applyAlignment="1">
      <alignment horizontal="left" vertical="center"/>
    </xf>
    <xf numFmtId="0" fontId="6" fillId="10" borderId="1" xfId="0" applyNumberFormat="1" applyFont="1" applyFill="1" applyBorder="1" applyAlignment="1">
      <alignment horizontal="left" vertical="center"/>
    </xf>
    <xf numFmtId="0" fontId="8" fillId="0" borderId="0" xfId="0" applyFont="1" applyAlignment="1">
      <alignment horizontal="left" vertical="center"/>
    </xf>
    <xf numFmtId="176" fontId="8" fillId="0" borderId="0" xfId="0" applyNumberFormat="1" applyFont="1" applyAlignment="1">
      <alignment horizontal="center" vertical="center"/>
    </xf>
    <xf numFmtId="0" fontId="6" fillId="10" borderId="1" xfId="0" applyNumberFormat="1" applyFont="1" applyFill="1" applyBorder="1" applyAlignment="1">
      <alignment horizontal="center" vertical="center"/>
    </xf>
    <xf numFmtId="176" fontId="6" fillId="10" borderId="1" xfId="0" applyNumberFormat="1" applyFont="1" applyFill="1" applyBorder="1" applyAlignment="1">
      <alignment horizontal="center" vertical="center"/>
    </xf>
    <xf numFmtId="177" fontId="6" fillId="10" borderId="1" xfId="0" applyNumberFormat="1" applyFont="1" applyFill="1" applyBorder="1" applyAlignment="1">
      <alignment horizontal="center" vertical="center"/>
    </xf>
    <xf numFmtId="176" fontId="6" fillId="10" borderId="1" xfId="0" applyNumberFormat="1" applyFont="1" applyFill="1" applyBorder="1" applyAlignment="1">
      <alignment horizontal="center" vertical="center"/>
    </xf>
    <xf numFmtId="0" fontId="6" fillId="4" borderId="1" xfId="0" applyNumberFormat="1" applyFont="1" applyFill="1" applyBorder="1" applyAlignment="1">
      <alignment horizontal="center" vertical="center" wrapText="1"/>
    </xf>
    <xf numFmtId="0" fontId="6" fillId="4" borderId="1" xfId="0" applyNumberFormat="1" applyFont="1" applyFill="1" applyBorder="1" applyAlignment="1">
      <alignment horizontal="center" vertical="center"/>
    </xf>
    <xf numFmtId="0" fontId="6" fillId="8" borderId="1" xfId="0" applyNumberFormat="1" applyFont="1" applyFill="1" applyBorder="1" applyAlignment="1">
      <alignment horizontal="center" vertical="center" wrapText="1"/>
    </xf>
    <xf numFmtId="0" fontId="6" fillId="8" borderId="1" xfId="0" applyNumberFormat="1" applyFont="1" applyFill="1" applyBorder="1" applyAlignment="1">
      <alignment horizontal="center" vertical="center"/>
    </xf>
    <xf numFmtId="0" fontId="6" fillId="10" borderId="1" xfId="0" applyNumberFormat="1" applyFont="1" applyFill="1" applyBorder="1" applyAlignment="1">
      <alignment horizontal="center" vertical="center"/>
    </xf>
    <xf numFmtId="176" fontId="6" fillId="10" borderId="1" xfId="0" applyNumberFormat="1" applyFont="1" applyFill="1" applyBorder="1" applyAlignment="1">
      <alignment horizontal="center" vertical="center"/>
    </xf>
    <xf numFmtId="0" fontId="6" fillId="10" borderId="1" xfId="0" applyNumberFormat="1" applyFont="1" applyFill="1" applyBorder="1" applyAlignment="1">
      <alignment horizontal="center" vertical="center" wrapText="1"/>
    </xf>
    <xf numFmtId="0" fontId="6" fillId="10" borderId="1" xfId="0" applyFont="1" applyFill="1" applyBorder="1" applyAlignment="1">
      <alignment horizontal="center" vertical="center" wrapText="1"/>
    </xf>
    <xf numFmtId="177" fontId="6" fillId="10" borderId="1" xfId="0" applyNumberFormat="1" applyFont="1" applyFill="1" applyBorder="1" applyAlignment="1">
      <alignment horizontal="center" vertical="center"/>
    </xf>
    <xf numFmtId="0" fontId="22" fillId="0" borderId="0" xfId="0" applyNumberFormat="1" applyFont="1" applyFill="1" applyBorder="1" applyAlignment="1">
      <alignment horizontal="left" vertical="center"/>
    </xf>
    <xf numFmtId="176" fontId="22" fillId="0" borderId="0" xfId="0" applyNumberFormat="1" applyFont="1" applyFill="1" applyBorder="1" applyAlignment="1">
      <alignment horizontal="left" vertical="center"/>
    </xf>
    <xf numFmtId="177" fontId="22" fillId="0" borderId="0" xfId="0" applyNumberFormat="1" applyFont="1" applyFill="1" applyBorder="1" applyAlignment="1">
      <alignment horizontal="left" vertical="center"/>
    </xf>
    <xf numFmtId="0" fontId="6" fillId="10" borderId="1" xfId="0" applyFont="1" applyFill="1" applyBorder="1" applyAlignment="1">
      <alignment horizontal="center" vertical="center"/>
    </xf>
    <xf numFmtId="0" fontId="6" fillId="0" borderId="2" xfId="3" applyFont="1" applyBorder="1" applyAlignment="1">
      <alignment vertical="center"/>
    </xf>
    <xf numFmtId="0" fontId="4" fillId="0" borderId="2" xfId="3" applyBorder="1" applyAlignment="1">
      <alignment vertical="center"/>
    </xf>
    <xf numFmtId="0" fontId="17" fillId="0" borderId="0" xfId="3" applyFont="1" applyBorder="1" applyAlignment="1">
      <alignment vertical="center" wrapText="1"/>
    </xf>
    <xf numFmtId="0" fontId="16" fillId="0" borderId="0" xfId="3" applyFont="1" applyBorder="1" applyAlignment="1">
      <alignment vertical="center" wrapText="1"/>
    </xf>
  </cellXfs>
  <cellStyles count="4">
    <cellStyle name="標準" xfId="0" builtinId="0"/>
    <cellStyle name="標準 2" xfId="2"/>
    <cellStyle name="標準 3" xfId="3"/>
    <cellStyle name="標準_Sheet1" xfId="1"/>
  </cellStyles>
  <dxfs count="0"/>
  <tableStyles count="0" defaultTableStyle="TableStyleMedium2" defaultPivotStyle="PivotStyleLight16"/>
  <colors>
    <mruColors>
      <color rgb="FF9BC2E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view="pageBreakPreview" zoomScale="60" zoomScaleNormal="70" workbookViewId="0">
      <selection activeCell="A29" sqref="A29"/>
    </sheetView>
  </sheetViews>
  <sheetFormatPr defaultRowHeight="13.5" x14ac:dyDescent="0.15"/>
  <cols>
    <col min="1" max="1" width="83.5" style="10" customWidth="1"/>
    <col min="2" max="256" width="9" style="8"/>
    <col min="257" max="257" width="83.5" style="8" customWidth="1"/>
    <col min="258" max="512" width="9" style="8"/>
    <col min="513" max="513" width="83.5" style="8" customWidth="1"/>
    <col min="514" max="768" width="9" style="8"/>
    <col min="769" max="769" width="83.5" style="8" customWidth="1"/>
    <col min="770" max="1024" width="9" style="8"/>
    <col min="1025" max="1025" width="83.5" style="8" customWidth="1"/>
    <col min="1026" max="1280" width="9" style="8"/>
    <col min="1281" max="1281" width="83.5" style="8" customWidth="1"/>
    <col min="1282" max="1536" width="9" style="8"/>
    <col min="1537" max="1537" width="83.5" style="8" customWidth="1"/>
    <col min="1538" max="1792" width="9" style="8"/>
    <col min="1793" max="1793" width="83.5" style="8" customWidth="1"/>
    <col min="1794" max="2048" width="9" style="8"/>
    <col min="2049" max="2049" width="83.5" style="8" customWidth="1"/>
    <col min="2050" max="2304" width="9" style="8"/>
    <col min="2305" max="2305" width="83.5" style="8" customWidth="1"/>
    <col min="2306" max="2560" width="9" style="8"/>
    <col min="2561" max="2561" width="83.5" style="8" customWidth="1"/>
    <col min="2562" max="2816" width="9" style="8"/>
    <col min="2817" max="2817" width="83.5" style="8" customWidth="1"/>
    <col min="2818" max="3072" width="9" style="8"/>
    <col min="3073" max="3073" width="83.5" style="8" customWidth="1"/>
    <col min="3074" max="3328" width="9" style="8"/>
    <col min="3329" max="3329" width="83.5" style="8" customWidth="1"/>
    <col min="3330" max="3584" width="9" style="8"/>
    <col min="3585" max="3585" width="83.5" style="8" customWidth="1"/>
    <col min="3586" max="3840" width="9" style="8"/>
    <col min="3841" max="3841" width="83.5" style="8" customWidth="1"/>
    <col min="3842" max="4096" width="9" style="8"/>
    <col min="4097" max="4097" width="83.5" style="8" customWidth="1"/>
    <col min="4098" max="4352" width="9" style="8"/>
    <col min="4353" max="4353" width="83.5" style="8" customWidth="1"/>
    <col min="4354" max="4608" width="9" style="8"/>
    <col min="4609" max="4609" width="83.5" style="8" customWidth="1"/>
    <col min="4610" max="4864" width="9" style="8"/>
    <col min="4865" max="4865" width="83.5" style="8" customWidth="1"/>
    <col min="4866" max="5120" width="9" style="8"/>
    <col min="5121" max="5121" width="83.5" style="8" customWidth="1"/>
    <col min="5122" max="5376" width="9" style="8"/>
    <col min="5377" max="5377" width="83.5" style="8" customWidth="1"/>
    <col min="5378" max="5632" width="9" style="8"/>
    <col min="5633" max="5633" width="83.5" style="8" customWidth="1"/>
    <col min="5634" max="5888" width="9" style="8"/>
    <col min="5889" max="5889" width="83.5" style="8" customWidth="1"/>
    <col min="5890" max="6144" width="9" style="8"/>
    <col min="6145" max="6145" width="83.5" style="8" customWidth="1"/>
    <col min="6146" max="6400" width="9" style="8"/>
    <col min="6401" max="6401" width="83.5" style="8" customWidth="1"/>
    <col min="6402" max="6656" width="9" style="8"/>
    <col min="6657" max="6657" width="83.5" style="8" customWidth="1"/>
    <col min="6658" max="6912" width="9" style="8"/>
    <col min="6913" max="6913" width="83.5" style="8" customWidth="1"/>
    <col min="6914" max="7168" width="9" style="8"/>
    <col min="7169" max="7169" width="83.5" style="8" customWidth="1"/>
    <col min="7170" max="7424" width="9" style="8"/>
    <col min="7425" max="7425" width="83.5" style="8" customWidth="1"/>
    <col min="7426" max="7680" width="9" style="8"/>
    <col min="7681" max="7681" width="83.5" style="8" customWidth="1"/>
    <col min="7682" max="7936" width="9" style="8"/>
    <col min="7937" max="7937" width="83.5" style="8" customWidth="1"/>
    <col min="7938" max="8192" width="9" style="8"/>
    <col min="8193" max="8193" width="83.5" style="8" customWidth="1"/>
    <col min="8194" max="8448" width="9" style="8"/>
    <col min="8449" max="8449" width="83.5" style="8" customWidth="1"/>
    <col min="8450" max="8704" width="9" style="8"/>
    <col min="8705" max="8705" width="83.5" style="8" customWidth="1"/>
    <col min="8706" max="8960" width="9" style="8"/>
    <col min="8961" max="8961" width="83.5" style="8" customWidth="1"/>
    <col min="8962" max="9216" width="9" style="8"/>
    <col min="9217" max="9217" width="83.5" style="8" customWidth="1"/>
    <col min="9218" max="9472" width="9" style="8"/>
    <col min="9473" max="9473" width="83.5" style="8" customWidth="1"/>
    <col min="9474" max="9728" width="9" style="8"/>
    <col min="9729" max="9729" width="83.5" style="8" customWidth="1"/>
    <col min="9730" max="9984" width="9" style="8"/>
    <col min="9985" max="9985" width="83.5" style="8" customWidth="1"/>
    <col min="9986" max="10240" width="9" style="8"/>
    <col min="10241" max="10241" width="83.5" style="8" customWidth="1"/>
    <col min="10242" max="10496" width="9" style="8"/>
    <col min="10497" max="10497" width="83.5" style="8" customWidth="1"/>
    <col min="10498" max="10752" width="9" style="8"/>
    <col min="10753" max="10753" width="83.5" style="8" customWidth="1"/>
    <col min="10754" max="11008" width="9" style="8"/>
    <col min="11009" max="11009" width="83.5" style="8" customWidth="1"/>
    <col min="11010" max="11264" width="9" style="8"/>
    <col min="11265" max="11265" width="83.5" style="8" customWidth="1"/>
    <col min="11266" max="11520" width="9" style="8"/>
    <col min="11521" max="11521" width="83.5" style="8" customWidth="1"/>
    <col min="11522" max="11776" width="9" style="8"/>
    <col min="11777" max="11777" width="83.5" style="8" customWidth="1"/>
    <col min="11778" max="12032" width="9" style="8"/>
    <col min="12033" max="12033" width="83.5" style="8" customWidth="1"/>
    <col min="12034" max="12288" width="9" style="8"/>
    <col min="12289" max="12289" width="83.5" style="8" customWidth="1"/>
    <col min="12290" max="12544" width="9" style="8"/>
    <col min="12545" max="12545" width="83.5" style="8" customWidth="1"/>
    <col min="12546" max="12800" width="9" style="8"/>
    <col min="12801" max="12801" width="83.5" style="8" customWidth="1"/>
    <col min="12802" max="13056" width="9" style="8"/>
    <col min="13057" max="13057" width="83.5" style="8" customWidth="1"/>
    <col min="13058" max="13312" width="9" style="8"/>
    <col min="13313" max="13313" width="83.5" style="8" customWidth="1"/>
    <col min="13314" max="13568" width="9" style="8"/>
    <col min="13569" max="13569" width="83.5" style="8" customWidth="1"/>
    <col min="13570" max="13824" width="9" style="8"/>
    <col min="13825" max="13825" width="83.5" style="8" customWidth="1"/>
    <col min="13826" max="14080" width="9" style="8"/>
    <col min="14081" max="14081" width="83.5" style="8" customWidth="1"/>
    <col min="14082" max="14336" width="9" style="8"/>
    <col min="14337" max="14337" width="83.5" style="8" customWidth="1"/>
    <col min="14338" max="14592" width="9" style="8"/>
    <col min="14593" max="14593" width="83.5" style="8" customWidth="1"/>
    <col min="14594" max="14848" width="9" style="8"/>
    <col min="14849" max="14849" width="83.5" style="8" customWidth="1"/>
    <col min="14850" max="15104" width="9" style="8"/>
    <col min="15105" max="15105" width="83.5" style="8" customWidth="1"/>
    <col min="15106" max="15360" width="9" style="8"/>
    <col min="15361" max="15361" width="83.5" style="8" customWidth="1"/>
    <col min="15362" max="15616" width="9" style="8"/>
    <col min="15617" max="15617" width="83.5" style="8" customWidth="1"/>
    <col min="15618" max="15872" width="9" style="8"/>
    <col min="15873" max="15873" width="83.5" style="8" customWidth="1"/>
    <col min="15874" max="16128" width="9" style="8"/>
    <col min="16129" max="16129" width="83.5" style="8" customWidth="1"/>
    <col min="16130" max="16384" width="9" style="8"/>
  </cols>
  <sheetData>
    <row r="1" spans="1:1" s="2" customFormat="1" x14ac:dyDescent="0.15">
      <c r="A1" s="1"/>
    </row>
    <row r="2" spans="1:1" s="2" customFormat="1" x14ac:dyDescent="0.15">
      <c r="A2" s="1"/>
    </row>
    <row r="3" spans="1:1" s="2" customFormat="1" ht="80.25" customHeight="1" x14ac:dyDescent="0.15">
      <c r="A3" s="1"/>
    </row>
    <row r="4" spans="1:1" s="2" customFormat="1" ht="37.5" x14ac:dyDescent="0.35">
      <c r="A4" s="3" t="s">
        <v>78</v>
      </c>
    </row>
    <row r="5" spans="1:1" s="2" customFormat="1" x14ac:dyDescent="0.15">
      <c r="A5" s="1" t="s">
        <v>79</v>
      </c>
    </row>
    <row r="6" spans="1:1" s="2" customFormat="1" x14ac:dyDescent="0.15">
      <c r="A6" s="1"/>
    </row>
    <row r="7" spans="1:1" s="2" customFormat="1" ht="28.5" x14ac:dyDescent="0.3">
      <c r="A7" s="4" t="s">
        <v>80</v>
      </c>
    </row>
    <row r="8" spans="1:1" s="2" customFormat="1" ht="14.25" x14ac:dyDescent="0.15">
      <c r="A8" s="5"/>
    </row>
    <row r="9" spans="1:1" s="2" customFormat="1" ht="166.5" customHeight="1" x14ac:dyDescent="0.15">
      <c r="A9" s="5"/>
    </row>
    <row r="10" spans="1:1" s="2" customFormat="1" ht="14.25" x14ac:dyDescent="0.15">
      <c r="A10" s="5"/>
    </row>
    <row r="11" spans="1:1" s="2" customFormat="1" ht="14.25" x14ac:dyDescent="0.15">
      <c r="A11" s="5"/>
    </row>
    <row r="12" spans="1:1" s="2" customFormat="1" ht="14.25" x14ac:dyDescent="0.15">
      <c r="A12" s="5"/>
    </row>
    <row r="13" spans="1:1" s="2" customFormat="1" ht="14.25" x14ac:dyDescent="0.15">
      <c r="A13" s="5"/>
    </row>
    <row r="14" spans="1:1" s="2" customFormat="1" ht="14.25" x14ac:dyDescent="0.15">
      <c r="A14" s="5"/>
    </row>
    <row r="15" spans="1:1" s="2" customFormat="1" ht="14.25" x14ac:dyDescent="0.15">
      <c r="A15" s="5"/>
    </row>
    <row r="16" spans="1:1" s="2" customFormat="1" ht="26.25" customHeight="1" x14ac:dyDescent="0.15">
      <c r="A16" s="5"/>
    </row>
    <row r="17" spans="1:1" s="2" customFormat="1" ht="26.25" customHeight="1" x14ac:dyDescent="0.15">
      <c r="A17" s="5"/>
    </row>
    <row r="18" spans="1:1" s="2" customFormat="1" ht="26.25" customHeight="1" x14ac:dyDescent="0.15">
      <c r="A18" s="5"/>
    </row>
    <row r="19" spans="1:1" s="2" customFormat="1" ht="26.25" customHeight="1" x14ac:dyDescent="0.15">
      <c r="A19" s="5"/>
    </row>
    <row r="20" spans="1:1" s="2" customFormat="1" ht="26.25" customHeight="1" x14ac:dyDescent="0.25">
      <c r="A20" s="6" t="s">
        <v>81</v>
      </c>
    </row>
    <row r="21" spans="1:1" ht="26.25" customHeight="1" x14ac:dyDescent="0.15">
      <c r="A21" s="7"/>
    </row>
    <row r="22" spans="1:1" ht="26.25" customHeight="1" x14ac:dyDescent="0.15">
      <c r="A22" s="7"/>
    </row>
    <row r="23" spans="1:1" ht="14.25" x14ac:dyDescent="0.15">
      <c r="A23" s="7"/>
    </row>
    <row r="24" spans="1:1" ht="14.25" x14ac:dyDescent="0.15">
      <c r="A24" s="7"/>
    </row>
    <row r="25" spans="1:1" ht="14.25" x14ac:dyDescent="0.15">
      <c r="A25" s="7"/>
    </row>
    <row r="26" spans="1:1" ht="25.5" x14ac:dyDescent="0.25">
      <c r="A26" s="9"/>
    </row>
    <row r="27" spans="1:1" ht="14.25" x14ac:dyDescent="0.15">
      <c r="A27" s="7"/>
    </row>
    <row r="28" spans="1:1" ht="14.25" x14ac:dyDescent="0.15">
      <c r="A28" s="7"/>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83"/>
  <sheetViews>
    <sheetView tabSelected="1" view="pageBreakPreview" zoomScale="80" zoomScaleNormal="80" zoomScaleSheetLayoutView="80" workbookViewId="0">
      <selection sqref="A1:R1"/>
    </sheetView>
  </sheetViews>
  <sheetFormatPr defaultRowHeight="13.5" x14ac:dyDescent="0.4"/>
  <cols>
    <col min="1" max="1" width="13.25" style="87" customWidth="1"/>
    <col min="2" max="2" width="21.5" style="124" customWidth="1"/>
    <col min="3" max="3" width="13.875" style="87" customWidth="1"/>
    <col min="4" max="4" width="12.75" style="87" customWidth="1"/>
    <col min="5" max="5" width="10.625" style="87" bestFit="1" customWidth="1"/>
    <col min="6" max="6" width="47.5" style="124" bestFit="1" customWidth="1"/>
    <col min="7" max="7" width="13.75" style="87" customWidth="1"/>
    <col min="8" max="8" width="20.5" style="124" bestFit="1" customWidth="1"/>
    <col min="9" max="9" width="25" style="124" customWidth="1"/>
    <col min="10" max="15" width="9" style="125"/>
    <col min="16" max="16" width="44.5" style="124" bestFit="1" customWidth="1"/>
    <col min="17" max="17" width="10.75" style="87" customWidth="1"/>
    <col min="18" max="19" width="18" style="124" bestFit="1" customWidth="1"/>
    <col min="20" max="16384" width="9" style="86"/>
  </cols>
  <sheetData>
    <row r="1" spans="1:19" ht="18.75" x14ac:dyDescent="0.4">
      <c r="A1" s="139" t="s">
        <v>3611</v>
      </c>
      <c r="B1" s="139"/>
      <c r="C1" s="139"/>
      <c r="D1" s="139"/>
      <c r="E1" s="139"/>
      <c r="F1" s="139"/>
      <c r="G1" s="139"/>
      <c r="H1" s="139"/>
      <c r="I1" s="139"/>
      <c r="J1" s="140"/>
      <c r="K1" s="140"/>
      <c r="L1" s="140"/>
      <c r="M1" s="140"/>
      <c r="N1" s="140"/>
      <c r="O1" s="140"/>
      <c r="P1" s="139"/>
      <c r="Q1" s="141"/>
      <c r="R1" s="139"/>
      <c r="S1" s="85"/>
    </row>
    <row r="2" spans="1:19" s="87" customFormat="1" ht="33" customHeight="1" x14ac:dyDescent="0.4">
      <c r="A2" s="134" t="s">
        <v>0</v>
      </c>
      <c r="B2" s="136" t="s">
        <v>1</v>
      </c>
      <c r="C2" s="136" t="s">
        <v>3141</v>
      </c>
      <c r="D2" s="136" t="s">
        <v>2</v>
      </c>
      <c r="E2" s="134" t="s">
        <v>3</v>
      </c>
      <c r="F2" s="134" t="s">
        <v>4</v>
      </c>
      <c r="G2" s="134" t="s">
        <v>5</v>
      </c>
      <c r="H2" s="134" t="s">
        <v>6</v>
      </c>
      <c r="I2" s="134" t="s">
        <v>7</v>
      </c>
      <c r="J2" s="135" t="s">
        <v>3140</v>
      </c>
      <c r="K2" s="135"/>
      <c r="L2" s="135"/>
      <c r="M2" s="135"/>
      <c r="N2" s="135"/>
      <c r="O2" s="135"/>
      <c r="P2" s="136" t="s">
        <v>8</v>
      </c>
      <c r="Q2" s="138" t="s">
        <v>9</v>
      </c>
      <c r="R2" s="134" t="s">
        <v>10</v>
      </c>
      <c r="S2" s="134" t="s">
        <v>11</v>
      </c>
    </row>
    <row r="3" spans="1:19" s="87" customFormat="1" ht="14.25" x14ac:dyDescent="0.4">
      <c r="A3" s="134"/>
      <c r="B3" s="136"/>
      <c r="C3" s="134"/>
      <c r="D3" s="136"/>
      <c r="E3" s="134"/>
      <c r="F3" s="134"/>
      <c r="G3" s="134"/>
      <c r="H3" s="134"/>
      <c r="I3" s="142"/>
      <c r="J3" s="79" t="s">
        <v>12</v>
      </c>
      <c r="K3" s="88" t="s">
        <v>13</v>
      </c>
      <c r="L3" s="88" t="s">
        <v>14</v>
      </c>
      <c r="M3" s="88" t="s">
        <v>15</v>
      </c>
      <c r="N3" s="88" t="s">
        <v>16</v>
      </c>
      <c r="O3" s="88" t="s">
        <v>17</v>
      </c>
      <c r="P3" s="137"/>
      <c r="Q3" s="138"/>
      <c r="R3" s="134"/>
      <c r="S3" s="134"/>
    </row>
    <row r="4" spans="1:19" ht="48" customHeight="1" x14ac:dyDescent="0.4">
      <c r="A4" s="48" t="s">
        <v>3003</v>
      </c>
      <c r="B4" s="36" t="s">
        <v>3111</v>
      </c>
      <c r="C4" s="75">
        <v>39514</v>
      </c>
      <c r="D4" s="37">
        <v>39941</v>
      </c>
      <c r="E4" s="48" t="s">
        <v>3112</v>
      </c>
      <c r="F4" s="36" t="s">
        <v>3522</v>
      </c>
      <c r="G4" s="48">
        <v>20</v>
      </c>
      <c r="H4" s="36" t="s">
        <v>3113</v>
      </c>
      <c r="I4" s="36" t="s">
        <v>3114</v>
      </c>
      <c r="J4" s="67">
        <f>SUM(K4:O4)</f>
        <v>179</v>
      </c>
      <c r="K4" s="61">
        <v>119</v>
      </c>
      <c r="L4" s="61">
        <v>60</v>
      </c>
      <c r="M4" s="61"/>
      <c r="N4" s="61"/>
      <c r="O4" s="61"/>
      <c r="P4" s="36" t="s">
        <v>3612</v>
      </c>
      <c r="Q4" s="48" t="s">
        <v>268</v>
      </c>
      <c r="R4" s="72" t="s">
        <v>3115</v>
      </c>
      <c r="S4" s="36"/>
    </row>
    <row r="5" spans="1:19" ht="48" customHeight="1" x14ac:dyDescent="0.4">
      <c r="A5" s="48" t="s">
        <v>3003</v>
      </c>
      <c r="B5" s="36" t="s">
        <v>3004</v>
      </c>
      <c r="C5" s="75">
        <v>22028</v>
      </c>
      <c r="D5" s="37">
        <v>22190</v>
      </c>
      <c r="E5" s="48" t="s">
        <v>3005</v>
      </c>
      <c r="F5" s="36" t="s">
        <v>3358</v>
      </c>
      <c r="G5" s="48">
        <v>9</v>
      </c>
      <c r="H5" s="36" t="s">
        <v>3006</v>
      </c>
      <c r="I5" s="36" t="s">
        <v>3007</v>
      </c>
      <c r="J5" s="67">
        <f t="shared" ref="J5:J30" si="0">SUM(K5:O5)</f>
        <v>59</v>
      </c>
      <c r="K5" s="61">
        <v>37</v>
      </c>
      <c r="L5" s="61">
        <v>22</v>
      </c>
      <c r="M5" s="61"/>
      <c r="N5" s="61"/>
      <c r="O5" s="61"/>
      <c r="P5" s="36" t="s">
        <v>3289</v>
      </c>
      <c r="Q5" s="48" t="s">
        <v>268</v>
      </c>
      <c r="R5" s="72" t="s">
        <v>3008</v>
      </c>
      <c r="S5" s="39"/>
    </row>
    <row r="6" spans="1:19" ht="48" customHeight="1" x14ac:dyDescent="0.4">
      <c r="A6" s="48" t="s">
        <v>3003</v>
      </c>
      <c r="B6" s="36" t="s">
        <v>3125</v>
      </c>
      <c r="C6" s="75">
        <v>44098</v>
      </c>
      <c r="D6" s="37">
        <v>44105</v>
      </c>
      <c r="E6" s="48" t="s">
        <v>3126</v>
      </c>
      <c r="F6" s="36" t="s">
        <v>3383</v>
      </c>
      <c r="G6" s="48">
        <v>20</v>
      </c>
      <c r="H6" s="36" t="s">
        <v>3127</v>
      </c>
      <c r="I6" s="36" t="s">
        <v>3128</v>
      </c>
      <c r="J6" s="67">
        <f t="shared" si="0"/>
        <v>65</v>
      </c>
      <c r="K6" s="61">
        <v>32</v>
      </c>
      <c r="L6" s="61">
        <v>33</v>
      </c>
      <c r="M6" s="61"/>
      <c r="N6" s="61"/>
      <c r="O6" s="61"/>
      <c r="P6" s="36" t="s">
        <v>3306</v>
      </c>
      <c r="Q6" s="48"/>
      <c r="R6" s="72" t="s">
        <v>3129</v>
      </c>
      <c r="S6" s="39"/>
    </row>
    <row r="7" spans="1:19" ht="48" customHeight="1" x14ac:dyDescent="0.4">
      <c r="A7" s="48" t="s">
        <v>3003</v>
      </c>
      <c r="B7" s="36" t="s">
        <v>3051</v>
      </c>
      <c r="C7" s="75">
        <v>20764</v>
      </c>
      <c r="D7" s="37">
        <v>20764</v>
      </c>
      <c r="E7" s="48" t="s">
        <v>3052</v>
      </c>
      <c r="F7" s="36" t="s">
        <v>3368</v>
      </c>
      <c r="G7" s="48">
        <v>20</v>
      </c>
      <c r="H7" s="36" t="s">
        <v>3053</v>
      </c>
      <c r="I7" s="36" t="s">
        <v>3054</v>
      </c>
      <c r="J7" s="67">
        <f t="shared" si="0"/>
        <v>199</v>
      </c>
      <c r="K7" s="61">
        <v>30</v>
      </c>
      <c r="L7" s="61">
        <v>87</v>
      </c>
      <c r="M7" s="61">
        <v>82</v>
      </c>
      <c r="N7" s="61"/>
      <c r="O7" s="61"/>
      <c r="P7" s="36" t="s">
        <v>3293</v>
      </c>
      <c r="Q7" s="48"/>
      <c r="R7" s="72" t="s">
        <v>3055</v>
      </c>
      <c r="S7" s="36"/>
    </row>
    <row r="8" spans="1:19" ht="48" customHeight="1" x14ac:dyDescent="0.4">
      <c r="A8" s="48" t="s">
        <v>3003</v>
      </c>
      <c r="B8" s="36" t="s">
        <v>3098</v>
      </c>
      <c r="C8" s="75">
        <v>34913</v>
      </c>
      <c r="D8" s="37">
        <v>35309</v>
      </c>
      <c r="E8" s="48" t="s">
        <v>3099</v>
      </c>
      <c r="F8" s="36" t="s">
        <v>3378</v>
      </c>
      <c r="G8" s="48">
        <v>20</v>
      </c>
      <c r="H8" s="36" t="s">
        <v>3100</v>
      </c>
      <c r="I8" s="36" t="s">
        <v>3101</v>
      </c>
      <c r="J8" s="67">
        <f t="shared" si="0"/>
        <v>83</v>
      </c>
      <c r="K8" s="61">
        <v>35</v>
      </c>
      <c r="L8" s="61">
        <v>48</v>
      </c>
      <c r="M8" s="61"/>
      <c r="N8" s="61"/>
      <c r="O8" s="61"/>
      <c r="P8" s="36" t="s">
        <v>3302</v>
      </c>
      <c r="Q8" s="48"/>
      <c r="R8" s="72" t="s">
        <v>3102</v>
      </c>
      <c r="S8" s="36"/>
    </row>
    <row r="9" spans="1:19" ht="48" customHeight="1" x14ac:dyDescent="0.4">
      <c r="A9" s="48" t="s">
        <v>3003</v>
      </c>
      <c r="B9" s="36" t="s">
        <v>3107</v>
      </c>
      <c r="C9" s="75">
        <v>38541</v>
      </c>
      <c r="D9" s="37">
        <v>39052</v>
      </c>
      <c r="E9" s="48" t="s">
        <v>3023</v>
      </c>
      <c r="F9" s="36" t="s">
        <v>3380</v>
      </c>
      <c r="G9" s="48">
        <v>13</v>
      </c>
      <c r="H9" s="36" t="s">
        <v>3108</v>
      </c>
      <c r="I9" s="36" t="s">
        <v>3109</v>
      </c>
      <c r="J9" s="67">
        <f t="shared" si="0"/>
        <v>286</v>
      </c>
      <c r="K9" s="61">
        <v>192</v>
      </c>
      <c r="L9" s="61">
        <v>94</v>
      </c>
      <c r="M9" s="61"/>
      <c r="N9" s="61"/>
      <c r="O9" s="61"/>
      <c r="P9" s="36" t="s">
        <v>3304</v>
      </c>
      <c r="Q9" s="48" t="s">
        <v>268</v>
      </c>
      <c r="R9" s="72" t="s">
        <v>3110</v>
      </c>
      <c r="S9" s="36"/>
    </row>
    <row r="10" spans="1:19" ht="48" customHeight="1" x14ac:dyDescent="0.4">
      <c r="A10" s="48" t="s">
        <v>3003</v>
      </c>
      <c r="B10" s="36" t="s">
        <v>3022</v>
      </c>
      <c r="C10" s="75">
        <v>18931</v>
      </c>
      <c r="D10" s="37">
        <v>18934</v>
      </c>
      <c r="E10" s="48" t="s">
        <v>3023</v>
      </c>
      <c r="F10" s="36" t="s">
        <v>3362</v>
      </c>
      <c r="G10" s="48">
        <v>20</v>
      </c>
      <c r="H10" s="36" t="s">
        <v>3024</v>
      </c>
      <c r="I10" s="36" t="s">
        <v>3868</v>
      </c>
      <c r="J10" s="67">
        <f t="shared" si="0"/>
        <v>390</v>
      </c>
      <c r="K10" s="61">
        <v>45</v>
      </c>
      <c r="L10" s="61">
        <v>29</v>
      </c>
      <c r="M10" s="61">
        <v>316</v>
      </c>
      <c r="N10" s="61"/>
      <c r="O10" s="61"/>
      <c r="P10" s="36" t="s">
        <v>3290</v>
      </c>
      <c r="Q10" s="48" t="s">
        <v>268</v>
      </c>
      <c r="R10" s="72" t="s">
        <v>3025</v>
      </c>
      <c r="S10" s="39"/>
    </row>
    <row r="11" spans="1:19" ht="48" customHeight="1" x14ac:dyDescent="0.4">
      <c r="A11" s="48" t="s">
        <v>3003</v>
      </c>
      <c r="B11" s="36" t="s">
        <v>3026</v>
      </c>
      <c r="C11" s="75">
        <v>20449</v>
      </c>
      <c r="D11" s="37">
        <v>20465</v>
      </c>
      <c r="E11" s="48" t="s">
        <v>3027</v>
      </c>
      <c r="F11" s="36" t="s">
        <v>3363</v>
      </c>
      <c r="G11" s="48">
        <v>20</v>
      </c>
      <c r="H11" s="36" t="s">
        <v>3028</v>
      </c>
      <c r="I11" s="36" t="s">
        <v>3029</v>
      </c>
      <c r="J11" s="67">
        <f t="shared" si="0"/>
        <v>119</v>
      </c>
      <c r="K11" s="61">
        <v>39</v>
      </c>
      <c r="L11" s="61">
        <v>80</v>
      </c>
      <c r="M11" s="61"/>
      <c r="N11" s="61"/>
      <c r="O11" s="61"/>
      <c r="P11" s="36" t="s">
        <v>3613</v>
      </c>
      <c r="Q11" s="48" t="s">
        <v>268</v>
      </c>
      <c r="R11" s="72" t="s">
        <v>3030</v>
      </c>
      <c r="S11" s="36"/>
    </row>
    <row r="12" spans="1:19" ht="48" customHeight="1" x14ac:dyDescent="0.4">
      <c r="A12" s="48" t="s">
        <v>3003</v>
      </c>
      <c r="B12" s="36" t="s">
        <v>3041</v>
      </c>
      <c r="C12" s="75">
        <v>18310</v>
      </c>
      <c r="D12" s="37">
        <v>18310</v>
      </c>
      <c r="E12" s="48" t="s">
        <v>3042</v>
      </c>
      <c r="F12" s="36" t="s">
        <v>3366</v>
      </c>
      <c r="G12" s="48">
        <v>22</v>
      </c>
      <c r="H12" s="36" t="s">
        <v>3038</v>
      </c>
      <c r="I12" s="36" t="s">
        <v>3043</v>
      </c>
      <c r="J12" s="67">
        <f t="shared" si="0"/>
        <v>480</v>
      </c>
      <c r="K12" s="61">
        <v>480</v>
      </c>
      <c r="L12" s="61"/>
      <c r="M12" s="61"/>
      <c r="N12" s="61"/>
      <c r="O12" s="61"/>
      <c r="P12" s="36" t="s">
        <v>3292</v>
      </c>
      <c r="Q12" s="48" t="s">
        <v>268</v>
      </c>
      <c r="R12" s="72" t="s">
        <v>3044</v>
      </c>
      <c r="S12" s="36"/>
    </row>
    <row r="13" spans="1:19" ht="48" customHeight="1" x14ac:dyDescent="0.4">
      <c r="A13" s="48" t="s">
        <v>3003</v>
      </c>
      <c r="B13" s="36" t="s">
        <v>3103</v>
      </c>
      <c r="C13" s="75">
        <v>35759</v>
      </c>
      <c r="D13" s="37">
        <v>36807</v>
      </c>
      <c r="E13" s="48" t="s">
        <v>3104</v>
      </c>
      <c r="F13" s="36" t="s">
        <v>3379</v>
      </c>
      <c r="G13" s="48">
        <v>9</v>
      </c>
      <c r="H13" s="36" t="s">
        <v>3006</v>
      </c>
      <c r="I13" s="36" t="s">
        <v>3105</v>
      </c>
      <c r="J13" s="67">
        <f t="shared" si="0"/>
        <v>648</v>
      </c>
      <c r="K13" s="61">
        <v>582</v>
      </c>
      <c r="L13" s="61"/>
      <c r="M13" s="61">
        <v>50</v>
      </c>
      <c r="N13" s="61">
        <v>10</v>
      </c>
      <c r="O13" s="61">
        <v>6</v>
      </c>
      <c r="P13" s="36" t="s">
        <v>3303</v>
      </c>
      <c r="Q13" s="48" t="s">
        <v>268</v>
      </c>
      <c r="R13" s="72" t="s">
        <v>3106</v>
      </c>
      <c r="S13" s="36"/>
    </row>
    <row r="14" spans="1:19" ht="48" customHeight="1" x14ac:dyDescent="0.4">
      <c r="A14" s="48" t="s">
        <v>3003</v>
      </c>
      <c r="B14" s="36" t="s">
        <v>3093</v>
      </c>
      <c r="C14" s="75">
        <v>32889</v>
      </c>
      <c r="D14" s="37">
        <v>32905</v>
      </c>
      <c r="E14" s="48" t="s">
        <v>3094</v>
      </c>
      <c r="F14" s="36" t="s">
        <v>3377</v>
      </c>
      <c r="G14" s="48">
        <v>20</v>
      </c>
      <c r="H14" s="36" t="s">
        <v>3095</v>
      </c>
      <c r="I14" s="36" t="s">
        <v>3096</v>
      </c>
      <c r="J14" s="67">
        <f t="shared" si="0"/>
        <v>128</v>
      </c>
      <c r="K14" s="61">
        <v>128</v>
      </c>
      <c r="L14" s="61"/>
      <c r="M14" s="61"/>
      <c r="N14" s="61"/>
      <c r="O14" s="61"/>
      <c r="P14" s="36" t="s">
        <v>3301</v>
      </c>
      <c r="Q14" s="48" t="s">
        <v>268</v>
      </c>
      <c r="R14" s="72" t="s">
        <v>3097</v>
      </c>
      <c r="S14" s="36"/>
    </row>
    <row r="15" spans="1:19" ht="48" customHeight="1" x14ac:dyDescent="0.4">
      <c r="A15" s="48" t="s">
        <v>3003</v>
      </c>
      <c r="B15" s="36" t="s">
        <v>3089</v>
      </c>
      <c r="C15" s="75">
        <v>38202</v>
      </c>
      <c r="D15" s="37">
        <v>38231</v>
      </c>
      <c r="E15" s="48" t="s">
        <v>3082</v>
      </c>
      <c r="F15" s="36" t="s">
        <v>3376</v>
      </c>
      <c r="G15" s="48">
        <v>20</v>
      </c>
      <c r="H15" s="36" t="s">
        <v>3090</v>
      </c>
      <c r="I15" s="36" t="s">
        <v>3091</v>
      </c>
      <c r="J15" s="67">
        <f t="shared" si="0"/>
        <v>57</v>
      </c>
      <c r="K15" s="61">
        <v>57</v>
      </c>
      <c r="L15" s="61"/>
      <c r="M15" s="61"/>
      <c r="N15" s="61"/>
      <c r="O15" s="61"/>
      <c r="P15" s="36" t="s">
        <v>3300</v>
      </c>
      <c r="Q15" s="48"/>
      <c r="R15" s="72" t="s">
        <v>3092</v>
      </c>
      <c r="S15" s="36"/>
    </row>
    <row r="16" spans="1:19" ht="48" customHeight="1" x14ac:dyDescent="0.4">
      <c r="A16" s="48" t="s">
        <v>3003</v>
      </c>
      <c r="B16" s="36" t="s">
        <v>3116</v>
      </c>
      <c r="C16" s="75">
        <v>41612</v>
      </c>
      <c r="D16" s="37">
        <v>41852</v>
      </c>
      <c r="E16" s="48" t="s">
        <v>3082</v>
      </c>
      <c r="F16" s="36" t="s">
        <v>3381</v>
      </c>
      <c r="G16" s="48">
        <v>20</v>
      </c>
      <c r="H16" s="36" t="s">
        <v>3117</v>
      </c>
      <c r="I16" s="36" t="s">
        <v>3118</v>
      </c>
      <c r="J16" s="67">
        <f t="shared" si="0"/>
        <v>56</v>
      </c>
      <c r="K16" s="61">
        <v>56</v>
      </c>
      <c r="L16" s="61"/>
      <c r="M16" s="61"/>
      <c r="N16" s="61"/>
      <c r="O16" s="61"/>
      <c r="P16" s="36" t="s">
        <v>3614</v>
      </c>
      <c r="Q16" s="48" t="s">
        <v>268</v>
      </c>
      <c r="R16" s="72" t="s">
        <v>3119</v>
      </c>
      <c r="S16" s="36"/>
    </row>
    <row r="17" spans="1:19" ht="48" customHeight="1" x14ac:dyDescent="0.4">
      <c r="A17" s="48" t="s">
        <v>3003</v>
      </c>
      <c r="B17" s="36" t="s">
        <v>3081</v>
      </c>
      <c r="C17" s="75">
        <v>31800</v>
      </c>
      <c r="D17" s="37">
        <v>31823</v>
      </c>
      <c r="E17" s="48" t="s">
        <v>3082</v>
      </c>
      <c r="F17" s="36" t="s">
        <v>3374</v>
      </c>
      <c r="G17" s="48">
        <v>20</v>
      </c>
      <c r="H17" s="36" t="s">
        <v>3083</v>
      </c>
      <c r="I17" s="36" t="s">
        <v>3084</v>
      </c>
      <c r="J17" s="67">
        <f t="shared" si="0"/>
        <v>400</v>
      </c>
      <c r="K17" s="61"/>
      <c r="L17" s="61"/>
      <c r="M17" s="61">
        <v>400</v>
      </c>
      <c r="N17" s="61"/>
      <c r="O17" s="61"/>
      <c r="P17" s="36" t="s">
        <v>3298</v>
      </c>
      <c r="Q17" s="48"/>
      <c r="R17" s="72" t="s">
        <v>3085</v>
      </c>
      <c r="S17" s="36"/>
    </row>
    <row r="18" spans="1:19" ht="48" customHeight="1" x14ac:dyDescent="0.4">
      <c r="A18" s="48" t="s">
        <v>3003</v>
      </c>
      <c r="B18" s="36" t="s">
        <v>3086</v>
      </c>
      <c r="C18" s="75">
        <v>34940</v>
      </c>
      <c r="D18" s="37">
        <v>34943</v>
      </c>
      <c r="E18" s="48" t="s">
        <v>3082</v>
      </c>
      <c r="F18" s="36" t="s">
        <v>3375</v>
      </c>
      <c r="G18" s="48">
        <v>20</v>
      </c>
      <c r="H18" s="36" t="s">
        <v>399</v>
      </c>
      <c r="I18" s="36" t="s">
        <v>3087</v>
      </c>
      <c r="J18" s="67">
        <f t="shared" si="0"/>
        <v>155</v>
      </c>
      <c r="K18" s="61">
        <v>155</v>
      </c>
      <c r="L18" s="61"/>
      <c r="M18" s="61"/>
      <c r="N18" s="61"/>
      <c r="O18" s="61"/>
      <c r="P18" s="36" t="s">
        <v>3299</v>
      </c>
      <c r="Q18" s="48" t="s">
        <v>268</v>
      </c>
      <c r="R18" s="72" t="s">
        <v>3088</v>
      </c>
      <c r="S18" s="36"/>
    </row>
    <row r="19" spans="1:19" ht="48" customHeight="1" x14ac:dyDescent="0.4">
      <c r="A19" s="48" t="s">
        <v>3003</v>
      </c>
      <c r="B19" s="36" t="s">
        <v>3009</v>
      </c>
      <c r="C19" s="75">
        <v>17258</v>
      </c>
      <c r="D19" s="37">
        <v>17258</v>
      </c>
      <c r="E19" s="48" t="s">
        <v>3010</v>
      </c>
      <c r="F19" s="36" t="s">
        <v>3359</v>
      </c>
      <c r="G19" s="48">
        <v>2</v>
      </c>
      <c r="H19" s="36" t="s">
        <v>3011</v>
      </c>
      <c r="I19" s="36" t="s">
        <v>3012</v>
      </c>
      <c r="J19" s="67">
        <f t="shared" si="0"/>
        <v>360</v>
      </c>
      <c r="K19" s="61">
        <v>360</v>
      </c>
      <c r="L19" s="61"/>
      <c r="M19" s="61"/>
      <c r="N19" s="61"/>
      <c r="O19" s="61"/>
      <c r="P19" s="36" t="s">
        <v>3357</v>
      </c>
      <c r="Q19" s="48" t="s">
        <v>268</v>
      </c>
      <c r="R19" s="72" t="s">
        <v>3013</v>
      </c>
      <c r="S19" s="39"/>
    </row>
    <row r="20" spans="1:19" ht="48" customHeight="1" x14ac:dyDescent="0.4">
      <c r="A20" s="48" t="s">
        <v>3003</v>
      </c>
      <c r="B20" s="36" t="s">
        <v>3120</v>
      </c>
      <c r="C20" s="75">
        <v>43599</v>
      </c>
      <c r="D20" s="37">
        <v>43617</v>
      </c>
      <c r="E20" s="48" t="s">
        <v>3121</v>
      </c>
      <c r="F20" s="36" t="s">
        <v>3382</v>
      </c>
      <c r="G20" s="48">
        <v>20</v>
      </c>
      <c r="H20" s="36" t="s">
        <v>3122</v>
      </c>
      <c r="I20" s="36" t="s">
        <v>3123</v>
      </c>
      <c r="J20" s="67">
        <f t="shared" si="0"/>
        <v>378</v>
      </c>
      <c r="K20" s="61">
        <v>245</v>
      </c>
      <c r="L20" s="61">
        <v>133</v>
      </c>
      <c r="M20" s="61"/>
      <c r="N20" s="61"/>
      <c r="O20" s="61"/>
      <c r="P20" s="36" t="s">
        <v>3305</v>
      </c>
      <c r="Q20" s="48" t="s">
        <v>268</v>
      </c>
      <c r="R20" s="72" t="s">
        <v>3124</v>
      </c>
      <c r="S20" s="39"/>
    </row>
    <row r="21" spans="1:19" ht="48" customHeight="1" x14ac:dyDescent="0.4">
      <c r="A21" s="48" t="s">
        <v>3003</v>
      </c>
      <c r="B21" s="36" t="s">
        <v>3056</v>
      </c>
      <c r="C21" s="75">
        <v>26406</v>
      </c>
      <c r="D21" s="37">
        <v>26420</v>
      </c>
      <c r="E21" s="48" t="s">
        <v>3057</v>
      </c>
      <c r="F21" s="36" t="s">
        <v>3369</v>
      </c>
      <c r="G21" s="48">
        <v>20</v>
      </c>
      <c r="H21" s="36" t="s">
        <v>3058</v>
      </c>
      <c r="I21" s="36" t="s">
        <v>3059</v>
      </c>
      <c r="J21" s="67">
        <f t="shared" si="0"/>
        <v>168</v>
      </c>
      <c r="K21" s="61">
        <v>108</v>
      </c>
      <c r="L21" s="61">
        <v>60</v>
      </c>
      <c r="M21" s="61"/>
      <c r="N21" s="61"/>
      <c r="O21" s="61"/>
      <c r="P21" s="36" t="s">
        <v>3294</v>
      </c>
      <c r="Q21" s="48" t="s">
        <v>268</v>
      </c>
      <c r="R21" s="72" t="s">
        <v>3060</v>
      </c>
      <c r="S21" s="36"/>
    </row>
    <row r="22" spans="1:19" ht="48" customHeight="1" x14ac:dyDescent="0.4">
      <c r="A22" s="48" t="s">
        <v>3003</v>
      </c>
      <c r="B22" s="36" t="s">
        <v>3061</v>
      </c>
      <c r="C22" s="75">
        <v>29784</v>
      </c>
      <c r="D22" s="37">
        <v>29799</v>
      </c>
      <c r="E22" s="48" t="s">
        <v>3062</v>
      </c>
      <c r="F22" s="36" t="s">
        <v>3370</v>
      </c>
      <c r="G22" s="48">
        <v>20</v>
      </c>
      <c r="H22" s="36" t="s">
        <v>3063</v>
      </c>
      <c r="I22" s="36" t="s">
        <v>3064</v>
      </c>
      <c r="J22" s="67">
        <f t="shared" si="0"/>
        <v>104</v>
      </c>
      <c r="K22" s="61">
        <v>56</v>
      </c>
      <c r="L22" s="61">
        <v>48</v>
      </c>
      <c r="M22" s="61"/>
      <c r="N22" s="61"/>
      <c r="O22" s="61"/>
      <c r="P22" s="36" t="s">
        <v>3295</v>
      </c>
      <c r="Q22" s="48" t="s">
        <v>268</v>
      </c>
      <c r="R22" s="72" t="s">
        <v>3065</v>
      </c>
      <c r="S22" s="36"/>
    </row>
    <row r="23" spans="1:19" ht="48" customHeight="1" x14ac:dyDescent="0.4">
      <c r="A23" s="48" t="s">
        <v>3003</v>
      </c>
      <c r="B23" s="36" t="s">
        <v>3066</v>
      </c>
      <c r="C23" s="75">
        <v>31189</v>
      </c>
      <c r="D23" s="37">
        <v>31199</v>
      </c>
      <c r="E23" s="48" t="s">
        <v>3067</v>
      </c>
      <c r="F23" s="36" t="s">
        <v>3371</v>
      </c>
      <c r="G23" s="48">
        <v>20</v>
      </c>
      <c r="H23" s="36" t="s">
        <v>3068</v>
      </c>
      <c r="I23" s="36" t="s">
        <v>3069</v>
      </c>
      <c r="J23" s="67">
        <f t="shared" si="0"/>
        <v>56</v>
      </c>
      <c r="K23" s="61">
        <v>20</v>
      </c>
      <c r="L23" s="61">
        <v>36</v>
      </c>
      <c r="M23" s="61"/>
      <c r="N23" s="61"/>
      <c r="O23" s="61"/>
      <c r="P23" s="36" t="s">
        <v>3296</v>
      </c>
      <c r="Q23" s="48"/>
      <c r="R23" s="72" t="s">
        <v>3070</v>
      </c>
      <c r="S23" s="36"/>
    </row>
    <row r="24" spans="1:19" ht="48" customHeight="1" x14ac:dyDescent="0.4">
      <c r="A24" s="48" t="s">
        <v>3003</v>
      </c>
      <c r="B24" s="36" t="s">
        <v>3031</v>
      </c>
      <c r="C24" s="75">
        <v>19820</v>
      </c>
      <c r="D24" s="37">
        <v>19820</v>
      </c>
      <c r="E24" s="48" t="s">
        <v>3032</v>
      </c>
      <c r="F24" s="36" t="s">
        <v>3364</v>
      </c>
      <c r="G24" s="48">
        <v>20</v>
      </c>
      <c r="H24" s="36" t="s">
        <v>3033</v>
      </c>
      <c r="I24" s="36" t="s">
        <v>3034</v>
      </c>
      <c r="J24" s="67">
        <f t="shared" si="0"/>
        <v>527</v>
      </c>
      <c r="K24" s="61">
        <v>120</v>
      </c>
      <c r="L24" s="61"/>
      <c r="M24" s="61">
        <v>407</v>
      </c>
      <c r="N24" s="61"/>
      <c r="O24" s="61"/>
      <c r="P24" s="36" t="s">
        <v>3291</v>
      </c>
      <c r="Q24" s="48" t="s">
        <v>268</v>
      </c>
      <c r="R24" s="72" t="s">
        <v>3035</v>
      </c>
      <c r="S24" s="39"/>
    </row>
    <row r="25" spans="1:19" ht="48" customHeight="1" x14ac:dyDescent="0.4">
      <c r="A25" s="48" t="s">
        <v>3003</v>
      </c>
      <c r="B25" s="36" t="s">
        <v>3014</v>
      </c>
      <c r="C25" s="75">
        <v>37266</v>
      </c>
      <c r="D25" s="37">
        <v>37616</v>
      </c>
      <c r="E25" s="48" t="s">
        <v>3015</v>
      </c>
      <c r="F25" s="36" t="s">
        <v>3360</v>
      </c>
      <c r="G25" s="48">
        <v>9</v>
      </c>
      <c r="H25" s="36" t="s">
        <v>3006</v>
      </c>
      <c r="I25" s="36" t="s">
        <v>3016</v>
      </c>
      <c r="J25" s="67">
        <f t="shared" si="0"/>
        <v>60</v>
      </c>
      <c r="K25" s="61"/>
      <c r="L25" s="61">
        <v>60</v>
      </c>
      <c r="M25" s="61"/>
      <c r="N25" s="61"/>
      <c r="O25" s="61"/>
      <c r="P25" s="36" t="s">
        <v>3231</v>
      </c>
      <c r="Q25" s="48" t="s">
        <v>268</v>
      </c>
      <c r="R25" s="72" t="s">
        <v>3017</v>
      </c>
      <c r="S25" s="36"/>
    </row>
    <row r="26" spans="1:19" ht="48" customHeight="1" x14ac:dyDescent="0.4">
      <c r="A26" s="48" t="s">
        <v>3003</v>
      </c>
      <c r="B26" s="36" t="s">
        <v>3071</v>
      </c>
      <c r="C26" s="75">
        <v>31316</v>
      </c>
      <c r="D26" s="37">
        <v>31356</v>
      </c>
      <c r="E26" s="48" t="s">
        <v>3072</v>
      </c>
      <c r="F26" s="36" t="s">
        <v>3372</v>
      </c>
      <c r="G26" s="48">
        <v>19</v>
      </c>
      <c r="H26" s="36" t="s">
        <v>3073</v>
      </c>
      <c r="I26" s="36" t="s">
        <v>3074</v>
      </c>
      <c r="J26" s="67">
        <f t="shared" si="0"/>
        <v>199</v>
      </c>
      <c r="K26" s="61">
        <v>199</v>
      </c>
      <c r="L26" s="61"/>
      <c r="M26" s="61"/>
      <c r="N26" s="61"/>
      <c r="O26" s="61"/>
      <c r="P26" s="36" t="s">
        <v>3615</v>
      </c>
      <c r="Q26" s="48" t="s">
        <v>268</v>
      </c>
      <c r="R26" s="72" t="s">
        <v>3075</v>
      </c>
      <c r="S26" s="36"/>
    </row>
    <row r="27" spans="1:19" ht="48" customHeight="1" x14ac:dyDescent="0.4">
      <c r="A27" s="48" t="s">
        <v>3003</v>
      </c>
      <c r="B27" s="36" t="s">
        <v>3018</v>
      </c>
      <c r="C27" s="75">
        <v>14328</v>
      </c>
      <c r="D27" s="37">
        <v>14340</v>
      </c>
      <c r="E27" s="48" t="s">
        <v>3019</v>
      </c>
      <c r="F27" s="36" t="s">
        <v>3361</v>
      </c>
      <c r="G27" s="48">
        <v>11</v>
      </c>
      <c r="H27" s="36" t="s">
        <v>3020</v>
      </c>
      <c r="I27" s="36" t="s">
        <v>3552</v>
      </c>
      <c r="J27" s="67">
        <f t="shared" si="0"/>
        <v>150</v>
      </c>
      <c r="K27" s="61">
        <v>150</v>
      </c>
      <c r="L27" s="61"/>
      <c r="M27" s="61"/>
      <c r="N27" s="61"/>
      <c r="O27" s="61"/>
      <c r="P27" s="36" t="s">
        <v>3616</v>
      </c>
      <c r="Q27" s="48" t="s">
        <v>268</v>
      </c>
      <c r="R27" s="72" t="s">
        <v>3021</v>
      </c>
      <c r="S27" s="36"/>
    </row>
    <row r="28" spans="1:19" ht="48" customHeight="1" x14ac:dyDescent="0.4">
      <c r="A28" s="48" t="s">
        <v>3003</v>
      </c>
      <c r="B28" s="36" t="s">
        <v>3036</v>
      </c>
      <c r="C28" s="75">
        <v>13369</v>
      </c>
      <c r="D28" s="37">
        <v>13369</v>
      </c>
      <c r="E28" s="48" t="s">
        <v>3037</v>
      </c>
      <c r="F28" s="36" t="s">
        <v>3365</v>
      </c>
      <c r="G28" s="48">
        <v>22</v>
      </c>
      <c r="H28" s="36" t="s">
        <v>3038</v>
      </c>
      <c r="I28" s="36" t="s">
        <v>3039</v>
      </c>
      <c r="J28" s="67">
        <f t="shared" si="0"/>
        <v>527</v>
      </c>
      <c r="K28" s="61">
        <v>527</v>
      </c>
      <c r="L28" s="61"/>
      <c r="M28" s="61"/>
      <c r="N28" s="61"/>
      <c r="O28" s="61"/>
      <c r="P28" s="36" t="s">
        <v>3617</v>
      </c>
      <c r="Q28" s="48" t="s">
        <v>268</v>
      </c>
      <c r="R28" s="72" t="s">
        <v>3040</v>
      </c>
      <c r="S28" s="36"/>
    </row>
    <row r="29" spans="1:19" ht="48" customHeight="1" x14ac:dyDescent="0.4">
      <c r="A29" s="48" t="s">
        <v>3003</v>
      </c>
      <c r="B29" s="36" t="s">
        <v>3076</v>
      </c>
      <c r="C29" s="75">
        <v>37244</v>
      </c>
      <c r="D29" s="37">
        <v>37257</v>
      </c>
      <c r="E29" s="48" t="s">
        <v>3077</v>
      </c>
      <c r="F29" s="36" t="s">
        <v>3373</v>
      </c>
      <c r="G29" s="48">
        <v>20</v>
      </c>
      <c r="H29" s="36" t="s">
        <v>3078</v>
      </c>
      <c r="I29" s="36" t="s">
        <v>3079</v>
      </c>
      <c r="J29" s="67">
        <f t="shared" si="0"/>
        <v>40</v>
      </c>
      <c r="K29" s="61">
        <v>40</v>
      </c>
      <c r="L29" s="61"/>
      <c r="M29" s="61"/>
      <c r="N29" s="61"/>
      <c r="O29" s="61"/>
      <c r="P29" s="36" t="s">
        <v>3297</v>
      </c>
      <c r="Q29" s="48"/>
      <c r="R29" s="72" t="s">
        <v>3080</v>
      </c>
      <c r="S29" s="36"/>
    </row>
    <row r="30" spans="1:19" ht="48" customHeight="1" x14ac:dyDescent="0.4">
      <c r="A30" s="48" t="s">
        <v>3003</v>
      </c>
      <c r="B30" s="36" t="s">
        <v>3045</v>
      </c>
      <c r="C30" s="75">
        <v>36526</v>
      </c>
      <c r="D30" s="37">
        <v>36526</v>
      </c>
      <c r="E30" s="48" t="s">
        <v>3046</v>
      </c>
      <c r="F30" s="36" t="s">
        <v>3367</v>
      </c>
      <c r="G30" s="48">
        <v>20</v>
      </c>
      <c r="H30" s="36" t="s">
        <v>3047</v>
      </c>
      <c r="I30" s="36" t="s">
        <v>3048</v>
      </c>
      <c r="J30" s="67">
        <f t="shared" si="0"/>
        <v>49</v>
      </c>
      <c r="K30" s="61">
        <v>49</v>
      </c>
      <c r="L30" s="61"/>
      <c r="M30" s="61"/>
      <c r="N30" s="61"/>
      <c r="O30" s="61"/>
      <c r="P30" s="36" t="s">
        <v>3049</v>
      </c>
      <c r="Q30" s="48"/>
      <c r="R30" s="72" t="s">
        <v>3050</v>
      </c>
      <c r="S30" s="36"/>
    </row>
    <row r="31" spans="1:19" ht="48" customHeight="1" x14ac:dyDescent="0.4">
      <c r="A31" s="83" t="s">
        <v>3524</v>
      </c>
      <c r="B31" s="130" t="s">
        <v>3523</v>
      </c>
      <c r="C31" s="130"/>
      <c r="D31" s="130"/>
      <c r="E31" s="131"/>
      <c r="F31" s="54">
        <f>COUNTA(F4:F30)</f>
        <v>27</v>
      </c>
      <c r="G31" s="83"/>
      <c r="H31" s="58" t="s">
        <v>522</v>
      </c>
      <c r="I31" s="58"/>
      <c r="J31" s="66">
        <f>SUM(K31:O31)</f>
        <v>5922</v>
      </c>
      <c r="K31" s="66">
        <f>SUM(K4:K30)</f>
        <v>3861</v>
      </c>
      <c r="L31" s="66">
        <f>SUM(L4:L30)</f>
        <v>790</v>
      </c>
      <c r="M31" s="66">
        <f>SUM(M4:M30)</f>
        <v>1255</v>
      </c>
      <c r="N31" s="66">
        <f>SUM(N4:N30)</f>
        <v>10</v>
      </c>
      <c r="O31" s="66">
        <f>SUM(O4:O30)</f>
        <v>6</v>
      </c>
      <c r="P31" s="58"/>
      <c r="Q31" s="80">
        <f>COUNTA(Q4:Q30)</f>
        <v>19</v>
      </c>
      <c r="R31" s="82"/>
      <c r="S31" s="89"/>
    </row>
    <row r="32" spans="1:19" ht="48" customHeight="1" x14ac:dyDescent="0.4">
      <c r="A32" s="48" t="s">
        <v>406</v>
      </c>
      <c r="B32" s="36" t="s">
        <v>396</v>
      </c>
      <c r="C32" s="75">
        <v>37631</v>
      </c>
      <c r="D32" s="37">
        <v>37865</v>
      </c>
      <c r="E32" s="48" t="s">
        <v>397</v>
      </c>
      <c r="F32" s="36" t="s">
        <v>398</v>
      </c>
      <c r="G32" s="48">
        <v>20</v>
      </c>
      <c r="H32" s="36" t="s">
        <v>399</v>
      </c>
      <c r="I32" s="36" t="s">
        <v>400</v>
      </c>
      <c r="J32" s="67">
        <f>SUM(K32:O32)</f>
        <v>83</v>
      </c>
      <c r="K32" s="61">
        <v>41</v>
      </c>
      <c r="L32" s="61">
        <v>42</v>
      </c>
      <c r="M32" s="61"/>
      <c r="N32" s="61"/>
      <c r="O32" s="61"/>
      <c r="P32" s="36" t="s">
        <v>3618</v>
      </c>
      <c r="Q32" s="48"/>
      <c r="R32" s="72" t="s">
        <v>401</v>
      </c>
      <c r="S32" s="36"/>
    </row>
    <row r="33" spans="1:19" ht="48" customHeight="1" x14ac:dyDescent="0.4">
      <c r="A33" s="48" t="s">
        <v>406</v>
      </c>
      <c r="B33" s="36" t="s">
        <v>390</v>
      </c>
      <c r="C33" s="75">
        <v>22578</v>
      </c>
      <c r="D33" s="37">
        <v>22587</v>
      </c>
      <c r="E33" s="48" t="s">
        <v>391</v>
      </c>
      <c r="F33" s="36" t="s">
        <v>392</v>
      </c>
      <c r="G33" s="48">
        <v>9</v>
      </c>
      <c r="H33" s="36" t="s">
        <v>393</v>
      </c>
      <c r="I33" s="36" t="s">
        <v>394</v>
      </c>
      <c r="J33" s="67">
        <f t="shared" ref="J33:J38" si="1">SUM(K33:O33)</f>
        <v>60</v>
      </c>
      <c r="K33" s="61">
        <v>60</v>
      </c>
      <c r="L33" s="61"/>
      <c r="M33" s="61"/>
      <c r="N33" s="61"/>
      <c r="O33" s="61"/>
      <c r="P33" s="36" t="s">
        <v>3619</v>
      </c>
      <c r="Q33" s="48" t="s">
        <v>23</v>
      </c>
      <c r="R33" s="72" t="s">
        <v>395</v>
      </c>
      <c r="S33" s="36"/>
    </row>
    <row r="34" spans="1:19" ht="48" customHeight="1" x14ac:dyDescent="0.4">
      <c r="A34" s="48" t="s">
        <v>406</v>
      </c>
      <c r="B34" s="36" t="s">
        <v>402</v>
      </c>
      <c r="C34" s="75">
        <v>36409</v>
      </c>
      <c r="D34" s="37">
        <v>36434</v>
      </c>
      <c r="E34" s="48" t="s">
        <v>391</v>
      </c>
      <c r="F34" s="36" t="s">
        <v>3385</v>
      </c>
      <c r="G34" s="48">
        <v>20</v>
      </c>
      <c r="H34" s="36" t="s">
        <v>403</v>
      </c>
      <c r="I34" s="36" t="s">
        <v>411</v>
      </c>
      <c r="J34" s="67">
        <f t="shared" si="1"/>
        <v>100</v>
      </c>
      <c r="K34" s="61"/>
      <c r="L34" s="61"/>
      <c r="M34" s="61">
        <v>100</v>
      </c>
      <c r="N34" s="61"/>
      <c r="O34" s="61"/>
      <c r="P34" s="36" t="s">
        <v>3620</v>
      </c>
      <c r="Q34" s="48"/>
      <c r="R34" s="72" t="s">
        <v>404</v>
      </c>
      <c r="S34" s="39" t="s">
        <v>3139</v>
      </c>
    </row>
    <row r="35" spans="1:19" ht="48" customHeight="1" x14ac:dyDescent="0.4">
      <c r="A35" s="48" t="s">
        <v>406</v>
      </c>
      <c r="B35" s="36" t="s">
        <v>381</v>
      </c>
      <c r="C35" s="75">
        <v>37799</v>
      </c>
      <c r="D35" s="37">
        <v>37803</v>
      </c>
      <c r="E35" s="48" t="s">
        <v>382</v>
      </c>
      <c r="F35" s="36" t="s">
        <v>3384</v>
      </c>
      <c r="G35" s="48">
        <v>22</v>
      </c>
      <c r="H35" s="36" t="s">
        <v>383</v>
      </c>
      <c r="I35" s="36" t="s">
        <v>409</v>
      </c>
      <c r="J35" s="67">
        <f t="shared" si="1"/>
        <v>199</v>
      </c>
      <c r="K35" s="61">
        <v>49</v>
      </c>
      <c r="L35" s="61">
        <v>150</v>
      </c>
      <c r="M35" s="61"/>
      <c r="N35" s="61"/>
      <c r="O35" s="61"/>
      <c r="P35" s="36" t="s">
        <v>3621</v>
      </c>
      <c r="Q35" s="48" t="s">
        <v>23</v>
      </c>
      <c r="R35" s="72" t="s">
        <v>384</v>
      </c>
      <c r="S35" s="39"/>
    </row>
    <row r="36" spans="1:19" ht="48" customHeight="1" x14ac:dyDescent="0.4">
      <c r="A36" s="48" t="s">
        <v>406</v>
      </c>
      <c r="B36" s="36" t="s">
        <v>385</v>
      </c>
      <c r="C36" s="75">
        <v>38777</v>
      </c>
      <c r="D36" s="37">
        <v>39142</v>
      </c>
      <c r="E36" s="48" t="s">
        <v>386</v>
      </c>
      <c r="F36" s="36" t="s">
        <v>387</v>
      </c>
      <c r="G36" s="48">
        <v>20</v>
      </c>
      <c r="H36" s="36" t="s">
        <v>388</v>
      </c>
      <c r="I36" s="36" t="s">
        <v>410</v>
      </c>
      <c r="J36" s="67">
        <f t="shared" si="1"/>
        <v>396</v>
      </c>
      <c r="K36" s="61"/>
      <c r="L36" s="61">
        <v>36</v>
      </c>
      <c r="M36" s="61">
        <v>360</v>
      </c>
      <c r="N36" s="61"/>
      <c r="O36" s="61"/>
      <c r="P36" s="36" t="s">
        <v>3149</v>
      </c>
      <c r="Q36" s="48"/>
      <c r="R36" s="72" t="s">
        <v>389</v>
      </c>
      <c r="S36" s="39"/>
    </row>
    <row r="37" spans="1:19" ht="48" customHeight="1" x14ac:dyDescent="0.4">
      <c r="A37" s="48" t="s">
        <v>406</v>
      </c>
      <c r="B37" s="36" t="s">
        <v>371</v>
      </c>
      <c r="C37" s="75">
        <v>33163</v>
      </c>
      <c r="D37" s="37">
        <v>33178</v>
      </c>
      <c r="E37" s="48" t="s">
        <v>372</v>
      </c>
      <c r="F37" s="36" t="s">
        <v>373</v>
      </c>
      <c r="G37" s="48">
        <v>9</v>
      </c>
      <c r="H37" s="36" t="s">
        <v>374</v>
      </c>
      <c r="I37" s="36" t="s">
        <v>407</v>
      </c>
      <c r="J37" s="67">
        <f t="shared" si="1"/>
        <v>93</v>
      </c>
      <c r="K37" s="61">
        <v>93</v>
      </c>
      <c r="L37" s="61"/>
      <c r="M37" s="61"/>
      <c r="N37" s="61"/>
      <c r="O37" s="61"/>
      <c r="P37" s="36" t="s">
        <v>3622</v>
      </c>
      <c r="Q37" s="48" t="s">
        <v>23</v>
      </c>
      <c r="R37" s="72" t="s">
        <v>375</v>
      </c>
      <c r="S37" s="90"/>
    </row>
    <row r="38" spans="1:19" ht="48" customHeight="1" x14ac:dyDescent="0.4">
      <c r="A38" s="48" t="s">
        <v>406</v>
      </c>
      <c r="B38" s="36" t="s">
        <v>376</v>
      </c>
      <c r="C38" s="75">
        <v>39945</v>
      </c>
      <c r="D38" s="37">
        <v>40299</v>
      </c>
      <c r="E38" s="48" t="s">
        <v>377</v>
      </c>
      <c r="F38" s="36" t="s">
        <v>378</v>
      </c>
      <c r="G38" s="48">
        <v>9</v>
      </c>
      <c r="H38" s="36" t="s">
        <v>379</v>
      </c>
      <c r="I38" s="36" t="s">
        <v>408</v>
      </c>
      <c r="J38" s="67">
        <f t="shared" si="1"/>
        <v>99</v>
      </c>
      <c r="K38" s="61">
        <v>99</v>
      </c>
      <c r="L38" s="61"/>
      <c r="M38" s="61"/>
      <c r="N38" s="61"/>
      <c r="O38" s="61"/>
      <c r="P38" s="36" t="s">
        <v>3623</v>
      </c>
      <c r="Q38" s="48" t="s">
        <v>23</v>
      </c>
      <c r="R38" s="72" t="s">
        <v>380</v>
      </c>
      <c r="S38" s="72"/>
    </row>
    <row r="39" spans="1:19" ht="48" customHeight="1" x14ac:dyDescent="0.4">
      <c r="A39" s="83" t="s">
        <v>3526</v>
      </c>
      <c r="B39" s="130" t="s">
        <v>3525</v>
      </c>
      <c r="C39" s="130"/>
      <c r="D39" s="130"/>
      <c r="E39" s="131"/>
      <c r="F39" s="54">
        <f>COUNTA(F32:F38)</f>
        <v>7</v>
      </c>
      <c r="G39" s="83"/>
      <c r="H39" s="58" t="s">
        <v>367</v>
      </c>
      <c r="I39" s="58"/>
      <c r="J39" s="66">
        <f>SUM(K39:O39)</f>
        <v>1030</v>
      </c>
      <c r="K39" s="66">
        <f>SUM(K32:K38)</f>
        <v>342</v>
      </c>
      <c r="L39" s="66">
        <f t="shared" ref="L39:O39" si="2">SUM(L32:L38)</f>
        <v>228</v>
      </c>
      <c r="M39" s="66">
        <f t="shared" si="2"/>
        <v>460</v>
      </c>
      <c r="N39" s="66">
        <f t="shared" si="2"/>
        <v>0</v>
      </c>
      <c r="O39" s="66">
        <f t="shared" si="2"/>
        <v>0</v>
      </c>
      <c r="P39" s="58"/>
      <c r="Q39" s="80">
        <f>COUNTA(Q32:Q38)</f>
        <v>4</v>
      </c>
      <c r="R39" s="82" t="s">
        <v>405</v>
      </c>
      <c r="S39" s="58"/>
    </row>
    <row r="40" spans="1:19" ht="48" customHeight="1" x14ac:dyDescent="0.4">
      <c r="A40" s="48" t="s">
        <v>451</v>
      </c>
      <c r="B40" s="36" t="s">
        <v>464</v>
      </c>
      <c r="C40" s="75">
        <v>23600</v>
      </c>
      <c r="D40" s="37">
        <v>23863</v>
      </c>
      <c r="E40" s="48" t="s">
        <v>465</v>
      </c>
      <c r="F40" s="36" t="s">
        <v>466</v>
      </c>
      <c r="G40" s="48">
        <v>9</v>
      </c>
      <c r="H40" s="36" t="s">
        <v>467</v>
      </c>
      <c r="I40" s="36" t="s">
        <v>468</v>
      </c>
      <c r="J40" s="67">
        <f>SUM(K40:O40)</f>
        <v>40</v>
      </c>
      <c r="K40" s="61">
        <v>17</v>
      </c>
      <c r="L40" s="61">
        <v>23</v>
      </c>
      <c r="M40" s="61"/>
      <c r="N40" s="61"/>
      <c r="O40" s="61"/>
      <c r="P40" s="36" t="s">
        <v>3168</v>
      </c>
      <c r="Q40" s="48" t="s">
        <v>268</v>
      </c>
      <c r="R40" s="72" t="s">
        <v>469</v>
      </c>
      <c r="S40" s="72"/>
    </row>
    <row r="41" spans="1:19" ht="48" customHeight="1" x14ac:dyDescent="0.4">
      <c r="A41" s="48" t="s">
        <v>451</v>
      </c>
      <c r="B41" s="36" t="s">
        <v>470</v>
      </c>
      <c r="C41" s="75">
        <v>24082</v>
      </c>
      <c r="D41" s="37">
        <v>24198</v>
      </c>
      <c r="E41" s="48" t="s">
        <v>471</v>
      </c>
      <c r="F41" s="36" t="s">
        <v>3386</v>
      </c>
      <c r="G41" s="48">
        <v>9</v>
      </c>
      <c r="H41" s="36" t="s">
        <v>472</v>
      </c>
      <c r="I41" s="36" t="s">
        <v>473</v>
      </c>
      <c r="J41" s="67">
        <f t="shared" ref="J41:J44" si="3">SUM(K41:O41)</f>
        <v>62</v>
      </c>
      <c r="K41" s="61">
        <v>58</v>
      </c>
      <c r="L41" s="61">
        <v>4</v>
      </c>
      <c r="M41" s="61"/>
      <c r="N41" s="61"/>
      <c r="O41" s="61"/>
      <c r="P41" s="36" t="s">
        <v>3169</v>
      </c>
      <c r="Q41" s="48" t="s">
        <v>268</v>
      </c>
      <c r="R41" s="72" t="s">
        <v>474</v>
      </c>
      <c r="S41" s="72"/>
    </row>
    <row r="42" spans="1:19" ht="48" customHeight="1" x14ac:dyDescent="0.4">
      <c r="A42" s="48" t="s">
        <v>451</v>
      </c>
      <c r="B42" s="36" t="s">
        <v>458</v>
      </c>
      <c r="C42" s="75">
        <v>18504</v>
      </c>
      <c r="D42" s="37">
        <v>18589</v>
      </c>
      <c r="E42" s="48" t="s">
        <v>459</v>
      </c>
      <c r="F42" s="36" t="s">
        <v>460</v>
      </c>
      <c r="G42" s="48">
        <v>9</v>
      </c>
      <c r="H42" s="36" t="s">
        <v>461</v>
      </c>
      <c r="I42" s="36" t="s">
        <v>462</v>
      </c>
      <c r="J42" s="67">
        <f t="shared" si="3"/>
        <v>69</v>
      </c>
      <c r="K42" s="61">
        <v>45</v>
      </c>
      <c r="L42" s="61">
        <v>24</v>
      </c>
      <c r="M42" s="61"/>
      <c r="N42" s="61"/>
      <c r="O42" s="61"/>
      <c r="P42" s="36" t="s">
        <v>3167</v>
      </c>
      <c r="Q42" s="48" t="s">
        <v>268</v>
      </c>
      <c r="R42" s="72" t="s">
        <v>463</v>
      </c>
      <c r="S42" s="36"/>
    </row>
    <row r="43" spans="1:19" ht="48" customHeight="1" x14ac:dyDescent="0.4">
      <c r="A43" s="48" t="s">
        <v>451</v>
      </c>
      <c r="B43" s="36" t="s">
        <v>475</v>
      </c>
      <c r="C43" s="75">
        <v>26801</v>
      </c>
      <c r="D43" s="37">
        <v>26816</v>
      </c>
      <c r="E43" s="48" t="s">
        <v>476</v>
      </c>
      <c r="F43" s="36" t="s">
        <v>477</v>
      </c>
      <c r="G43" s="48">
        <v>20</v>
      </c>
      <c r="H43" s="36" t="s">
        <v>478</v>
      </c>
      <c r="I43" s="36" t="s">
        <v>479</v>
      </c>
      <c r="J43" s="67">
        <f t="shared" si="3"/>
        <v>60</v>
      </c>
      <c r="K43" s="61"/>
      <c r="L43" s="61">
        <v>60</v>
      </c>
      <c r="M43" s="61"/>
      <c r="N43" s="61"/>
      <c r="O43" s="61"/>
      <c r="P43" s="36" t="s">
        <v>3170</v>
      </c>
      <c r="Q43" s="48"/>
      <c r="R43" s="72" t="s">
        <v>480</v>
      </c>
      <c r="S43" s="72"/>
    </row>
    <row r="44" spans="1:19" ht="48" customHeight="1" x14ac:dyDescent="0.4">
      <c r="A44" s="48" t="s">
        <v>451</v>
      </c>
      <c r="B44" s="36" t="s">
        <v>452</v>
      </c>
      <c r="C44" s="75">
        <v>35366</v>
      </c>
      <c r="D44" s="37">
        <v>35986</v>
      </c>
      <c r="E44" s="48" t="s">
        <v>453</v>
      </c>
      <c r="F44" s="36" t="s">
        <v>454</v>
      </c>
      <c r="G44" s="48">
        <v>8</v>
      </c>
      <c r="H44" s="36" t="s">
        <v>455</v>
      </c>
      <c r="I44" s="36" t="s">
        <v>456</v>
      </c>
      <c r="J44" s="67">
        <f t="shared" si="3"/>
        <v>198</v>
      </c>
      <c r="K44" s="61">
        <v>146</v>
      </c>
      <c r="L44" s="61"/>
      <c r="M44" s="61">
        <v>48</v>
      </c>
      <c r="N44" s="61"/>
      <c r="O44" s="61">
        <v>4</v>
      </c>
      <c r="P44" s="36" t="s">
        <v>3166</v>
      </c>
      <c r="Q44" s="48" t="s">
        <v>268</v>
      </c>
      <c r="R44" s="72" t="s">
        <v>457</v>
      </c>
      <c r="S44" s="39"/>
    </row>
    <row r="45" spans="1:19" ht="48" customHeight="1" x14ac:dyDescent="0.4">
      <c r="A45" s="83" t="s">
        <v>3527</v>
      </c>
      <c r="B45" s="130" t="s">
        <v>481</v>
      </c>
      <c r="C45" s="130"/>
      <c r="D45" s="130"/>
      <c r="E45" s="131"/>
      <c r="F45" s="54">
        <f>COUNTA(F40:F44)</f>
        <v>5</v>
      </c>
      <c r="G45" s="83"/>
      <c r="H45" s="58"/>
      <c r="I45" s="58"/>
      <c r="J45" s="66">
        <f>SUM(K45:O45)</f>
        <v>429</v>
      </c>
      <c r="K45" s="66">
        <f>SUM(K40:K44)</f>
        <v>266</v>
      </c>
      <c r="L45" s="66">
        <f>SUM(L40:L44)</f>
        <v>111</v>
      </c>
      <c r="M45" s="66">
        <f>SUM(M40:M44)</f>
        <v>48</v>
      </c>
      <c r="N45" s="66">
        <f>SUM(N40:N44)</f>
        <v>0</v>
      </c>
      <c r="O45" s="66">
        <f>SUM(O40:O44)</f>
        <v>4</v>
      </c>
      <c r="P45" s="58"/>
      <c r="Q45" s="80">
        <f>COUNTA(Q40:Q44)</f>
        <v>4</v>
      </c>
      <c r="R45" s="82" t="s">
        <v>482</v>
      </c>
      <c r="S45" s="82"/>
    </row>
    <row r="46" spans="1:19" ht="48" customHeight="1" x14ac:dyDescent="0.4">
      <c r="A46" s="48" t="s">
        <v>412</v>
      </c>
      <c r="B46" s="36" t="s">
        <v>427</v>
      </c>
      <c r="C46" s="75">
        <v>34851</v>
      </c>
      <c r="D46" s="37">
        <v>34851</v>
      </c>
      <c r="E46" s="48" t="s">
        <v>422</v>
      </c>
      <c r="F46" s="36" t="s">
        <v>428</v>
      </c>
      <c r="G46" s="48">
        <v>20</v>
      </c>
      <c r="H46" s="36" t="s">
        <v>429</v>
      </c>
      <c r="I46" s="36" t="s">
        <v>430</v>
      </c>
      <c r="J46" s="67">
        <f t="shared" ref="J46:J48" si="4">SUM(K46:O46)</f>
        <v>174</v>
      </c>
      <c r="K46" s="61">
        <v>54</v>
      </c>
      <c r="L46" s="61">
        <v>120</v>
      </c>
      <c r="M46" s="61"/>
      <c r="N46" s="61"/>
      <c r="O46" s="61"/>
      <c r="P46" s="36" t="s">
        <v>3162</v>
      </c>
      <c r="Q46" s="48"/>
      <c r="R46" s="72" t="s">
        <v>431</v>
      </c>
      <c r="S46" s="72"/>
    </row>
    <row r="47" spans="1:19" ht="48" customHeight="1" x14ac:dyDescent="0.4">
      <c r="A47" s="48" t="s">
        <v>412</v>
      </c>
      <c r="B47" s="36" t="s">
        <v>421</v>
      </c>
      <c r="C47" s="75">
        <v>20972</v>
      </c>
      <c r="D47" s="37">
        <v>20981</v>
      </c>
      <c r="E47" s="48" t="s">
        <v>422</v>
      </c>
      <c r="F47" s="36" t="s">
        <v>423</v>
      </c>
      <c r="G47" s="48">
        <v>9</v>
      </c>
      <c r="H47" s="36" t="s">
        <v>424</v>
      </c>
      <c r="I47" s="44" t="s">
        <v>425</v>
      </c>
      <c r="J47" s="67">
        <f t="shared" si="4"/>
        <v>60</v>
      </c>
      <c r="K47" s="61">
        <v>60</v>
      </c>
      <c r="L47" s="61"/>
      <c r="M47" s="61"/>
      <c r="N47" s="61"/>
      <c r="O47" s="61"/>
      <c r="P47" s="36" t="s">
        <v>3161</v>
      </c>
      <c r="Q47" s="48" t="s">
        <v>419</v>
      </c>
      <c r="R47" s="72" t="s">
        <v>426</v>
      </c>
      <c r="S47" s="72"/>
    </row>
    <row r="48" spans="1:19" ht="48" customHeight="1" x14ac:dyDescent="0.4">
      <c r="A48" s="48" t="s">
        <v>412</v>
      </c>
      <c r="B48" s="36" t="s">
        <v>438</v>
      </c>
      <c r="C48" s="75">
        <v>29866</v>
      </c>
      <c r="D48" s="37">
        <v>30327</v>
      </c>
      <c r="E48" s="48" t="s">
        <v>439</v>
      </c>
      <c r="F48" s="36" t="s">
        <v>440</v>
      </c>
      <c r="G48" s="48">
        <v>9</v>
      </c>
      <c r="H48" s="36" t="s">
        <v>441</v>
      </c>
      <c r="I48" s="36" t="s">
        <v>442</v>
      </c>
      <c r="J48" s="67">
        <f t="shared" si="4"/>
        <v>54</v>
      </c>
      <c r="K48" s="61">
        <v>30</v>
      </c>
      <c r="L48" s="61">
        <v>24</v>
      </c>
      <c r="M48" s="61"/>
      <c r="N48" s="61"/>
      <c r="O48" s="61"/>
      <c r="P48" s="36" t="s">
        <v>3164</v>
      </c>
      <c r="Q48" s="48" t="s">
        <v>419</v>
      </c>
      <c r="R48" s="72" t="s">
        <v>443</v>
      </c>
      <c r="S48" s="72"/>
    </row>
    <row r="49" spans="1:19" ht="48" customHeight="1" x14ac:dyDescent="0.4">
      <c r="A49" s="48" t="s">
        <v>412</v>
      </c>
      <c r="B49" s="36" t="s">
        <v>413</v>
      </c>
      <c r="C49" s="75">
        <v>21880</v>
      </c>
      <c r="D49" s="37">
        <v>21907</v>
      </c>
      <c r="E49" s="48" t="s">
        <v>414</v>
      </c>
      <c r="F49" s="36" t="s">
        <v>415</v>
      </c>
      <c r="G49" s="48">
        <v>9</v>
      </c>
      <c r="H49" s="36" t="s">
        <v>416</v>
      </c>
      <c r="I49" s="36" t="s">
        <v>417</v>
      </c>
      <c r="J49" s="67">
        <f>SUM(K49:O49)</f>
        <v>33</v>
      </c>
      <c r="K49" s="61">
        <v>33</v>
      </c>
      <c r="L49" s="61"/>
      <c r="M49" s="61"/>
      <c r="N49" s="61" t="s">
        <v>418</v>
      </c>
      <c r="O49" s="61" t="s">
        <v>418</v>
      </c>
      <c r="P49" s="36" t="s">
        <v>3160</v>
      </c>
      <c r="Q49" s="48" t="s">
        <v>419</v>
      </c>
      <c r="R49" s="72" t="s">
        <v>420</v>
      </c>
      <c r="S49" s="72"/>
    </row>
    <row r="50" spans="1:19" ht="48" customHeight="1" x14ac:dyDescent="0.4">
      <c r="A50" s="48" t="s">
        <v>412</v>
      </c>
      <c r="B50" s="36" t="s">
        <v>444</v>
      </c>
      <c r="C50" s="75">
        <v>21894</v>
      </c>
      <c r="D50" s="37">
        <v>21894</v>
      </c>
      <c r="E50" s="48" t="s">
        <v>445</v>
      </c>
      <c r="F50" s="36" t="s">
        <v>446</v>
      </c>
      <c r="G50" s="48">
        <v>9</v>
      </c>
      <c r="H50" s="36" t="s">
        <v>435</v>
      </c>
      <c r="I50" s="36" t="s">
        <v>447</v>
      </c>
      <c r="J50" s="67">
        <f>SUM(K50:O50)</f>
        <v>99</v>
      </c>
      <c r="K50" s="61">
        <v>99</v>
      </c>
      <c r="L50" s="61"/>
      <c r="M50" s="61"/>
      <c r="N50" s="61"/>
      <c r="O50" s="61"/>
      <c r="P50" s="36" t="s">
        <v>3165</v>
      </c>
      <c r="Q50" s="48" t="s">
        <v>419</v>
      </c>
      <c r="R50" s="72" t="s">
        <v>448</v>
      </c>
      <c r="S50" s="72"/>
    </row>
    <row r="51" spans="1:19" ht="48" customHeight="1" x14ac:dyDescent="0.4">
      <c r="A51" s="48" t="s">
        <v>412</v>
      </c>
      <c r="B51" s="36" t="s">
        <v>432</v>
      </c>
      <c r="C51" s="75">
        <v>21064</v>
      </c>
      <c r="D51" s="37">
        <v>21096</v>
      </c>
      <c r="E51" s="48" t="s">
        <v>433</v>
      </c>
      <c r="F51" s="36" t="s">
        <v>434</v>
      </c>
      <c r="G51" s="48">
        <v>9</v>
      </c>
      <c r="H51" s="36" t="s">
        <v>435</v>
      </c>
      <c r="I51" s="36" t="s">
        <v>436</v>
      </c>
      <c r="J51" s="67">
        <f>SUM(K51:O51)</f>
        <v>310</v>
      </c>
      <c r="K51" s="61">
        <v>166</v>
      </c>
      <c r="L51" s="61">
        <v>40</v>
      </c>
      <c r="M51" s="61">
        <v>100</v>
      </c>
      <c r="N51" s="61"/>
      <c r="O51" s="61">
        <v>4</v>
      </c>
      <c r="P51" s="36" t="s">
        <v>3163</v>
      </c>
      <c r="Q51" s="48" t="s">
        <v>419</v>
      </c>
      <c r="R51" s="72" t="s">
        <v>437</v>
      </c>
      <c r="S51" s="72"/>
    </row>
    <row r="52" spans="1:19" ht="48" customHeight="1" x14ac:dyDescent="0.4">
      <c r="A52" s="83" t="s">
        <v>3528</v>
      </c>
      <c r="B52" s="130" t="s">
        <v>449</v>
      </c>
      <c r="C52" s="130"/>
      <c r="D52" s="130"/>
      <c r="E52" s="131"/>
      <c r="F52" s="54">
        <f>COUNTA(F46:F51)</f>
        <v>6</v>
      </c>
      <c r="G52" s="83"/>
      <c r="H52" s="58"/>
      <c r="I52" s="58"/>
      <c r="J52" s="66">
        <f>SUM(K52:O52)</f>
        <v>730</v>
      </c>
      <c r="K52" s="66">
        <f>SUM(K46:K51)</f>
        <v>442</v>
      </c>
      <c r="L52" s="66">
        <f>SUM(L46:L51)</f>
        <v>184</v>
      </c>
      <c r="M52" s="66">
        <f>SUM(M46:M51)</f>
        <v>100</v>
      </c>
      <c r="N52" s="66">
        <f>SUM(N46:N51)</f>
        <v>0</v>
      </c>
      <c r="O52" s="66">
        <f>SUM(O46:O51)</f>
        <v>4</v>
      </c>
      <c r="P52" s="58"/>
      <c r="Q52" s="80">
        <f>COUNTA(Q46:Q51)</f>
        <v>5</v>
      </c>
      <c r="R52" s="82" t="s">
        <v>450</v>
      </c>
      <c r="S52" s="82"/>
    </row>
    <row r="53" spans="1:19" ht="48" customHeight="1" x14ac:dyDescent="0.4">
      <c r="A53" s="48" t="s">
        <v>1686</v>
      </c>
      <c r="B53" s="36" t="s">
        <v>2365</v>
      </c>
      <c r="C53" s="75">
        <v>17845</v>
      </c>
      <c r="D53" s="37">
        <v>17962</v>
      </c>
      <c r="E53" s="48" t="s">
        <v>2366</v>
      </c>
      <c r="F53" s="36" t="s">
        <v>3394</v>
      </c>
      <c r="G53" s="48">
        <v>22</v>
      </c>
      <c r="H53" s="36" t="s">
        <v>2367</v>
      </c>
      <c r="I53" s="36" t="s">
        <v>2368</v>
      </c>
      <c r="J53" s="79">
        <f>SUM(K53:O53)</f>
        <v>235</v>
      </c>
      <c r="K53" s="61">
        <v>48</v>
      </c>
      <c r="L53" s="61">
        <v>88</v>
      </c>
      <c r="M53" s="61">
        <v>99</v>
      </c>
      <c r="N53" s="61"/>
      <c r="O53" s="61"/>
      <c r="P53" s="36" t="s">
        <v>3624</v>
      </c>
      <c r="Q53" s="48"/>
      <c r="R53" s="72" t="s">
        <v>2369</v>
      </c>
      <c r="S53" s="68"/>
    </row>
    <row r="54" spans="1:19" ht="48" customHeight="1" x14ac:dyDescent="0.4">
      <c r="A54" s="48" t="s">
        <v>1686</v>
      </c>
      <c r="B54" s="36" t="s">
        <v>2370</v>
      </c>
      <c r="C54" s="75">
        <v>31031</v>
      </c>
      <c r="D54" s="37">
        <v>31048</v>
      </c>
      <c r="E54" s="48" t="s">
        <v>2371</v>
      </c>
      <c r="F54" s="36" t="s">
        <v>2372</v>
      </c>
      <c r="G54" s="48">
        <v>20</v>
      </c>
      <c r="H54" s="36" t="s">
        <v>1995</v>
      </c>
      <c r="I54" s="44" t="s">
        <v>2373</v>
      </c>
      <c r="J54" s="79">
        <f t="shared" ref="J54:J91" si="5">SUM(K54:O54)</f>
        <v>603</v>
      </c>
      <c r="K54" s="61">
        <v>469</v>
      </c>
      <c r="L54" s="61">
        <v>134</v>
      </c>
      <c r="M54" s="61"/>
      <c r="N54" s="61"/>
      <c r="O54" s="61"/>
      <c r="P54" s="36" t="s">
        <v>3625</v>
      </c>
      <c r="Q54" s="48"/>
      <c r="R54" s="72" t="s">
        <v>2374</v>
      </c>
      <c r="S54" s="68"/>
    </row>
    <row r="55" spans="1:19" ht="48" customHeight="1" x14ac:dyDescent="0.4">
      <c r="A55" s="48" t="s">
        <v>1686</v>
      </c>
      <c r="B55" s="36" t="s">
        <v>2380</v>
      </c>
      <c r="C55" s="75">
        <v>31699</v>
      </c>
      <c r="D55" s="37">
        <v>31717</v>
      </c>
      <c r="E55" s="48" t="s">
        <v>2381</v>
      </c>
      <c r="F55" s="36" t="s">
        <v>3529</v>
      </c>
      <c r="G55" s="48">
        <v>20</v>
      </c>
      <c r="H55" s="36" t="s">
        <v>2382</v>
      </c>
      <c r="I55" s="36" t="s">
        <v>2383</v>
      </c>
      <c r="J55" s="79">
        <f t="shared" si="5"/>
        <v>243</v>
      </c>
      <c r="K55" s="61"/>
      <c r="L55" s="61">
        <v>243</v>
      </c>
      <c r="M55" s="61"/>
      <c r="N55" s="61"/>
      <c r="O55" s="61"/>
      <c r="P55" s="36" t="s">
        <v>3152</v>
      </c>
      <c r="Q55" s="48"/>
      <c r="R55" s="72" t="s">
        <v>2384</v>
      </c>
      <c r="S55" s="68"/>
    </row>
    <row r="56" spans="1:19" ht="48" customHeight="1" x14ac:dyDescent="0.4">
      <c r="A56" s="48" t="s">
        <v>1686</v>
      </c>
      <c r="B56" s="36" t="s">
        <v>2385</v>
      </c>
      <c r="C56" s="75">
        <v>35418</v>
      </c>
      <c r="D56" s="37">
        <v>35431</v>
      </c>
      <c r="E56" s="48" t="s">
        <v>2386</v>
      </c>
      <c r="F56" s="36" t="s">
        <v>3530</v>
      </c>
      <c r="G56" s="48">
        <v>20</v>
      </c>
      <c r="H56" s="36" t="s">
        <v>2387</v>
      </c>
      <c r="I56" s="36" t="s">
        <v>2388</v>
      </c>
      <c r="J56" s="79">
        <f t="shared" si="5"/>
        <v>110</v>
      </c>
      <c r="K56" s="61">
        <v>92</v>
      </c>
      <c r="L56" s="61">
        <v>18</v>
      </c>
      <c r="M56" s="61"/>
      <c r="N56" s="61"/>
      <c r="O56" s="61"/>
      <c r="P56" s="36" t="s">
        <v>3626</v>
      </c>
      <c r="Q56" s="48"/>
      <c r="R56" s="72" t="s">
        <v>2389</v>
      </c>
      <c r="S56" s="68"/>
    </row>
    <row r="57" spans="1:19" ht="48" customHeight="1" x14ac:dyDescent="0.4">
      <c r="A57" s="48" t="s">
        <v>1686</v>
      </c>
      <c r="B57" s="36" t="s">
        <v>2390</v>
      </c>
      <c r="C57" s="75">
        <v>32069</v>
      </c>
      <c r="D57" s="37">
        <v>32082</v>
      </c>
      <c r="E57" s="48" t="s">
        <v>2391</v>
      </c>
      <c r="F57" s="36" t="s">
        <v>2392</v>
      </c>
      <c r="G57" s="48">
        <v>20</v>
      </c>
      <c r="H57" s="36" t="s">
        <v>2393</v>
      </c>
      <c r="I57" s="36" t="s">
        <v>2394</v>
      </c>
      <c r="J57" s="79">
        <f t="shared" si="5"/>
        <v>240</v>
      </c>
      <c r="K57" s="61"/>
      <c r="L57" s="61">
        <v>240</v>
      </c>
      <c r="M57" s="61"/>
      <c r="N57" s="61"/>
      <c r="O57" s="61"/>
      <c r="P57" s="36" t="s">
        <v>3627</v>
      </c>
      <c r="Q57" s="48"/>
      <c r="R57" s="72" t="s">
        <v>2395</v>
      </c>
      <c r="S57" s="68"/>
    </row>
    <row r="58" spans="1:19" ht="48" customHeight="1" x14ac:dyDescent="0.4">
      <c r="A58" s="48" t="s">
        <v>1686</v>
      </c>
      <c r="B58" s="36" t="s">
        <v>2375</v>
      </c>
      <c r="C58" s="75">
        <v>29603</v>
      </c>
      <c r="D58" s="37">
        <v>29618</v>
      </c>
      <c r="E58" s="48" t="s">
        <v>2376</v>
      </c>
      <c r="F58" s="36" t="s">
        <v>3531</v>
      </c>
      <c r="G58" s="48">
        <v>20</v>
      </c>
      <c r="H58" s="36" t="s">
        <v>2377</v>
      </c>
      <c r="I58" s="36" t="s">
        <v>2378</v>
      </c>
      <c r="J58" s="79">
        <f t="shared" si="5"/>
        <v>329</v>
      </c>
      <c r="K58" s="61"/>
      <c r="L58" s="61"/>
      <c r="M58" s="62">
        <v>329</v>
      </c>
      <c r="N58" s="61"/>
      <c r="O58" s="61"/>
      <c r="P58" s="36" t="s">
        <v>3628</v>
      </c>
      <c r="Q58" s="48"/>
      <c r="R58" s="72" t="s">
        <v>2379</v>
      </c>
      <c r="S58" s="68"/>
    </row>
    <row r="59" spans="1:19" ht="48" customHeight="1" x14ac:dyDescent="0.4">
      <c r="A59" s="48" t="s">
        <v>1686</v>
      </c>
      <c r="B59" s="36" t="s">
        <v>2256</v>
      </c>
      <c r="C59" s="75">
        <v>29901</v>
      </c>
      <c r="D59" s="37">
        <v>29921</v>
      </c>
      <c r="E59" s="48" t="s">
        <v>2257</v>
      </c>
      <c r="F59" s="36" t="s">
        <v>2258</v>
      </c>
      <c r="G59" s="48">
        <v>20</v>
      </c>
      <c r="H59" s="36" t="s">
        <v>2259</v>
      </c>
      <c r="I59" s="36" t="s">
        <v>2260</v>
      </c>
      <c r="J59" s="79">
        <f t="shared" si="5"/>
        <v>147</v>
      </c>
      <c r="K59" s="61">
        <v>147</v>
      </c>
      <c r="L59" s="61"/>
      <c r="M59" s="61"/>
      <c r="N59" s="61"/>
      <c r="O59" s="61"/>
      <c r="P59" s="36" t="s">
        <v>3629</v>
      </c>
      <c r="Q59" s="48"/>
      <c r="R59" s="72" t="s">
        <v>2261</v>
      </c>
      <c r="S59" s="68"/>
    </row>
    <row r="60" spans="1:19" ht="48" customHeight="1" x14ac:dyDescent="0.4">
      <c r="A60" s="48" t="s">
        <v>1686</v>
      </c>
      <c r="B60" s="36" t="s">
        <v>2262</v>
      </c>
      <c r="C60" s="75">
        <v>29559</v>
      </c>
      <c r="D60" s="37">
        <v>29563</v>
      </c>
      <c r="E60" s="48" t="s">
        <v>2257</v>
      </c>
      <c r="F60" s="36" t="s">
        <v>2263</v>
      </c>
      <c r="G60" s="48">
        <v>20</v>
      </c>
      <c r="H60" s="36" t="s">
        <v>1951</v>
      </c>
      <c r="I60" s="36" t="s">
        <v>2264</v>
      </c>
      <c r="J60" s="79">
        <f t="shared" si="5"/>
        <v>499</v>
      </c>
      <c r="K60" s="61">
        <v>499</v>
      </c>
      <c r="L60" s="61"/>
      <c r="M60" s="61"/>
      <c r="N60" s="61"/>
      <c r="O60" s="61"/>
      <c r="P60" s="36" t="s">
        <v>3630</v>
      </c>
      <c r="Q60" s="48" t="s">
        <v>23</v>
      </c>
      <c r="R60" s="72" t="s">
        <v>2265</v>
      </c>
      <c r="S60" s="68"/>
    </row>
    <row r="61" spans="1:19" ht="48" customHeight="1" x14ac:dyDescent="0.4">
      <c r="A61" s="48" t="s">
        <v>1686</v>
      </c>
      <c r="B61" s="36" t="s">
        <v>2266</v>
      </c>
      <c r="C61" s="75">
        <v>31138</v>
      </c>
      <c r="D61" s="37">
        <v>31138</v>
      </c>
      <c r="E61" s="48" t="s">
        <v>2257</v>
      </c>
      <c r="F61" s="36" t="s">
        <v>2267</v>
      </c>
      <c r="G61" s="48">
        <v>24</v>
      </c>
      <c r="H61" s="36" t="s">
        <v>2268</v>
      </c>
      <c r="I61" s="36" t="s">
        <v>2269</v>
      </c>
      <c r="J61" s="79">
        <f t="shared" si="5"/>
        <v>301</v>
      </c>
      <c r="K61" s="61">
        <v>301</v>
      </c>
      <c r="L61" s="61"/>
      <c r="M61" s="61"/>
      <c r="N61" s="61"/>
      <c r="O61" s="61"/>
      <c r="P61" s="36" t="s">
        <v>3631</v>
      </c>
      <c r="Q61" s="48" t="s">
        <v>23</v>
      </c>
      <c r="R61" s="72" t="s">
        <v>2270</v>
      </c>
      <c r="S61" s="68"/>
    </row>
    <row r="62" spans="1:19" ht="48" customHeight="1" x14ac:dyDescent="0.4">
      <c r="A62" s="48" t="s">
        <v>1686</v>
      </c>
      <c r="B62" s="36" t="s">
        <v>2271</v>
      </c>
      <c r="C62" s="75">
        <v>39173</v>
      </c>
      <c r="D62" s="37">
        <v>39173</v>
      </c>
      <c r="E62" s="48" t="s">
        <v>2257</v>
      </c>
      <c r="F62" s="36" t="s">
        <v>2272</v>
      </c>
      <c r="G62" s="48">
        <v>10</v>
      </c>
      <c r="H62" s="36" t="s">
        <v>2273</v>
      </c>
      <c r="I62" s="36" t="s">
        <v>2274</v>
      </c>
      <c r="J62" s="79">
        <f t="shared" si="5"/>
        <v>922</v>
      </c>
      <c r="K62" s="61">
        <v>890</v>
      </c>
      <c r="L62" s="61"/>
      <c r="M62" s="61">
        <v>32</v>
      </c>
      <c r="N62" s="61"/>
      <c r="O62" s="61"/>
      <c r="P62" s="36" t="s">
        <v>3632</v>
      </c>
      <c r="Q62" s="48" t="s">
        <v>23</v>
      </c>
      <c r="R62" s="72" t="s">
        <v>2275</v>
      </c>
      <c r="S62" s="68"/>
    </row>
    <row r="63" spans="1:19" ht="48" customHeight="1" x14ac:dyDescent="0.4">
      <c r="A63" s="48" t="s">
        <v>1686</v>
      </c>
      <c r="B63" s="36" t="s">
        <v>2276</v>
      </c>
      <c r="C63" s="75">
        <v>33841</v>
      </c>
      <c r="D63" s="37">
        <v>33848</v>
      </c>
      <c r="E63" s="48" t="s">
        <v>2277</v>
      </c>
      <c r="F63" s="36" t="s">
        <v>2278</v>
      </c>
      <c r="G63" s="48">
        <v>20</v>
      </c>
      <c r="H63" s="36" t="s">
        <v>2276</v>
      </c>
      <c r="I63" s="36" t="s">
        <v>2279</v>
      </c>
      <c r="J63" s="79">
        <f t="shared" si="5"/>
        <v>89</v>
      </c>
      <c r="K63" s="61">
        <v>89</v>
      </c>
      <c r="L63" s="61"/>
      <c r="M63" s="61"/>
      <c r="N63" s="61"/>
      <c r="O63" s="61"/>
      <c r="P63" s="36" t="s">
        <v>3633</v>
      </c>
      <c r="Q63" s="48"/>
      <c r="R63" s="72" t="s">
        <v>2280</v>
      </c>
      <c r="S63" s="68"/>
    </row>
    <row r="64" spans="1:19" ht="48" customHeight="1" x14ac:dyDescent="0.4">
      <c r="A64" s="48" t="s">
        <v>1686</v>
      </c>
      <c r="B64" s="36" t="s">
        <v>2281</v>
      </c>
      <c r="C64" s="75">
        <v>32617</v>
      </c>
      <c r="D64" s="37">
        <v>32629</v>
      </c>
      <c r="E64" s="48" t="s">
        <v>2277</v>
      </c>
      <c r="F64" s="36" t="s">
        <v>2282</v>
      </c>
      <c r="G64" s="48">
        <v>20</v>
      </c>
      <c r="H64" s="36" t="s">
        <v>2281</v>
      </c>
      <c r="I64" s="36" t="s">
        <v>2283</v>
      </c>
      <c r="J64" s="79">
        <f t="shared" si="5"/>
        <v>80</v>
      </c>
      <c r="K64" s="61">
        <v>80</v>
      </c>
      <c r="L64" s="61"/>
      <c r="M64" s="61"/>
      <c r="N64" s="61"/>
      <c r="O64" s="61"/>
      <c r="P64" s="36" t="s">
        <v>3634</v>
      </c>
      <c r="Q64" s="48" t="s">
        <v>23</v>
      </c>
      <c r="R64" s="72" t="s">
        <v>2284</v>
      </c>
      <c r="S64" s="68"/>
    </row>
    <row r="65" spans="1:19" ht="48" customHeight="1" x14ac:dyDescent="0.4">
      <c r="A65" s="48" t="s">
        <v>1686</v>
      </c>
      <c r="B65" s="36" t="s">
        <v>2285</v>
      </c>
      <c r="C65" s="75">
        <v>20628</v>
      </c>
      <c r="D65" s="37">
        <v>20646</v>
      </c>
      <c r="E65" s="48" t="s">
        <v>2277</v>
      </c>
      <c r="F65" s="36" t="s">
        <v>2286</v>
      </c>
      <c r="G65" s="48">
        <v>25</v>
      </c>
      <c r="H65" s="36" t="s">
        <v>2285</v>
      </c>
      <c r="I65" s="36" t="s">
        <v>2287</v>
      </c>
      <c r="J65" s="79">
        <f t="shared" si="5"/>
        <v>166</v>
      </c>
      <c r="K65" s="61">
        <v>118</v>
      </c>
      <c r="L65" s="61">
        <v>48</v>
      </c>
      <c r="M65" s="61"/>
      <c r="N65" s="61"/>
      <c r="O65" s="61"/>
      <c r="P65" s="36" t="s">
        <v>3635</v>
      </c>
      <c r="Q65" s="48"/>
      <c r="R65" s="72" t="s">
        <v>2288</v>
      </c>
      <c r="S65" s="68"/>
    </row>
    <row r="66" spans="1:19" ht="48" customHeight="1" x14ac:dyDescent="0.4">
      <c r="A66" s="48" t="s">
        <v>1686</v>
      </c>
      <c r="B66" s="36" t="s">
        <v>2289</v>
      </c>
      <c r="C66" s="75">
        <v>37979</v>
      </c>
      <c r="D66" s="37">
        <v>37987</v>
      </c>
      <c r="E66" s="48" t="s">
        <v>2290</v>
      </c>
      <c r="F66" s="36" t="s">
        <v>2291</v>
      </c>
      <c r="G66" s="48">
        <v>20</v>
      </c>
      <c r="H66" s="36" t="s">
        <v>2292</v>
      </c>
      <c r="I66" s="36" t="s">
        <v>2293</v>
      </c>
      <c r="J66" s="79">
        <f t="shared" si="5"/>
        <v>99</v>
      </c>
      <c r="K66" s="61">
        <v>99</v>
      </c>
      <c r="L66" s="61"/>
      <c r="M66" s="61"/>
      <c r="N66" s="61"/>
      <c r="O66" s="61"/>
      <c r="P66" s="36" t="s">
        <v>3636</v>
      </c>
      <c r="Q66" s="48"/>
      <c r="R66" s="72" t="s">
        <v>2294</v>
      </c>
      <c r="S66" s="68"/>
    </row>
    <row r="67" spans="1:19" ht="48" customHeight="1" x14ac:dyDescent="0.4">
      <c r="A67" s="48" t="s">
        <v>1686</v>
      </c>
      <c r="B67" s="36" t="s">
        <v>2301</v>
      </c>
      <c r="C67" s="75">
        <v>39526</v>
      </c>
      <c r="D67" s="37">
        <v>39537</v>
      </c>
      <c r="E67" s="48" t="s">
        <v>2302</v>
      </c>
      <c r="F67" s="36" t="s">
        <v>3390</v>
      </c>
      <c r="G67" s="48">
        <v>20</v>
      </c>
      <c r="H67" s="36" t="s">
        <v>2303</v>
      </c>
      <c r="I67" s="36" t="s">
        <v>2304</v>
      </c>
      <c r="J67" s="79">
        <f t="shared" si="5"/>
        <v>164</v>
      </c>
      <c r="K67" s="61">
        <v>164</v>
      </c>
      <c r="L67" s="61"/>
      <c r="M67" s="61"/>
      <c r="N67" s="61"/>
      <c r="O67" s="61"/>
      <c r="P67" s="36" t="s">
        <v>3637</v>
      </c>
      <c r="Q67" s="48" t="s">
        <v>23</v>
      </c>
      <c r="R67" s="72" t="s">
        <v>2305</v>
      </c>
      <c r="S67" s="68"/>
    </row>
    <row r="68" spans="1:19" ht="48" customHeight="1" x14ac:dyDescent="0.4">
      <c r="A68" s="48" t="s">
        <v>1775</v>
      </c>
      <c r="B68" s="36" t="s">
        <v>2306</v>
      </c>
      <c r="C68" s="75">
        <v>42488</v>
      </c>
      <c r="D68" s="37">
        <v>42522</v>
      </c>
      <c r="E68" s="48" t="s">
        <v>2307</v>
      </c>
      <c r="F68" s="36" t="s">
        <v>3391</v>
      </c>
      <c r="G68" s="48">
        <v>20</v>
      </c>
      <c r="H68" s="36" t="s">
        <v>2308</v>
      </c>
      <c r="I68" s="36" t="s">
        <v>2309</v>
      </c>
      <c r="J68" s="79">
        <f t="shared" si="5"/>
        <v>50</v>
      </c>
      <c r="K68" s="61">
        <v>50</v>
      </c>
      <c r="L68" s="61"/>
      <c r="M68" s="61"/>
      <c r="N68" s="61"/>
      <c r="O68" s="61"/>
      <c r="P68" s="36" t="s">
        <v>3638</v>
      </c>
      <c r="Q68" s="48"/>
      <c r="R68" s="72" t="s">
        <v>2310</v>
      </c>
      <c r="S68" s="68"/>
    </row>
    <row r="69" spans="1:19" ht="48" customHeight="1" x14ac:dyDescent="0.4">
      <c r="A69" s="48" t="s">
        <v>1686</v>
      </c>
      <c r="B69" s="36" t="s">
        <v>2311</v>
      </c>
      <c r="C69" s="75">
        <v>37124</v>
      </c>
      <c r="D69" s="37">
        <v>37130</v>
      </c>
      <c r="E69" s="48" t="s">
        <v>2312</v>
      </c>
      <c r="F69" s="36" t="s">
        <v>3392</v>
      </c>
      <c r="G69" s="48">
        <v>20</v>
      </c>
      <c r="H69" s="36" t="s">
        <v>2313</v>
      </c>
      <c r="I69" s="36" t="s">
        <v>2314</v>
      </c>
      <c r="J69" s="79">
        <f t="shared" si="5"/>
        <v>94</v>
      </c>
      <c r="K69" s="61">
        <v>94</v>
      </c>
      <c r="L69" s="61"/>
      <c r="M69" s="61"/>
      <c r="N69" s="61"/>
      <c r="O69" s="61"/>
      <c r="P69" s="36" t="s">
        <v>3639</v>
      </c>
      <c r="Q69" s="48"/>
      <c r="R69" s="72" t="s">
        <v>2315</v>
      </c>
      <c r="S69" s="68"/>
    </row>
    <row r="70" spans="1:19" ht="48" customHeight="1" x14ac:dyDescent="0.4">
      <c r="A70" s="48" t="s">
        <v>1686</v>
      </c>
      <c r="B70" s="36" t="s">
        <v>2316</v>
      </c>
      <c r="C70" s="75">
        <v>29210</v>
      </c>
      <c r="D70" s="37">
        <v>29221</v>
      </c>
      <c r="E70" s="48" t="s">
        <v>2317</v>
      </c>
      <c r="F70" s="36" t="s">
        <v>2318</v>
      </c>
      <c r="G70" s="48">
        <v>20</v>
      </c>
      <c r="H70" s="36" t="s">
        <v>2319</v>
      </c>
      <c r="I70" s="36" t="s">
        <v>2320</v>
      </c>
      <c r="J70" s="79">
        <f t="shared" si="5"/>
        <v>180</v>
      </c>
      <c r="K70" s="61">
        <v>180</v>
      </c>
      <c r="L70" s="61"/>
      <c r="M70" s="61"/>
      <c r="N70" s="61"/>
      <c r="O70" s="61"/>
      <c r="P70" s="36" t="s">
        <v>3640</v>
      </c>
      <c r="Q70" s="48" t="s">
        <v>23</v>
      </c>
      <c r="R70" s="72" t="s">
        <v>2321</v>
      </c>
      <c r="S70" s="68"/>
    </row>
    <row r="71" spans="1:19" ht="48" customHeight="1" x14ac:dyDescent="0.4">
      <c r="A71" s="48" t="s">
        <v>1686</v>
      </c>
      <c r="B71" s="36" t="s">
        <v>2322</v>
      </c>
      <c r="C71" s="48" t="s">
        <v>3867</v>
      </c>
      <c r="D71" s="37">
        <v>37469</v>
      </c>
      <c r="E71" s="48" t="s">
        <v>2323</v>
      </c>
      <c r="F71" s="36" t="s">
        <v>2324</v>
      </c>
      <c r="G71" s="48">
        <v>20</v>
      </c>
      <c r="H71" s="36" t="s">
        <v>2325</v>
      </c>
      <c r="I71" s="36" t="s">
        <v>2326</v>
      </c>
      <c r="J71" s="79">
        <f t="shared" si="5"/>
        <v>85</v>
      </c>
      <c r="K71" s="61">
        <v>85</v>
      </c>
      <c r="L71" s="61"/>
      <c r="M71" s="61"/>
      <c r="N71" s="61"/>
      <c r="O71" s="61"/>
      <c r="P71" s="36" t="s">
        <v>3641</v>
      </c>
      <c r="Q71" s="48"/>
      <c r="R71" s="72" t="s">
        <v>2327</v>
      </c>
      <c r="S71" s="68"/>
    </row>
    <row r="72" spans="1:19" ht="48" customHeight="1" x14ac:dyDescent="0.4">
      <c r="A72" s="48" t="s">
        <v>1686</v>
      </c>
      <c r="B72" s="36" t="s">
        <v>2328</v>
      </c>
      <c r="C72" s="75">
        <v>33194</v>
      </c>
      <c r="D72" s="37">
        <v>33208</v>
      </c>
      <c r="E72" s="48" t="s">
        <v>2329</v>
      </c>
      <c r="F72" s="36" t="s">
        <v>2330</v>
      </c>
      <c r="G72" s="48">
        <v>20</v>
      </c>
      <c r="H72" s="36" t="s">
        <v>2331</v>
      </c>
      <c r="I72" s="36" t="s">
        <v>2332</v>
      </c>
      <c r="J72" s="79">
        <f t="shared" si="5"/>
        <v>40</v>
      </c>
      <c r="K72" s="61">
        <v>40</v>
      </c>
      <c r="L72" s="61"/>
      <c r="M72" s="61"/>
      <c r="N72" s="61"/>
      <c r="O72" s="61"/>
      <c r="P72" s="36" t="s">
        <v>3642</v>
      </c>
      <c r="Q72" s="48"/>
      <c r="R72" s="72" t="s">
        <v>2333</v>
      </c>
      <c r="S72" s="68"/>
    </row>
    <row r="73" spans="1:19" ht="48" customHeight="1" x14ac:dyDescent="0.4">
      <c r="A73" s="48" t="s">
        <v>1686</v>
      </c>
      <c r="B73" s="36" t="s">
        <v>2334</v>
      </c>
      <c r="C73" s="75">
        <v>38119</v>
      </c>
      <c r="D73" s="37">
        <v>38139</v>
      </c>
      <c r="E73" s="48" t="s">
        <v>2335</v>
      </c>
      <c r="F73" s="36" t="s">
        <v>2336</v>
      </c>
      <c r="G73" s="48">
        <v>20</v>
      </c>
      <c r="H73" s="36" t="s">
        <v>2337</v>
      </c>
      <c r="I73" s="36" t="s">
        <v>2338</v>
      </c>
      <c r="J73" s="79">
        <f t="shared" si="5"/>
        <v>89</v>
      </c>
      <c r="K73" s="61">
        <v>89</v>
      </c>
      <c r="L73" s="61"/>
      <c r="M73" s="61"/>
      <c r="N73" s="61"/>
      <c r="O73" s="61"/>
      <c r="P73" s="36" t="s">
        <v>3643</v>
      </c>
      <c r="Q73" s="48"/>
      <c r="R73" s="72" t="s">
        <v>2339</v>
      </c>
      <c r="S73" s="68"/>
    </row>
    <row r="74" spans="1:19" ht="48" customHeight="1" x14ac:dyDescent="0.4">
      <c r="A74" s="48" t="s">
        <v>1775</v>
      </c>
      <c r="B74" s="36" t="s">
        <v>2340</v>
      </c>
      <c r="C74" s="75">
        <v>22107</v>
      </c>
      <c r="D74" s="37">
        <v>22251</v>
      </c>
      <c r="E74" s="48" t="s">
        <v>2335</v>
      </c>
      <c r="F74" s="36" t="s">
        <v>2341</v>
      </c>
      <c r="G74" s="48">
        <v>20</v>
      </c>
      <c r="H74" s="36" t="s">
        <v>2342</v>
      </c>
      <c r="I74" s="44" t="s">
        <v>2343</v>
      </c>
      <c r="J74" s="79">
        <f t="shared" si="5"/>
        <v>227</v>
      </c>
      <c r="K74" s="61"/>
      <c r="L74" s="61"/>
      <c r="M74" s="61">
        <v>227</v>
      </c>
      <c r="N74" s="61"/>
      <c r="O74" s="61"/>
      <c r="P74" s="36" t="s">
        <v>3149</v>
      </c>
      <c r="Q74" s="48"/>
      <c r="R74" s="72" t="s">
        <v>2344</v>
      </c>
      <c r="S74" s="68"/>
    </row>
    <row r="75" spans="1:19" ht="48" customHeight="1" x14ac:dyDescent="0.4">
      <c r="A75" s="48" t="s">
        <v>1686</v>
      </c>
      <c r="B75" s="36" t="s">
        <v>2345</v>
      </c>
      <c r="C75" s="75">
        <v>36515</v>
      </c>
      <c r="D75" s="37">
        <v>36526</v>
      </c>
      <c r="E75" s="48" t="s">
        <v>2346</v>
      </c>
      <c r="F75" s="36" t="s">
        <v>3393</v>
      </c>
      <c r="G75" s="48">
        <v>20</v>
      </c>
      <c r="H75" s="36" t="s">
        <v>2347</v>
      </c>
      <c r="I75" s="36" t="s">
        <v>2348</v>
      </c>
      <c r="J75" s="79">
        <f t="shared" si="5"/>
        <v>134</v>
      </c>
      <c r="K75" s="61">
        <v>42</v>
      </c>
      <c r="L75" s="61">
        <v>92</v>
      </c>
      <c r="M75" s="61"/>
      <c r="N75" s="61"/>
      <c r="O75" s="61"/>
      <c r="P75" s="36" t="s">
        <v>3644</v>
      </c>
      <c r="Q75" s="48" t="s">
        <v>23</v>
      </c>
      <c r="R75" s="72" t="s">
        <v>2349</v>
      </c>
      <c r="S75" s="68"/>
    </row>
    <row r="76" spans="1:19" ht="48" customHeight="1" x14ac:dyDescent="0.4">
      <c r="A76" s="48" t="s">
        <v>1686</v>
      </c>
      <c r="B76" s="36" t="s">
        <v>3553</v>
      </c>
      <c r="C76" s="75">
        <v>26988</v>
      </c>
      <c r="D76" s="37">
        <v>26999</v>
      </c>
      <c r="E76" s="48" t="s">
        <v>2350</v>
      </c>
      <c r="F76" s="36" t="s">
        <v>2351</v>
      </c>
      <c r="G76" s="48">
        <v>20</v>
      </c>
      <c r="H76" s="36" t="s">
        <v>2352</v>
      </c>
      <c r="I76" s="36" t="s">
        <v>2353</v>
      </c>
      <c r="J76" s="79">
        <f t="shared" si="5"/>
        <v>228</v>
      </c>
      <c r="K76" s="61"/>
      <c r="L76" s="61"/>
      <c r="M76" s="61">
        <v>228</v>
      </c>
      <c r="N76" s="61"/>
      <c r="O76" s="61"/>
      <c r="P76" s="36" t="s">
        <v>3645</v>
      </c>
      <c r="Q76" s="48"/>
      <c r="R76" s="72" t="s">
        <v>2354</v>
      </c>
      <c r="S76" s="68"/>
    </row>
    <row r="77" spans="1:19" ht="48" customHeight="1" x14ac:dyDescent="0.4">
      <c r="A77" s="48" t="s">
        <v>1686</v>
      </c>
      <c r="B77" s="36" t="s">
        <v>2355</v>
      </c>
      <c r="C77" s="75">
        <v>35419</v>
      </c>
      <c r="D77" s="37">
        <v>35431</v>
      </c>
      <c r="E77" s="48" t="s">
        <v>2356</v>
      </c>
      <c r="F77" s="36" t="s">
        <v>2357</v>
      </c>
      <c r="G77" s="48">
        <v>20</v>
      </c>
      <c r="H77" s="36" t="s">
        <v>2355</v>
      </c>
      <c r="I77" s="36" t="s">
        <v>2358</v>
      </c>
      <c r="J77" s="79">
        <f t="shared" si="5"/>
        <v>99</v>
      </c>
      <c r="K77" s="61">
        <v>99</v>
      </c>
      <c r="L77" s="61"/>
      <c r="M77" s="61"/>
      <c r="N77" s="61"/>
      <c r="O77" s="61"/>
      <c r="P77" s="36" t="s">
        <v>3646</v>
      </c>
      <c r="Q77" s="48" t="s">
        <v>23</v>
      </c>
      <c r="R77" s="72" t="s">
        <v>2359</v>
      </c>
      <c r="S77" s="68"/>
    </row>
    <row r="78" spans="1:19" ht="48" customHeight="1" x14ac:dyDescent="0.4">
      <c r="A78" s="48" t="s">
        <v>1686</v>
      </c>
      <c r="B78" s="36" t="s">
        <v>2360</v>
      </c>
      <c r="C78" s="75">
        <v>32251</v>
      </c>
      <c r="D78" s="37">
        <v>32264</v>
      </c>
      <c r="E78" s="48" t="s">
        <v>2361</v>
      </c>
      <c r="F78" s="36" t="s">
        <v>2362</v>
      </c>
      <c r="G78" s="48">
        <v>20</v>
      </c>
      <c r="H78" s="36" t="s">
        <v>2360</v>
      </c>
      <c r="I78" s="36" t="s">
        <v>2363</v>
      </c>
      <c r="J78" s="79">
        <f t="shared" si="5"/>
        <v>95</v>
      </c>
      <c r="K78" s="61">
        <v>95</v>
      </c>
      <c r="L78" s="61"/>
      <c r="M78" s="61"/>
      <c r="N78" s="61"/>
      <c r="O78" s="61"/>
      <c r="P78" s="36" t="s">
        <v>3647</v>
      </c>
      <c r="Q78" s="48"/>
      <c r="R78" s="72" t="s">
        <v>2364</v>
      </c>
      <c r="S78" s="68"/>
    </row>
    <row r="79" spans="1:19" ht="48" customHeight="1" x14ac:dyDescent="0.4">
      <c r="A79" s="48" t="s">
        <v>1686</v>
      </c>
      <c r="B79" s="36" t="s">
        <v>2295</v>
      </c>
      <c r="C79" s="75">
        <v>37243</v>
      </c>
      <c r="D79" s="37">
        <v>37257</v>
      </c>
      <c r="E79" s="48" t="s">
        <v>2296</v>
      </c>
      <c r="F79" s="36" t="s">
        <v>2297</v>
      </c>
      <c r="G79" s="48">
        <v>20</v>
      </c>
      <c r="H79" s="36" t="s">
        <v>2298</v>
      </c>
      <c r="I79" s="36" t="s">
        <v>2299</v>
      </c>
      <c r="J79" s="79">
        <f t="shared" si="5"/>
        <v>94</v>
      </c>
      <c r="K79" s="61">
        <v>94</v>
      </c>
      <c r="L79" s="61"/>
      <c r="M79" s="61"/>
      <c r="N79" s="61"/>
      <c r="O79" s="61"/>
      <c r="P79" s="36" t="s">
        <v>3648</v>
      </c>
      <c r="Q79" s="48"/>
      <c r="R79" s="72" t="s">
        <v>2300</v>
      </c>
      <c r="S79" s="68"/>
    </row>
    <row r="80" spans="1:19" ht="48" customHeight="1" x14ac:dyDescent="0.4">
      <c r="A80" s="48" t="s">
        <v>1686</v>
      </c>
      <c r="B80" s="36" t="s">
        <v>3554</v>
      </c>
      <c r="C80" s="75">
        <v>40949</v>
      </c>
      <c r="D80" s="37">
        <v>40979</v>
      </c>
      <c r="E80" s="48" t="s">
        <v>2197</v>
      </c>
      <c r="F80" s="36" t="s">
        <v>3387</v>
      </c>
      <c r="G80" s="48">
        <v>20</v>
      </c>
      <c r="H80" s="36" t="s">
        <v>3555</v>
      </c>
      <c r="I80" s="44" t="s">
        <v>2198</v>
      </c>
      <c r="J80" s="79">
        <f t="shared" si="5"/>
        <v>82</v>
      </c>
      <c r="K80" s="61">
        <v>82</v>
      </c>
      <c r="L80" s="61"/>
      <c r="M80" s="61"/>
      <c r="N80" s="61"/>
      <c r="O80" s="61"/>
      <c r="P80" s="44" t="s">
        <v>3321</v>
      </c>
      <c r="Q80" s="48"/>
      <c r="R80" s="72" t="s">
        <v>2199</v>
      </c>
      <c r="S80" s="68"/>
    </row>
    <row r="81" spans="1:19" ht="48" customHeight="1" x14ac:dyDescent="0.4">
      <c r="A81" s="48" t="s">
        <v>1686</v>
      </c>
      <c r="B81" s="36" t="s">
        <v>2215</v>
      </c>
      <c r="C81" s="75">
        <v>42627</v>
      </c>
      <c r="D81" s="37">
        <v>42654</v>
      </c>
      <c r="E81" s="48" t="s">
        <v>2216</v>
      </c>
      <c r="F81" s="36" t="s">
        <v>3388</v>
      </c>
      <c r="G81" s="48">
        <v>17</v>
      </c>
      <c r="H81" s="36" t="s">
        <v>1857</v>
      </c>
      <c r="I81" s="36" t="s">
        <v>2217</v>
      </c>
      <c r="J81" s="79">
        <f t="shared" si="5"/>
        <v>283</v>
      </c>
      <c r="K81" s="61">
        <v>283</v>
      </c>
      <c r="L81" s="61"/>
      <c r="M81" s="61"/>
      <c r="N81" s="61"/>
      <c r="O81" s="61"/>
      <c r="P81" s="36" t="s">
        <v>3649</v>
      </c>
      <c r="Q81" s="48" t="s">
        <v>23</v>
      </c>
      <c r="R81" s="72" t="s">
        <v>2218</v>
      </c>
      <c r="S81" s="68"/>
    </row>
    <row r="82" spans="1:19" ht="48" customHeight="1" x14ac:dyDescent="0.4">
      <c r="A82" s="48" t="s">
        <v>1686</v>
      </c>
      <c r="B82" s="36" t="s">
        <v>2219</v>
      </c>
      <c r="C82" s="75">
        <v>30565</v>
      </c>
      <c r="D82" s="37">
        <v>30590</v>
      </c>
      <c r="E82" s="48" t="s">
        <v>2220</v>
      </c>
      <c r="F82" s="36" t="s">
        <v>2221</v>
      </c>
      <c r="G82" s="48">
        <v>20</v>
      </c>
      <c r="H82" s="36" t="s">
        <v>2222</v>
      </c>
      <c r="I82" s="36" t="s">
        <v>2223</v>
      </c>
      <c r="J82" s="79">
        <f t="shared" si="5"/>
        <v>217</v>
      </c>
      <c r="K82" s="61"/>
      <c r="L82" s="61">
        <v>28</v>
      </c>
      <c r="M82" s="61">
        <v>189</v>
      </c>
      <c r="N82" s="61"/>
      <c r="O82" s="61"/>
      <c r="P82" s="36" t="s">
        <v>3650</v>
      </c>
      <c r="Q82" s="48"/>
      <c r="R82" s="72" t="s">
        <v>2224</v>
      </c>
      <c r="S82" s="68"/>
    </row>
    <row r="83" spans="1:19" ht="48" customHeight="1" x14ac:dyDescent="0.4">
      <c r="A83" s="48" t="s">
        <v>1686</v>
      </c>
      <c r="B83" s="36" t="s">
        <v>2225</v>
      </c>
      <c r="C83" s="75">
        <v>32583</v>
      </c>
      <c r="D83" s="37">
        <v>32599</v>
      </c>
      <c r="E83" s="48" t="s">
        <v>2220</v>
      </c>
      <c r="F83" s="36" t="s">
        <v>2226</v>
      </c>
      <c r="G83" s="48">
        <v>20</v>
      </c>
      <c r="H83" s="36" t="s">
        <v>2225</v>
      </c>
      <c r="I83" s="36" t="s">
        <v>2227</v>
      </c>
      <c r="J83" s="79">
        <f t="shared" si="5"/>
        <v>110</v>
      </c>
      <c r="K83" s="61">
        <v>110</v>
      </c>
      <c r="L83" s="61"/>
      <c r="M83" s="61"/>
      <c r="N83" s="61"/>
      <c r="O83" s="61"/>
      <c r="P83" s="36" t="s">
        <v>3651</v>
      </c>
      <c r="Q83" s="48" t="s">
        <v>23</v>
      </c>
      <c r="R83" s="72" t="s">
        <v>2228</v>
      </c>
      <c r="S83" s="68"/>
    </row>
    <row r="84" spans="1:19" ht="48" customHeight="1" x14ac:dyDescent="0.4">
      <c r="A84" s="48" t="s">
        <v>1686</v>
      </c>
      <c r="B84" s="36" t="s">
        <v>2229</v>
      </c>
      <c r="C84" s="75">
        <v>35052</v>
      </c>
      <c r="D84" s="37">
        <v>35541</v>
      </c>
      <c r="E84" s="48" t="s">
        <v>2230</v>
      </c>
      <c r="F84" s="36" t="s">
        <v>2231</v>
      </c>
      <c r="G84" s="48">
        <v>20</v>
      </c>
      <c r="H84" s="36" t="s">
        <v>2232</v>
      </c>
      <c r="I84" s="36" t="s">
        <v>2233</v>
      </c>
      <c r="J84" s="79">
        <f t="shared" si="5"/>
        <v>68</v>
      </c>
      <c r="K84" s="61">
        <v>38</v>
      </c>
      <c r="L84" s="61">
        <v>30</v>
      </c>
      <c r="M84" s="61"/>
      <c r="N84" s="61"/>
      <c r="O84" s="61"/>
      <c r="P84" s="36" t="s">
        <v>3652</v>
      </c>
      <c r="Q84" s="48"/>
      <c r="R84" s="72" t="s">
        <v>2234</v>
      </c>
      <c r="S84" s="68"/>
    </row>
    <row r="85" spans="1:19" ht="48" customHeight="1" x14ac:dyDescent="0.4">
      <c r="A85" s="48" t="s">
        <v>1686</v>
      </c>
      <c r="B85" s="36" t="s">
        <v>2235</v>
      </c>
      <c r="C85" s="75">
        <v>42864</v>
      </c>
      <c r="D85" s="37">
        <v>42887</v>
      </c>
      <c r="E85" s="48" t="s">
        <v>2236</v>
      </c>
      <c r="F85" s="36" t="s">
        <v>3389</v>
      </c>
      <c r="G85" s="48">
        <v>20</v>
      </c>
      <c r="H85" s="36" t="s">
        <v>2237</v>
      </c>
      <c r="I85" s="36" t="s">
        <v>2238</v>
      </c>
      <c r="J85" s="79">
        <f t="shared" si="5"/>
        <v>155</v>
      </c>
      <c r="K85" s="61"/>
      <c r="L85" s="61">
        <v>155</v>
      </c>
      <c r="M85" s="61"/>
      <c r="N85" s="61"/>
      <c r="O85" s="61"/>
      <c r="P85" s="36" t="s">
        <v>3654</v>
      </c>
      <c r="Q85" s="48"/>
      <c r="R85" s="72" t="s">
        <v>2239</v>
      </c>
      <c r="S85" s="68"/>
    </row>
    <row r="86" spans="1:19" ht="48" customHeight="1" x14ac:dyDescent="0.4">
      <c r="A86" s="48" t="s">
        <v>1686</v>
      </c>
      <c r="B86" s="36" t="s">
        <v>2240</v>
      </c>
      <c r="C86" s="75">
        <v>34528</v>
      </c>
      <c r="D86" s="37">
        <v>34983</v>
      </c>
      <c r="E86" s="48" t="s">
        <v>2241</v>
      </c>
      <c r="F86" s="36" t="s">
        <v>2242</v>
      </c>
      <c r="G86" s="48">
        <v>9</v>
      </c>
      <c r="H86" s="36" t="s">
        <v>1686</v>
      </c>
      <c r="I86" s="36" t="s">
        <v>2243</v>
      </c>
      <c r="J86" s="79">
        <f t="shared" si="5"/>
        <v>672</v>
      </c>
      <c r="K86" s="61">
        <v>626</v>
      </c>
      <c r="L86" s="61"/>
      <c r="M86" s="61">
        <v>38</v>
      </c>
      <c r="N86" s="61"/>
      <c r="O86" s="61">
        <v>8</v>
      </c>
      <c r="P86" s="36" t="s">
        <v>3655</v>
      </c>
      <c r="Q86" s="48" t="s">
        <v>23</v>
      </c>
      <c r="R86" s="72" t="s">
        <v>2244</v>
      </c>
      <c r="S86" s="68"/>
    </row>
    <row r="87" spans="1:19" ht="48" customHeight="1" x14ac:dyDescent="0.4">
      <c r="A87" s="48" t="s">
        <v>1686</v>
      </c>
      <c r="B87" s="36" t="s">
        <v>2245</v>
      </c>
      <c r="C87" s="75">
        <v>38190</v>
      </c>
      <c r="D87" s="37">
        <v>38222</v>
      </c>
      <c r="E87" s="48" t="s">
        <v>2241</v>
      </c>
      <c r="F87" s="36" t="s">
        <v>2246</v>
      </c>
      <c r="G87" s="48">
        <v>20</v>
      </c>
      <c r="H87" s="36" t="s">
        <v>2247</v>
      </c>
      <c r="I87" s="36" t="s">
        <v>2248</v>
      </c>
      <c r="J87" s="79">
        <f t="shared" si="5"/>
        <v>89</v>
      </c>
      <c r="K87" s="61">
        <v>89</v>
      </c>
      <c r="L87" s="61"/>
      <c r="M87" s="61"/>
      <c r="N87" s="61"/>
      <c r="O87" s="61"/>
      <c r="P87" s="36" t="s">
        <v>3656</v>
      </c>
      <c r="Q87" s="48"/>
      <c r="R87" s="72" t="s">
        <v>2249</v>
      </c>
      <c r="S87" s="68"/>
    </row>
    <row r="88" spans="1:19" ht="48" customHeight="1" x14ac:dyDescent="0.4">
      <c r="A88" s="48" t="s">
        <v>1686</v>
      </c>
      <c r="B88" s="36" t="s">
        <v>2250</v>
      </c>
      <c r="C88" s="75">
        <v>35044</v>
      </c>
      <c r="D88" s="37">
        <v>35065</v>
      </c>
      <c r="E88" s="48" t="s">
        <v>2251</v>
      </c>
      <c r="F88" s="36" t="s">
        <v>2252</v>
      </c>
      <c r="G88" s="48">
        <v>20</v>
      </c>
      <c r="H88" s="36" t="s">
        <v>2253</v>
      </c>
      <c r="I88" s="44" t="s">
        <v>2254</v>
      </c>
      <c r="J88" s="79">
        <f t="shared" si="5"/>
        <v>156</v>
      </c>
      <c r="K88" s="61"/>
      <c r="L88" s="61"/>
      <c r="M88" s="61">
        <v>156</v>
      </c>
      <c r="N88" s="61"/>
      <c r="O88" s="61"/>
      <c r="P88" s="36" t="s">
        <v>3657</v>
      </c>
      <c r="Q88" s="48"/>
      <c r="R88" s="72" t="s">
        <v>2255</v>
      </c>
      <c r="S88" s="68"/>
    </row>
    <row r="89" spans="1:19" ht="48" customHeight="1" x14ac:dyDescent="0.4">
      <c r="A89" s="48" t="s">
        <v>1686</v>
      </c>
      <c r="B89" s="36" t="s">
        <v>2200</v>
      </c>
      <c r="C89" s="75">
        <v>38594</v>
      </c>
      <c r="D89" s="37">
        <v>38626</v>
      </c>
      <c r="E89" s="48" t="s">
        <v>2201</v>
      </c>
      <c r="F89" s="36" t="s">
        <v>2202</v>
      </c>
      <c r="G89" s="48">
        <v>20</v>
      </c>
      <c r="H89" s="36" t="s">
        <v>2203</v>
      </c>
      <c r="I89" s="36" t="s">
        <v>2204</v>
      </c>
      <c r="J89" s="79">
        <f t="shared" si="5"/>
        <v>225</v>
      </c>
      <c r="K89" s="61">
        <v>225</v>
      </c>
      <c r="L89" s="61"/>
      <c r="M89" s="61"/>
      <c r="N89" s="61"/>
      <c r="O89" s="61"/>
      <c r="P89" s="36" t="s">
        <v>3658</v>
      </c>
      <c r="Q89" s="48" t="s">
        <v>419</v>
      </c>
      <c r="R89" s="72" t="s">
        <v>2205</v>
      </c>
      <c r="S89" s="68"/>
    </row>
    <row r="90" spans="1:19" ht="48" customHeight="1" x14ac:dyDescent="0.4">
      <c r="A90" s="48" t="s">
        <v>1686</v>
      </c>
      <c r="B90" s="36" t="s">
        <v>2206</v>
      </c>
      <c r="C90" s="75">
        <v>5789</v>
      </c>
      <c r="D90" s="38"/>
      <c r="E90" s="48" t="s">
        <v>2207</v>
      </c>
      <c r="F90" s="36" t="s">
        <v>2208</v>
      </c>
      <c r="G90" s="48">
        <v>24</v>
      </c>
      <c r="H90" s="36" t="s">
        <v>2209</v>
      </c>
      <c r="I90" s="36" t="s">
        <v>2210</v>
      </c>
      <c r="J90" s="79">
        <f t="shared" si="5"/>
        <v>312</v>
      </c>
      <c r="K90" s="61">
        <v>312</v>
      </c>
      <c r="L90" s="61"/>
      <c r="M90" s="61"/>
      <c r="N90" s="61"/>
      <c r="O90" s="61"/>
      <c r="P90" s="36" t="s">
        <v>3659</v>
      </c>
      <c r="Q90" s="48" t="s">
        <v>23</v>
      </c>
      <c r="R90" s="72" t="s">
        <v>2211</v>
      </c>
      <c r="S90" s="68"/>
    </row>
    <row r="91" spans="1:19" ht="48" customHeight="1" x14ac:dyDescent="0.4">
      <c r="A91" s="48" t="s">
        <v>1686</v>
      </c>
      <c r="B91" s="36" t="s">
        <v>2212</v>
      </c>
      <c r="C91" s="75">
        <v>33920</v>
      </c>
      <c r="D91" s="37">
        <v>34608</v>
      </c>
      <c r="E91" s="48" t="s">
        <v>2207</v>
      </c>
      <c r="F91" s="36" t="s">
        <v>2213</v>
      </c>
      <c r="G91" s="48">
        <v>14</v>
      </c>
      <c r="H91" s="36" t="s">
        <v>500</v>
      </c>
      <c r="I91" s="36" t="s">
        <v>3556</v>
      </c>
      <c r="J91" s="79">
        <f t="shared" si="5"/>
        <v>516</v>
      </c>
      <c r="K91" s="61">
        <v>516</v>
      </c>
      <c r="L91" s="61"/>
      <c r="M91" s="61"/>
      <c r="N91" s="61"/>
      <c r="O91" s="61"/>
      <c r="P91" s="36" t="s">
        <v>3660</v>
      </c>
      <c r="Q91" s="48" t="s">
        <v>23</v>
      </c>
      <c r="R91" s="72" t="s">
        <v>2214</v>
      </c>
      <c r="S91" s="68"/>
    </row>
    <row r="92" spans="1:19" ht="48" customHeight="1" x14ac:dyDescent="0.4">
      <c r="A92" s="84" t="s">
        <v>1704</v>
      </c>
      <c r="B92" s="132" t="s">
        <v>2396</v>
      </c>
      <c r="C92" s="132"/>
      <c r="D92" s="132"/>
      <c r="E92" s="133"/>
      <c r="F92" s="47">
        <f>COUNTA(F53:F91)</f>
        <v>39</v>
      </c>
      <c r="G92" s="84"/>
      <c r="H92" s="57"/>
      <c r="I92" s="57"/>
      <c r="J92" s="63">
        <f>SUM(K92:O92)</f>
        <v>8527</v>
      </c>
      <c r="K92" s="63">
        <f>SUM(K53:K91)</f>
        <v>6145</v>
      </c>
      <c r="L92" s="63">
        <f t="shared" ref="L92:O92" si="6">SUM(L53:L91)</f>
        <v>1076</v>
      </c>
      <c r="M92" s="63">
        <f t="shared" si="6"/>
        <v>1298</v>
      </c>
      <c r="N92" s="63">
        <f t="shared" si="6"/>
        <v>0</v>
      </c>
      <c r="O92" s="63">
        <f t="shared" si="6"/>
        <v>8</v>
      </c>
      <c r="P92" s="57"/>
      <c r="Q92" s="50">
        <f>COUNTA(Q53:Q91)</f>
        <v>14</v>
      </c>
      <c r="R92" s="81" t="s">
        <v>482</v>
      </c>
      <c r="S92" s="69"/>
    </row>
    <row r="93" spans="1:19" ht="48" customHeight="1" x14ac:dyDescent="0.4">
      <c r="A93" s="48" t="s">
        <v>1686</v>
      </c>
      <c r="B93" s="36" t="s">
        <v>2513</v>
      </c>
      <c r="C93" s="75">
        <v>38525</v>
      </c>
      <c r="D93" s="37">
        <v>38534</v>
      </c>
      <c r="E93" s="48" t="s">
        <v>2514</v>
      </c>
      <c r="F93" s="36" t="s">
        <v>3401</v>
      </c>
      <c r="G93" s="48">
        <v>21</v>
      </c>
      <c r="H93" s="36" t="s">
        <v>2515</v>
      </c>
      <c r="I93" s="36" t="s">
        <v>2516</v>
      </c>
      <c r="J93" s="79">
        <f>SUM(K93:O93)</f>
        <v>24</v>
      </c>
      <c r="K93" s="61">
        <v>24</v>
      </c>
      <c r="L93" s="61"/>
      <c r="M93" s="61"/>
      <c r="N93" s="61"/>
      <c r="O93" s="61"/>
      <c r="P93" s="36" t="s">
        <v>3322</v>
      </c>
      <c r="Q93" s="48"/>
      <c r="R93" s="72" t="s">
        <v>2517</v>
      </c>
      <c r="S93" s="68"/>
    </row>
    <row r="94" spans="1:19" ht="48" customHeight="1" x14ac:dyDescent="0.4">
      <c r="A94" s="48" t="s">
        <v>1686</v>
      </c>
      <c r="B94" s="36" t="s">
        <v>2491</v>
      </c>
      <c r="C94" s="75">
        <v>36508</v>
      </c>
      <c r="D94" s="37">
        <v>36526</v>
      </c>
      <c r="E94" s="48" t="s">
        <v>2492</v>
      </c>
      <c r="F94" s="36" t="s">
        <v>2493</v>
      </c>
      <c r="G94" s="48">
        <v>20</v>
      </c>
      <c r="H94" s="36" t="s">
        <v>2494</v>
      </c>
      <c r="I94" s="36" t="s">
        <v>2495</v>
      </c>
      <c r="J94" s="79">
        <f t="shared" ref="J94:J114" si="7">SUM(K94:O94)</f>
        <v>148</v>
      </c>
      <c r="K94" s="61"/>
      <c r="L94" s="61">
        <v>27</v>
      </c>
      <c r="M94" s="61">
        <v>121</v>
      </c>
      <c r="N94" s="61"/>
      <c r="O94" s="61"/>
      <c r="P94" s="36" t="s">
        <v>3149</v>
      </c>
      <c r="Q94" s="48"/>
      <c r="R94" s="72" t="s">
        <v>2496</v>
      </c>
      <c r="S94" s="68"/>
    </row>
    <row r="95" spans="1:19" ht="48" customHeight="1" x14ac:dyDescent="0.4">
      <c r="A95" s="48" t="s">
        <v>1686</v>
      </c>
      <c r="B95" s="36" t="s">
        <v>2497</v>
      </c>
      <c r="C95" s="75">
        <v>44034</v>
      </c>
      <c r="D95" s="37">
        <v>44501</v>
      </c>
      <c r="E95" s="48" t="s">
        <v>2498</v>
      </c>
      <c r="F95" s="36" t="s">
        <v>3399</v>
      </c>
      <c r="G95" s="48">
        <v>20</v>
      </c>
      <c r="H95" s="36" t="s">
        <v>2499</v>
      </c>
      <c r="I95" s="36" t="s">
        <v>2500</v>
      </c>
      <c r="J95" s="79">
        <f t="shared" si="7"/>
        <v>240</v>
      </c>
      <c r="K95" s="61">
        <v>60</v>
      </c>
      <c r="L95" s="61">
        <v>180</v>
      </c>
      <c r="M95" s="61"/>
      <c r="N95" s="61"/>
      <c r="O95" s="61"/>
      <c r="P95" s="36" t="s">
        <v>3661</v>
      </c>
      <c r="Q95" s="48"/>
      <c r="R95" s="72" t="s">
        <v>2501</v>
      </c>
      <c r="S95" s="68"/>
    </row>
    <row r="96" spans="1:19" ht="48" customHeight="1" x14ac:dyDescent="0.4">
      <c r="A96" s="48" t="s">
        <v>1686</v>
      </c>
      <c r="B96" s="36" t="s">
        <v>2502</v>
      </c>
      <c r="C96" s="75">
        <v>33175</v>
      </c>
      <c r="D96" s="37">
        <v>33178</v>
      </c>
      <c r="E96" s="48" t="s">
        <v>2503</v>
      </c>
      <c r="F96" s="36" t="s">
        <v>2504</v>
      </c>
      <c r="G96" s="48">
        <v>20</v>
      </c>
      <c r="H96" s="36" t="s">
        <v>2505</v>
      </c>
      <c r="I96" s="36" t="s">
        <v>2506</v>
      </c>
      <c r="J96" s="79">
        <f t="shared" si="7"/>
        <v>193</v>
      </c>
      <c r="K96" s="61"/>
      <c r="L96" s="61"/>
      <c r="M96" s="61">
        <v>193</v>
      </c>
      <c r="N96" s="61"/>
      <c r="O96" s="61"/>
      <c r="P96" s="36" t="s">
        <v>3662</v>
      </c>
      <c r="Q96" s="48"/>
      <c r="R96" s="72" t="s">
        <v>2507</v>
      </c>
      <c r="S96" s="68"/>
    </row>
    <row r="97" spans="1:19" ht="48" customHeight="1" x14ac:dyDescent="0.4">
      <c r="A97" s="48" t="s">
        <v>1686</v>
      </c>
      <c r="B97" s="36" t="s">
        <v>2440</v>
      </c>
      <c r="C97" s="75">
        <v>30313</v>
      </c>
      <c r="D97" s="37">
        <v>30348</v>
      </c>
      <c r="E97" s="48" t="s">
        <v>2441</v>
      </c>
      <c r="F97" s="36" t="s">
        <v>2442</v>
      </c>
      <c r="G97" s="48">
        <v>20</v>
      </c>
      <c r="H97" s="36" t="s">
        <v>2443</v>
      </c>
      <c r="I97" s="36" t="s">
        <v>2444</v>
      </c>
      <c r="J97" s="79">
        <f t="shared" si="7"/>
        <v>57</v>
      </c>
      <c r="K97" s="61">
        <v>57</v>
      </c>
      <c r="L97" s="61"/>
      <c r="M97" s="61"/>
      <c r="N97" s="61"/>
      <c r="O97" s="61"/>
      <c r="P97" s="36" t="s">
        <v>3663</v>
      </c>
      <c r="Q97" s="48"/>
      <c r="R97" s="72" t="s">
        <v>2445</v>
      </c>
      <c r="S97" s="68"/>
    </row>
    <row r="98" spans="1:19" ht="48" customHeight="1" x14ac:dyDescent="0.4">
      <c r="A98" s="48" t="s">
        <v>1686</v>
      </c>
      <c r="B98" s="36" t="s">
        <v>2446</v>
      </c>
      <c r="C98" s="75">
        <v>32214</v>
      </c>
      <c r="D98" s="37">
        <v>32234</v>
      </c>
      <c r="E98" s="48" t="s">
        <v>2447</v>
      </c>
      <c r="F98" s="36" t="s">
        <v>2448</v>
      </c>
      <c r="G98" s="48">
        <v>20</v>
      </c>
      <c r="H98" s="36" t="s">
        <v>2449</v>
      </c>
      <c r="I98" s="36" t="s">
        <v>2450</v>
      </c>
      <c r="J98" s="79">
        <f t="shared" si="7"/>
        <v>163</v>
      </c>
      <c r="K98" s="61"/>
      <c r="L98" s="61"/>
      <c r="M98" s="61">
        <v>163</v>
      </c>
      <c r="N98" s="61"/>
      <c r="O98" s="61"/>
      <c r="P98" s="36" t="s">
        <v>3664</v>
      </c>
      <c r="Q98" s="48"/>
      <c r="R98" s="72" t="s">
        <v>2451</v>
      </c>
      <c r="S98" s="68"/>
    </row>
    <row r="99" spans="1:19" ht="48" customHeight="1" x14ac:dyDescent="0.4">
      <c r="A99" s="48" t="s">
        <v>1686</v>
      </c>
      <c r="B99" s="36" t="s">
        <v>2452</v>
      </c>
      <c r="C99" s="75">
        <v>31887</v>
      </c>
      <c r="D99" s="37">
        <v>31898</v>
      </c>
      <c r="E99" s="48" t="s">
        <v>2453</v>
      </c>
      <c r="F99" s="36" t="s">
        <v>2454</v>
      </c>
      <c r="G99" s="48">
        <v>20</v>
      </c>
      <c r="H99" s="36" t="s">
        <v>2452</v>
      </c>
      <c r="I99" s="36" t="s">
        <v>2455</v>
      </c>
      <c r="J99" s="79">
        <f t="shared" si="7"/>
        <v>53</v>
      </c>
      <c r="K99" s="61">
        <v>53</v>
      </c>
      <c r="L99" s="61"/>
      <c r="M99" s="61"/>
      <c r="N99" s="61"/>
      <c r="O99" s="61"/>
      <c r="P99" s="36" t="s">
        <v>3665</v>
      </c>
      <c r="Q99" s="48" t="s">
        <v>23</v>
      </c>
      <c r="R99" s="72" t="s">
        <v>2456</v>
      </c>
      <c r="S99" s="68"/>
    </row>
    <row r="100" spans="1:19" ht="48" customHeight="1" x14ac:dyDescent="0.4">
      <c r="A100" s="48" t="s">
        <v>1686</v>
      </c>
      <c r="B100" s="36" t="s">
        <v>2457</v>
      </c>
      <c r="C100" s="75">
        <v>33473</v>
      </c>
      <c r="D100" s="37">
        <v>33482</v>
      </c>
      <c r="E100" s="48" t="s">
        <v>2458</v>
      </c>
      <c r="F100" s="36" t="s">
        <v>2459</v>
      </c>
      <c r="G100" s="48">
        <v>20</v>
      </c>
      <c r="H100" s="36" t="s">
        <v>2460</v>
      </c>
      <c r="I100" s="36" t="s">
        <v>2461</v>
      </c>
      <c r="J100" s="79">
        <f t="shared" si="7"/>
        <v>95</v>
      </c>
      <c r="K100" s="61">
        <v>35</v>
      </c>
      <c r="L100" s="61">
        <v>60</v>
      </c>
      <c r="M100" s="61"/>
      <c r="N100" s="61"/>
      <c r="O100" s="61"/>
      <c r="P100" s="36" t="s">
        <v>3666</v>
      </c>
      <c r="Q100" s="51"/>
      <c r="R100" s="72" t="s">
        <v>2462</v>
      </c>
      <c r="S100" s="68"/>
    </row>
    <row r="101" spans="1:19" ht="48" customHeight="1" x14ac:dyDescent="0.4">
      <c r="A101" s="48" t="s">
        <v>1686</v>
      </c>
      <c r="B101" s="36" t="s">
        <v>2463</v>
      </c>
      <c r="C101" s="75">
        <v>29452</v>
      </c>
      <c r="D101" s="37">
        <v>29465</v>
      </c>
      <c r="E101" s="48" t="s">
        <v>2464</v>
      </c>
      <c r="F101" s="36" t="s">
        <v>2465</v>
      </c>
      <c r="G101" s="48">
        <v>20</v>
      </c>
      <c r="H101" s="36" t="s">
        <v>2463</v>
      </c>
      <c r="I101" s="36" t="s">
        <v>2466</v>
      </c>
      <c r="J101" s="79">
        <f t="shared" si="7"/>
        <v>70</v>
      </c>
      <c r="K101" s="61">
        <v>70</v>
      </c>
      <c r="L101" s="61"/>
      <c r="M101" s="61"/>
      <c r="N101" s="61"/>
      <c r="O101" s="61"/>
      <c r="P101" s="36" t="s">
        <v>3667</v>
      </c>
      <c r="Q101" s="48" t="s">
        <v>23</v>
      </c>
      <c r="R101" s="72" t="s">
        <v>2467</v>
      </c>
      <c r="S101" s="68"/>
    </row>
    <row r="102" spans="1:19" ht="48" customHeight="1" x14ac:dyDescent="0.4">
      <c r="A102" s="48" t="s">
        <v>1686</v>
      </c>
      <c r="B102" s="36" t="s">
        <v>2468</v>
      </c>
      <c r="C102" s="75">
        <v>30693</v>
      </c>
      <c r="D102" s="37">
        <v>30713</v>
      </c>
      <c r="E102" s="48" t="s">
        <v>2469</v>
      </c>
      <c r="F102" s="36" t="s">
        <v>2470</v>
      </c>
      <c r="G102" s="48">
        <v>20</v>
      </c>
      <c r="H102" s="36" t="s">
        <v>2471</v>
      </c>
      <c r="I102" s="36" t="s">
        <v>2472</v>
      </c>
      <c r="J102" s="79">
        <f t="shared" si="7"/>
        <v>210</v>
      </c>
      <c r="K102" s="61"/>
      <c r="L102" s="61"/>
      <c r="M102" s="61">
        <v>210</v>
      </c>
      <c r="N102" s="61"/>
      <c r="O102" s="61"/>
      <c r="P102" s="36" t="s">
        <v>3149</v>
      </c>
      <c r="Q102" s="48"/>
      <c r="R102" s="72" t="s">
        <v>2473</v>
      </c>
      <c r="S102" s="68"/>
    </row>
    <row r="103" spans="1:19" ht="48" customHeight="1" x14ac:dyDescent="0.4">
      <c r="A103" s="48" t="s">
        <v>1686</v>
      </c>
      <c r="B103" s="36" t="s">
        <v>2474</v>
      </c>
      <c r="C103" s="75">
        <v>29117</v>
      </c>
      <c r="D103" s="37">
        <v>29117</v>
      </c>
      <c r="E103" s="48" t="s">
        <v>2475</v>
      </c>
      <c r="F103" s="36" t="s">
        <v>2476</v>
      </c>
      <c r="G103" s="48">
        <v>20</v>
      </c>
      <c r="H103" s="36" t="s">
        <v>2477</v>
      </c>
      <c r="I103" s="36" t="s">
        <v>2478</v>
      </c>
      <c r="J103" s="79">
        <f t="shared" si="7"/>
        <v>138</v>
      </c>
      <c r="K103" s="61">
        <v>54</v>
      </c>
      <c r="L103" s="61">
        <v>84</v>
      </c>
      <c r="M103" s="61"/>
      <c r="N103" s="61"/>
      <c r="O103" s="61"/>
      <c r="P103" s="36" t="s">
        <v>3668</v>
      </c>
      <c r="Q103" s="48"/>
      <c r="R103" s="72" t="s">
        <v>2479</v>
      </c>
      <c r="S103" s="68"/>
    </row>
    <row r="104" spans="1:19" ht="48" customHeight="1" x14ac:dyDescent="0.4">
      <c r="A104" s="48" t="s">
        <v>1686</v>
      </c>
      <c r="B104" s="36" t="s">
        <v>2508</v>
      </c>
      <c r="C104" s="75">
        <v>29859</v>
      </c>
      <c r="D104" s="37">
        <v>29860</v>
      </c>
      <c r="E104" s="48" t="s">
        <v>2509</v>
      </c>
      <c r="F104" s="36" t="s">
        <v>3400</v>
      </c>
      <c r="G104" s="48">
        <v>20</v>
      </c>
      <c r="H104" s="36" t="s">
        <v>2510</v>
      </c>
      <c r="I104" s="36" t="s">
        <v>2511</v>
      </c>
      <c r="J104" s="79">
        <f t="shared" si="7"/>
        <v>134</v>
      </c>
      <c r="K104" s="61">
        <v>86</v>
      </c>
      <c r="L104" s="61">
        <v>48</v>
      </c>
      <c r="M104" s="61"/>
      <c r="N104" s="61"/>
      <c r="O104" s="61"/>
      <c r="P104" s="36" t="s">
        <v>3669</v>
      </c>
      <c r="Q104" s="48" t="s">
        <v>23</v>
      </c>
      <c r="R104" s="72" t="s">
        <v>2512</v>
      </c>
      <c r="S104" s="68"/>
    </row>
    <row r="105" spans="1:19" ht="48" customHeight="1" x14ac:dyDescent="0.4">
      <c r="A105" s="48" t="s">
        <v>1686</v>
      </c>
      <c r="B105" s="36" t="s">
        <v>2480</v>
      </c>
      <c r="C105" s="75">
        <v>33836</v>
      </c>
      <c r="D105" s="37">
        <v>33848</v>
      </c>
      <c r="E105" s="48" t="s">
        <v>2481</v>
      </c>
      <c r="F105" s="36" t="s">
        <v>2482</v>
      </c>
      <c r="G105" s="48">
        <v>20</v>
      </c>
      <c r="H105" s="36" t="s">
        <v>2483</v>
      </c>
      <c r="I105" s="36" t="s">
        <v>2484</v>
      </c>
      <c r="J105" s="79">
        <f t="shared" si="7"/>
        <v>145</v>
      </c>
      <c r="K105" s="61"/>
      <c r="L105" s="61"/>
      <c r="M105" s="61">
        <v>145</v>
      </c>
      <c r="N105" s="61"/>
      <c r="O105" s="61"/>
      <c r="P105" s="36" t="s">
        <v>3149</v>
      </c>
      <c r="Q105" s="48"/>
      <c r="R105" s="72" t="s">
        <v>2485</v>
      </c>
      <c r="S105" s="68"/>
    </row>
    <row r="106" spans="1:19" ht="48" customHeight="1" x14ac:dyDescent="0.4">
      <c r="A106" s="48" t="s">
        <v>1686</v>
      </c>
      <c r="B106" s="36" t="s">
        <v>2486</v>
      </c>
      <c r="C106" s="75">
        <v>32800</v>
      </c>
      <c r="D106" s="37">
        <v>32813</v>
      </c>
      <c r="E106" s="48" t="s">
        <v>2487</v>
      </c>
      <c r="F106" s="36" t="s">
        <v>2488</v>
      </c>
      <c r="G106" s="48">
        <v>20</v>
      </c>
      <c r="H106" s="36" t="s">
        <v>2486</v>
      </c>
      <c r="I106" s="36" t="s">
        <v>2489</v>
      </c>
      <c r="J106" s="79">
        <f t="shared" si="7"/>
        <v>136</v>
      </c>
      <c r="K106" s="61">
        <v>48</v>
      </c>
      <c r="L106" s="61">
        <v>88</v>
      </c>
      <c r="M106" s="61"/>
      <c r="N106" s="61"/>
      <c r="O106" s="61"/>
      <c r="P106" s="36" t="s">
        <v>3670</v>
      </c>
      <c r="Q106" s="48"/>
      <c r="R106" s="72" t="s">
        <v>2490</v>
      </c>
      <c r="S106" s="68"/>
    </row>
    <row r="107" spans="1:19" ht="48" customHeight="1" x14ac:dyDescent="0.4">
      <c r="A107" s="48" t="s">
        <v>1686</v>
      </c>
      <c r="B107" s="36" t="s">
        <v>2397</v>
      </c>
      <c r="C107" s="75">
        <v>35061</v>
      </c>
      <c r="D107" s="37">
        <v>35065</v>
      </c>
      <c r="E107" s="48" t="s">
        <v>2398</v>
      </c>
      <c r="F107" s="36" t="s">
        <v>3395</v>
      </c>
      <c r="G107" s="48">
        <v>20</v>
      </c>
      <c r="H107" s="36" t="s">
        <v>2397</v>
      </c>
      <c r="I107" s="36" t="s">
        <v>2399</v>
      </c>
      <c r="J107" s="79">
        <f t="shared" si="7"/>
        <v>60</v>
      </c>
      <c r="K107" s="61">
        <v>60</v>
      </c>
      <c r="L107" s="61"/>
      <c r="M107" s="61"/>
      <c r="N107" s="61"/>
      <c r="O107" s="61"/>
      <c r="P107" s="36" t="s">
        <v>3671</v>
      </c>
      <c r="Q107" s="48"/>
      <c r="R107" s="72" t="s">
        <v>2400</v>
      </c>
      <c r="S107" s="68"/>
    </row>
    <row r="108" spans="1:19" ht="48" customHeight="1" x14ac:dyDescent="0.4">
      <c r="A108" s="48" t="s">
        <v>1686</v>
      </c>
      <c r="B108" s="36" t="s">
        <v>2401</v>
      </c>
      <c r="C108" s="75">
        <v>34207</v>
      </c>
      <c r="D108" s="37">
        <v>34218</v>
      </c>
      <c r="E108" s="48" t="s">
        <v>2402</v>
      </c>
      <c r="F108" s="36" t="s">
        <v>3396</v>
      </c>
      <c r="G108" s="48">
        <v>20</v>
      </c>
      <c r="H108" s="36" t="s">
        <v>2403</v>
      </c>
      <c r="I108" s="36" t="s">
        <v>2404</v>
      </c>
      <c r="J108" s="79">
        <f t="shared" si="7"/>
        <v>52</v>
      </c>
      <c r="K108" s="61">
        <v>52</v>
      </c>
      <c r="L108" s="61"/>
      <c r="M108" s="61"/>
      <c r="N108" s="61"/>
      <c r="O108" s="61"/>
      <c r="P108" s="36" t="s">
        <v>3672</v>
      </c>
      <c r="Q108" s="48"/>
      <c r="R108" s="72" t="s">
        <v>2405</v>
      </c>
      <c r="S108" s="68"/>
    </row>
    <row r="109" spans="1:19" ht="48" customHeight="1" x14ac:dyDescent="0.4">
      <c r="A109" s="48" t="s">
        <v>1775</v>
      </c>
      <c r="B109" s="36" t="s">
        <v>2406</v>
      </c>
      <c r="C109" s="75">
        <v>7874</v>
      </c>
      <c r="D109" s="37">
        <v>7976</v>
      </c>
      <c r="E109" s="48" t="s">
        <v>2407</v>
      </c>
      <c r="F109" s="36" t="s">
        <v>2408</v>
      </c>
      <c r="G109" s="48">
        <v>3</v>
      </c>
      <c r="H109" s="36" t="s">
        <v>2409</v>
      </c>
      <c r="I109" s="36" t="s">
        <v>2410</v>
      </c>
      <c r="J109" s="79">
        <f t="shared" si="7"/>
        <v>944</v>
      </c>
      <c r="K109" s="61">
        <v>874</v>
      </c>
      <c r="L109" s="61"/>
      <c r="M109" s="61">
        <v>70</v>
      </c>
      <c r="N109" s="61"/>
      <c r="O109" s="61"/>
      <c r="P109" s="36" t="s">
        <v>3673</v>
      </c>
      <c r="Q109" s="48" t="s">
        <v>23</v>
      </c>
      <c r="R109" s="72" t="s">
        <v>2411</v>
      </c>
      <c r="S109" s="68"/>
    </row>
    <row r="110" spans="1:19" ht="48" customHeight="1" x14ac:dyDescent="0.4">
      <c r="A110" s="48" t="s">
        <v>1686</v>
      </c>
      <c r="B110" s="36" t="s">
        <v>2412</v>
      </c>
      <c r="C110" s="75">
        <v>33473</v>
      </c>
      <c r="D110" s="37">
        <v>33482</v>
      </c>
      <c r="E110" s="48" t="s">
        <v>2413</v>
      </c>
      <c r="F110" s="36" t="s">
        <v>2414</v>
      </c>
      <c r="G110" s="48">
        <v>20</v>
      </c>
      <c r="H110" s="36" t="s">
        <v>2412</v>
      </c>
      <c r="I110" s="36" t="s">
        <v>2415</v>
      </c>
      <c r="J110" s="79">
        <f t="shared" si="7"/>
        <v>52</v>
      </c>
      <c r="K110" s="61">
        <v>52</v>
      </c>
      <c r="L110" s="61"/>
      <c r="M110" s="61"/>
      <c r="N110" s="61"/>
      <c r="O110" s="61"/>
      <c r="P110" s="36" t="s">
        <v>3674</v>
      </c>
      <c r="Q110" s="48"/>
      <c r="R110" s="72" t="s">
        <v>2416</v>
      </c>
      <c r="S110" s="68"/>
    </row>
    <row r="111" spans="1:19" ht="48" customHeight="1" x14ac:dyDescent="0.4">
      <c r="A111" s="48" t="s">
        <v>1686</v>
      </c>
      <c r="B111" s="36" t="s">
        <v>2417</v>
      </c>
      <c r="C111" s="75">
        <v>28964</v>
      </c>
      <c r="D111" s="37">
        <v>28976</v>
      </c>
      <c r="E111" s="48" t="s">
        <v>2418</v>
      </c>
      <c r="F111" s="36" t="s">
        <v>3397</v>
      </c>
      <c r="G111" s="48">
        <v>20</v>
      </c>
      <c r="H111" s="36" t="s">
        <v>2419</v>
      </c>
      <c r="I111" s="36" t="s">
        <v>2420</v>
      </c>
      <c r="J111" s="79">
        <f t="shared" si="7"/>
        <v>60</v>
      </c>
      <c r="K111" s="61">
        <v>60</v>
      </c>
      <c r="L111" s="61"/>
      <c r="M111" s="61"/>
      <c r="N111" s="61"/>
      <c r="O111" s="61"/>
      <c r="P111" s="36" t="s">
        <v>3675</v>
      </c>
      <c r="Q111" s="48" t="s">
        <v>23</v>
      </c>
      <c r="R111" s="72" t="s">
        <v>2421</v>
      </c>
      <c r="S111" s="68"/>
    </row>
    <row r="112" spans="1:19" ht="48" customHeight="1" x14ac:dyDescent="0.4">
      <c r="A112" s="48" t="s">
        <v>1686</v>
      </c>
      <c r="B112" s="36" t="s">
        <v>2422</v>
      </c>
      <c r="C112" s="75">
        <v>20333</v>
      </c>
      <c r="D112" s="37">
        <v>20363</v>
      </c>
      <c r="E112" s="48" t="s">
        <v>2423</v>
      </c>
      <c r="F112" s="36" t="s">
        <v>3398</v>
      </c>
      <c r="G112" s="48">
        <v>20</v>
      </c>
      <c r="H112" s="36" t="s">
        <v>2424</v>
      </c>
      <c r="I112" s="36" t="s">
        <v>2425</v>
      </c>
      <c r="J112" s="79">
        <f t="shared" si="7"/>
        <v>280</v>
      </c>
      <c r="K112" s="61"/>
      <c r="L112" s="61"/>
      <c r="M112" s="61">
        <v>280</v>
      </c>
      <c r="N112" s="61"/>
      <c r="O112" s="61"/>
      <c r="P112" s="36" t="s">
        <v>3676</v>
      </c>
      <c r="Q112" s="48"/>
      <c r="R112" s="72" t="s">
        <v>2426</v>
      </c>
      <c r="S112" s="68"/>
    </row>
    <row r="113" spans="1:19" ht="48" customHeight="1" x14ac:dyDescent="0.4">
      <c r="A113" s="48" t="s">
        <v>1686</v>
      </c>
      <c r="B113" s="36" t="s">
        <v>2427</v>
      </c>
      <c r="C113" s="75">
        <v>33583</v>
      </c>
      <c r="D113" s="37">
        <v>33609</v>
      </c>
      <c r="E113" s="48" t="s">
        <v>2428</v>
      </c>
      <c r="F113" s="36" t="s">
        <v>2429</v>
      </c>
      <c r="G113" s="48">
        <v>26</v>
      </c>
      <c r="H113" s="36" t="s">
        <v>2430</v>
      </c>
      <c r="I113" s="36" t="s">
        <v>2431</v>
      </c>
      <c r="J113" s="79">
        <f t="shared" si="7"/>
        <v>74</v>
      </c>
      <c r="K113" s="61">
        <v>28</v>
      </c>
      <c r="L113" s="61">
        <v>46</v>
      </c>
      <c r="M113" s="61"/>
      <c r="N113" s="61"/>
      <c r="O113" s="61"/>
      <c r="P113" s="36" t="s">
        <v>3677</v>
      </c>
      <c r="Q113" s="48"/>
      <c r="R113" s="72" t="s">
        <v>2432</v>
      </c>
      <c r="S113" s="68"/>
    </row>
    <row r="114" spans="1:19" ht="48" customHeight="1" x14ac:dyDescent="0.4">
      <c r="A114" s="48" t="s">
        <v>1686</v>
      </c>
      <c r="B114" s="36" t="s">
        <v>2433</v>
      </c>
      <c r="C114" s="75">
        <v>27969</v>
      </c>
      <c r="D114" s="37">
        <v>28004</v>
      </c>
      <c r="E114" s="48" t="s">
        <v>2434</v>
      </c>
      <c r="F114" s="36" t="s">
        <v>2435</v>
      </c>
      <c r="G114" s="48">
        <v>20</v>
      </c>
      <c r="H114" s="36" t="s">
        <v>2436</v>
      </c>
      <c r="I114" s="36" t="s">
        <v>2437</v>
      </c>
      <c r="J114" s="79">
        <f t="shared" si="7"/>
        <v>108</v>
      </c>
      <c r="K114" s="61">
        <v>108</v>
      </c>
      <c r="L114" s="61"/>
      <c r="M114" s="61"/>
      <c r="N114" s="61"/>
      <c r="O114" s="61"/>
      <c r="P114" s="36" t="s">
        <v>3678</v>
      </c>
      <c r="Q114" s="48"/>
      <c r="R114" s="72" t="s">
        <v>2438</v>
      </c>
      <c r="S114" s="70" t="s">
        <v>2439</v>
      </c>
    </row>
    <row r="115" spans="1:19" ht="48" customHeight="1" x14ac:dyDescent="0.4">
      <c r="A115" s="84" t="s">
        <v>1704</v>
      </c>
      <c r="B115" s="132" t="s">
        <v>2518</v>
      </c>
      <c r="C115" s="132"/>
      <c r="D115" s="132"/>
      <c r="E115" s="133"/>
      <c r="F115" s="47">
        <f>COUNTA(F93:F114)</f>
        <v>22</v>
      </c>
      <c r="G115" s="84"/>
      <c r="H115" s="57"/>
      <c r="I115" s="57"/>
      <c r="J115" s="63">
        <f>SUM(K115:O115)</f>
        <v>3436</v>
      </c>
      <c r="K115" s="63">
        <f>SUM(K93:K114)</f>
        <v>1721</v>
      </c>
      <c r="L115" s="63">
        <f t="shared" ref="L115:O115" si="8">SUM(L93:L114)</f>
        <v>533</v>
      </c>
      <c r="M115" s="63">
        <f t="shared" si="8"/>
        <v>1182</v>
      </c>
      <c r="N115" s="63">
        <f t="shared" si="8"/>
        <v>0</v>
      </c>
      <c r="O115" s="63">
        <f t="shared" si="8"/>
        <v>0</v>
      </c>
      <c r="P115" s="57"/>
      <c r="Q115" s="50">
        <f>COUNTA(Q93:Q114)</f>
        <v>5</v>
      </c>
      <c r="R115" s="81" t="s">
        <v>482</v>
      </c>
      <c r="S115" s="69"/>
    </row>
    <row r="116" spans="1:19" ht="48" customHeight="1" x14ac:dyDescent="0.4">
      <c r="A116" s="48" t="s">
        <v>1704</v>
      </c>
      <c r="B116" s="36" t="s">
        <v>2601</v>
      </c>
      <c r="C116" s="75">
        <v>44063</v>
      </c>
      <c r="D116" s="37">
        <v>44652</v>
      </c>
      <c r="E116" s="48" t="s">
        <v>2602</v>
      </c>
      <c r="F116" s="36" t="s">
        <v>3411</v>
      </c>
      <c r="G116" s="48">
        <v>3</v>
      </c>
      <c r="H116" s="36" t="s">
        <v>2603</v>
      </c>
      <c r="I116" s="36" t="s">
        <v>2604</v>
      </c>
      <c r="J116" s="79">
        <f>SUM(K116:O116)</f>
        <v>23</v>
      </c>
      <c r="K116" s="61"/>
      <c r="L116" s="61"/>
      <c r="M116" s="61">
        <v>23</v>
      </c>
      <c r="N116" s="61"/>
      <c r="O116" s="61"/>
      <c r="P116" s="36" t="s">
        <v>136</v>
      </c>
      <c r="Q116" s="48"/>
      <c r="R116" s="72" t="s">
        <v>2605</v>
      </c>
      <c r="S116" s="68"/>
    </row>
    <row r="117" spans="1:19" ht="48" customHeight="1" x14ac:dyDescent="0.4">
      <c r="A117" s="48" t="s">
        <v>1775</v>
      </c>
      <c r="B117" s="44" t="s">
        <v>2606</v>
      </c>
      <c r="C117" s="76">
        <v>34813</v>
      </c>
      <c r="D117" s="52">
        <v>34828</v>
      </c>
      <c r="E117" s="51" t="s">
        <v>2607</v>
      </c>
      <c r="F117" s="44" t="s">
        <v>2608</v>
      </c>
      <c r="G117" s="51">
        <v>20</v>
      </c>
      <c r="H117" s="44" t="s">
        <v>2609</v>
      </c>
      <c r="I117" s="36" t="s">
        <v>2610</v>
      </c>
      <c r="J117" s="79">
        <f t="shared" ref="J117:J139" si="9">SUM(K117:O117)</f>
        <v>161</v>
      </c>
      <c r="K117" s="61">
        <v>60</v>
      </c>
      <c r="L117" s="61">
        <v>101</v>
      </c>
      <c r="M117" s="61"/>
      <c r="N117" s="61"/>
      <c r="O117" s="61"/>
      <c r="P117" s="36" t="s">
        <v>3679</v>
      </c>
      <c r="Q117" s="48"/>
      <c r="R117" s="72" t="s">
        <v>2611</v>
      </c>
      <c r="S117" s="68"/>
    </row>
    <row r="118" spans="1:19" ht="48" customHeight="1" x14ac:dyDescent="0.4">
      <c r="A118" s="48" t="s">
        <v>1775</v>
      </c>
      <c r="B118" s="36" t="s">
        <v>2612</v>
      </c>
      <c r="C118" s="75">
        <v>40981</v>
      </c>
      <c r="D118" s="37">
        <v>41395</v>
      </c>
      <c r="E118" s="48" t="s">
        <v>2613</v>
      </c>
      <c r="F118" s="36" t="s">
        <v>3412</v>
      </c>
      <c r="G118" s="48">
        <v>19</v>
      </c>
      <c r="H118" s="36" t="s">
        <v>2614</v>
      </c>
      <c r="I118" s="36" t="s">
        <v>2615</v>
      </c>
      <c r="J118" s="79">
        <f t="shared" si="9"/>
        <v>450</v>
      </c>
      <c r="K118" s="61">
        <v>450</v>
      </c>
      <c r="L118" s="61"/>
      <c r="M118" s="61"/>
      <c r="N118" s="61"/>
      <c r="O118" s="61"/>
      <c r="P118" s="36" t="s">
        <v>3680</v>
      </c>
      <c r="Q118" s="48" t="s">
        <v>419</v>
      </c>
      <c r="R118" s="72" t="s">
        <v>2616</v>
      </c>
      <c r="S118" s="68"/>
    </row>
    <row r="119" spans="1:19" ht="48" customHeight="1" x14ac:dyDescent="0.4">
      <c r="A119" s="48" t="s">
        <v>1686</v>
      </c>
      <c r="B119" s="36" t="s">
        <v>2617</v>
      </c>
      <c r="C119" s="75">
        <v>32226</v>
      </c>
      <c r="D119" s="37">
        <v>32234</v>
      </c>
      <c r="E119" s="48" t="s">
        <v>2618</v>
      </c>
      <c r="F119" s="36" t="s">
        <v>2619</v>
      </c>
      <c r="G119" s="48">
        <v>20</v>
      </c>
      <c r="H119" s="36" t="s">
        <v>2620</v>
      </c>
      <c r="I119" s="36" t="s">
        <v>2621</v>
      </c>
      <c r="J119" s="79">
        <f t="shared" si="9"/>
        <v>54</v>
      </c>
      <c r="K119" s="61">
        <v>24</v>
      </c>
      <c r="L119" s="61">
        <v>30</v>
      </c>
      <c r="M119" s="61"/>
      <c r="N119" s="61"/>
      <c r="O119" s="61"/>
      <c r="P119" s="36" t="s">
        <v>3681</v>
      </c>
      <c r="Q119" s="48"/>
      <c r="R119" s="72" t="s">
        <v>2622</v>
      </c>
      <c r="S119" s="68"/>
    </row>
    <row r="120" spans="1:19" ht="48" customHeight="1" x14ac:dyDescent="0.4">
      <c r="A120" s="48" t="s">
        <v>1686</v>
      </c>
      <c r="B120" s="36" t="s">
        <v>2623</v>
      </c>
      <c r="C120" s="75">
        <v>33477</v>
      </c>
      <c r="D120" s="37">
        <v>33482</v>
      </c>
      <c r="E120" s="48" t="s">
        <v>2624</v>
      </c>
      <c r="F120" s="36" t="s">
        <v>2625</v>
      </c>
      <c r="G120" s="48">
        <v>20</v>
      </c>
      <c r="H120" s="36" t="s">
        <v>2626</v>
      </c>
      <c r="I120" s="36" t="s">
        <v>2627</v>
      </c>
      <c r="J120" s="79">
        <f t="shared" si="9"/>
        <v>244</v>
      </c>
      <c r="K120" s="61"/>
      <c r="L120" s="61"/>
      <c r="M120" s="61">
        <v>244</v>
      </c>
      <c r="N120" s="61"/>
      <c r="O120" s="61"/>
      <c r="P120" s="36" t="s">
        <v>3682</v>
      </c>
      <c r="Q120" s="48"/>
      <c r="R120" s="72" t="s">
        <v>2628</v>
      </c>
      <c r="S120" s="68"/>
    </row>
    <row r="121" spans="1:19" ht="48" customHeight="1" x14ac:dyDescent="0.4">
      <c r="A121" s="48" t="s">
        <v>1686</v>
      </c>
      <c r="B121" s="36" t="s">
        <v>2519</v>
      </c>
      <c r="C121" s="75">
        <v>43571</v>
      </c>
      <c r="D121" s="37">
        <v>44102</v>
      </c>
      <c r="E121" s="48" t="s">
        <v>2520</v>
      </c>
      <c r="F121" s="36" t="s">
        <v>3532</v>
      </c>
      <c r="G121" s="48">
        <v>20</v>
      </c>
      <c r="H121" s="36" t="s">
        <v>2521</v>
      </c>
      <c r="I121" s="36" t="s">
        <v>2522</v>
      </c>
      <c r="J121" s="79">
        <f t="shared" si="9"/>
        <v>88</v>
      </c>
      <c r="K121" s="61">
        <v>88</v>
      </c>
      <c r="L121" s="61"/>
      <c r="M121" s="61"/>
      <c r="N121" s="61"/>
      <c r="O121" s="61"/>
      <c r="P121" s="36" t="s">
        <v>3683</v>
      </c>
      <c r="Q121" s="48"/>
      <c r="R121" s="72" t="s">
        <v>2523</v>
      </c>
      <c r="S121" s="68"/>
    </row>
    <row r="122" spans="1:19" ht="48" customHeight="1" x14ac:dyDescent="0.4">
      <c r="A122" s="48" t="s">
        <v>1686</v>
      </c>
      <c r="B122" s="36" t="s">
        <v>2524</v>
      </c>
      <c r="C122" s="75">
        <v>43539</v>
      </c>
      <c r="D122" s="37">
        <v>44063</v>
      </c>
      <c r="E122" s="48" t="s">
        <v>2525</v>
      </c>
      <c r="F122" s="36" t="s">
        <v>3533</v>
      </c>
      <c r="G122" s="48">
        <v>20</v>
      </c>
      <c r="H122" s="36" t="s">
        <v>2526</v>
      </c>
      <c r="I122" s="36" t="s">
        <v>2527</v>
      </c>
      <c r="J122" s="79">
        <f t="shared" si="9"/>
        <v>112</v>
      </c>
      <c r="K122" s="61">
        <v>112</v>
      </c>
      <c r="L122" s="61"/>
      <c r="M122" s="61"/>
      <c r="N122" s="61"/>
      <c r="O122" s="61"/>
      <c r="P122" s="36" t="s">
        <v>3683</v>
      </c>
      <c r="Q122" s="48" t="s">
        <v>23</v>
      </c>
      <c r="R122" s="72" t="s">
        <v>2528</v>
      </c>
      <c r="S122" s="68"/>
    </row>
    <row r="123" spans="1:19" ht="48" customHeight="1" x14ac:dyDescent="0.4">
      <c r="A123" s="48" t="s">
        <v>1686</v>
      </c>
      <c r="B123" s="36" t="s">
        <v>2529</v>
      </c>
      <c r="C123" s="75">
        <v>37792</v>
      </c>
      <c r="D123" s="37">
        <v>37803</v>
      </c>
      <c r="E123" s="48" t="s">
        <v>2530</v>
      </c>
      <c r="F123" s="36" t="s">
        <v>2531</v>
      </c>
      <c r="G123" s="48">
        <v>20</v>
      </c>
      <c r="H123" s="36" t="s">
        <v>1139</v>
      </c>
      <c r="I123" s="36" t="s">
        <v>2532</v>
      </c>
      <c r="J123" s="79">
        <f t="shared" si="9"/>
        <v>260</v>
      </c>
      <c r="K123" s="61">
        <v>260</v>
      </c>
      <c r="L123" s="61"/>
      <c r="M123" s="61"/>
      <c r="N123" s="61"/>
      <c r="O123" s="61"/>
      <c r="P123" s="36" t="s">
        <v>3684</v>
      </c>
      <c r="Q123" s="48" t="s">
        <v>23</v>
      </c>
      <c r="R123" s="72" t="s">
        <v>2533</v>
      </c>
      <c r="S123" s="68"/>
    </row>
    <row r="124" spans="1:19" ht="48" customHeight="1" x14ac:dyDescent="0.4">
      <c r="A124" s="48" t="s">
        <v>1686</v>
      </c>
      <c r="B124" s="44" t="s">
        <v>2534</v>
      </c>
      <c r="C124" s="76">
        <v>34817</v>
      </c>
      <c r="D124" s="52">
        <v>34841</v>
      </c>
      <c r="E124" s="51" t="s">
        <v>2535</v>
      </c>
      <c r="F124" s="44" t="s">
        <v>2536</v>
      </c>
      <c r="G124" s="51">
        <v>20</v>
      </c>
      <c r="H124" s="44" t="s">
        <v>2537</v>
      </c>
      <c r="I124" s="44" t="s">
        <v>2538</v>
      </c>
      <c r="J124" s="79">
        <f t="shared" si="9"/>
        <v>23</v>
      </c>
      <c r="K124" s="61">
        <v>23</v>
      </c>
      <c r="L124" s="61"/>
      <c r="M124" s="61"/>
      <c r="N124" s="61"/>
      <c r="O124" s="61"/>
      <c r="P124" s="36" t="s">
        <v>3653</v>
      </c>
      <c r="Q124" s="48"/>
      <c r="R124" s="72" t="s">
        <v>2539</v>
      </c>
      <c r="S124" s="68"/>
    </row>
    <row r="125" spans="1:19" ht="48" customHeight="1" x14ac:dyDescent="0.4">
      <c r="A125" s="48" t="s">
        <v>1686</v>
      </c>
      <c r="B125" s="36" t="s">
        <v>2540</v>
      </c>
      <c r="C125" s="75">
        <v>34675</v>
      </c>
      <c r="D125" s="37">
        <v>34700</v>
      </c>
      <c r="E125" s="48" t="s">
        <v>2541</v>
      </c>
      <c r="F125" s="36" t="s">
        <v>3402</v>
      </c>
      <c r="G125" s="48">
        <v>20</v>
      </c>
      <c r="H125" s="36" t="s">
        <v>2540</v>
      </c>
      <c r="I125" s="36" t="s">
        <v>2542</v>
      </c>
      <c r="J125" s="79">
        <f t="shared" si="9"/>
        <v>188</v>
      </c>
      <c r="K125" s="61">
        <v>188</v>
      </c>
      <c r="L125" s="61"/>
      <c r="M125" s="61"/>
      <c r="N125" s="61"/>
      <c r="O125" s="61"/>
      <c r="P125" s="36" t="s">
        <v>3685</v>
      </c>
      <c r="Q125" s="48"/>
      <c r="R125" s="72" t="s">
        <v>2543</v>
      </c>
      <c r="S125" s="68"/>
    </row>
    <row r="126" spans="1:19" ht="48" customHeight="1" x14ac:dyDescent="0.4">
      <c r="A126" s="48" t="s">
        <v>1775</v>
      </c>
      <c r="B126" s="36" t="s">
        <v>2544</v>
      </c>
      <c r="C126" s="75">
        <v>32729</v>
      </c>
      <c r="D126" s="37">
        <v>32752</v>
      </c>
      <c r="E126" s="48" t="s">
        <v>2541</v>
      </c>
      <c r="F126" s="36" t="s">
        <v>2545</v>
      </c>
      <c r="G126" s="48">
        <v>20</v>
      </c>
      <c r="H126" s="36" t="s">
        <v>2546</v>
      </c>
      <c r="I126" s="36" t="s">
        <v>2547</v>
      </c>
      <c r="J126" s="79">
        <f t="shared" si="9"/>
        <v>67</v>
      </c>
      <c r="K126" s="61">
        <v>67</v>
      </c>
      <c r="L126" s="61"/>
      <c r="M126" s="61"/>
      <c r="N126" s="61"/>
      <c r="O126" s="61"/>
      <c r="P126" s="36" t="s">
        <v>3686</v>
      </c>
      <c r="Q126" s="48"/>
      <c r="R126" s="72" t="s">
        <v>2548</v>
      </c>
      <c r="S126" s="68"/>
    </row>
    <row r="127" spans="1:19" ht="48" customHeight="1" x14ac:dyDescent="0.4">
      <c r="A127" s="48" t="s">
        <v>1775</v>
      </c>
      <c r="B127" s="36" t="s">
        <v>2549</v>
      </c>
      <c r="C127" s="75">
        <v>41793</v>
      </c>
      <c r="D127" s="37">
        <v>42186</v>
      </c>
      <c r="E127" s="48" t="s">
        <v>2550</v>
      </c>
      <c r="F127" s="36" t="s">
        <v>3403</v>
      </c>
      <c r="G127" s="48">
        <v>20</v>
      </c>
      <c r="H127" s="36" t="s">
        <v>2551</v>
      </c>
      <c r="I127" s="36" t="s">
        <v>2552</v>
      </c>
      <c r="J127" s="79">
        <f t="shared" si="9"/>
        <v>81</v>
      </c>
      <c r="K127" s="61">
        <v>81</v>
      </c>
      <c r="L127" s="61"/>
      <c r="M127" s="61"/>
      <c r="N127" s="61"/>
      <c r="O127" s="61"/>
      <c r="P127" s="36" t="s">
        <v>3687</v>
      </c>
      <c r="Q127" s="48"/>
      <c r="R127" s="72" t="s">
        <v>2553</v>
      </c>
      <c r="S127" s="68"/>
    </row>
    <row r="128" spans="1:19" ht="48" customHeight="1" x14ac:dyDescent="0.4">
      <c r="A128" s="48" t="s">
        <v>1686</v>
      </c>
      <c r="B128" s="36" t="s">
        <v>2554</v>
      </c>
      <c r="C128" s="75">
        <v>32493</v>
      </c>
      <c r="D128" s="37">
        <v>32509</v>
      </c>
      <c r="E128" s="48" t="s">
        <v>2555</v>
      </c>
      <c r="F128" s="36" t="s">
        <v>3404</v>
      </c>
      <c r="G128" s="48">
        <v>20</v>
      </c>
      <c r="H128" s="36" t="s">
        <v>2554</v>
      </c>
      <c r="I128" s="36" t="s">
        <v>2556</v>
      </c>
      <c r="J128" s="79">
        <f t="shared" si="9"/>
        <v>145</v>
      </c>
      <c r="K128" s="61">
        <v>145</v>
      </c>
      <c r="L128" s="61"/>
      <c r="M128" s="61"/>
      <c r="N128" s="61"/>
      <c r="O128" s="61"/>
      <c r="P128" s="36" t="s">
        <v>3688</v>
      </c>
      <c r="Q128" s="48" t="s">
        <v>23</v>
      </c>
      <c r="R128" s="72" t="s">
        <v>2557</v>
      </c>
      <c r="S128" s="68"/>
    </row>
    <row r="129" spans="1:19" ht="48" customHeight="1" x14ac:dyDescent="0.4">
      <c r="A129" s="48" t="s">
        <v>1686</v>
      </c>
      <c r="B129" s="36" t="s">
        <v>2558</v>
      </c>
      <c r="C129" s="75">
        <v>35418</v>
      </c>
      <c r="D129" s="37">
        <v>35431</v>
      </c>
      <c r="E129" s="48" t="s">
        <v>2559</v>
      </c>
      <c r="F129" s="36" t="s">
        <v>3405</v>
      </c>
      <c r="G129" s="48">
        <v>20</v>
      </c>
      <c r="H129" s="36" t="s">
        <v>2560</v>
      </c>
      <c r="I129" s="36" t="s">
        <v>2561</v>
      </c>
      <c r="J129" s="79">
        <f t="shared" si="9"/>
        <v>71</v>
      </c>
      <c r="K129" s="61">
        <v>71</v>
      </c>
      <c r="L129" s="61"/>
      <c r="M129" s="61"/>
      <c r="N129" s="61"/>
      <c r="O129" s="61"/>
      <c r="P129" s="36" t="s">
        <v>3689</v>
      </c>
      <c r="Q129" s="48" t="s">
        <v>23</v>
      </c>
      <c r="R129" s="72" t="s">
        <v>2562</v>
      </c>
      <c r="S129" s="68"/>
    </row>
    <row r="130" spans="1:19" ht="48" customHeight="1" x14ac:dyDescent="0.4">
      <c r="A130" s="48" t="s">
        <v>1686</v>
      </c>
      <c r="B130" s="36" t="s">
        <v>2563</v>
      </c>
      <c r="C130" s="75">
        <v>35083</v>
      </c>
      <c r="D130" s="37">
        <v>35096</v>
      </c>
      <c r="E130" s="48" t="s">
        <v>2559</v>
      </c>
      <c r="F130" s="36" t="s">
        <v>2564</v>
      </c>
      <c r="G130" s="48">
        <v>20</v>
      </c>
      <c r="H130" s="36" t="s">
        <v>2565</v>
      </c>
      <c r="I130" s="36" t="s">
        <v>2566</v>
      </c>
      <c r="J130" s="79">
        <f t="shared" si="9"/>
        <v>145</v>
      </c>
      <c r="K130" s="61">
        <v>145</v>
      </c>
      <c r="L130" s="61"/>
      <c r="M130" s="61"/>
      <c r="N130" s="61"/>
      <c r="O130" s="61"/>
      <c r="P130" s="36" t="s">
        <v>3690</v>
      </c>
      <c r="Q130" s="48"/>
      <c r="R130" s="72" t="s">
        <v>2567</v>
      </c>
      <c r="S130" s="68"/>
    </row>
    <row r="131" spans="1:19" ht="48" customHeight="1" x14ac:dyDescent="0.4">
      <c r="A131" s="48" t="s">
        <v>1686</v>
      </c>
      <c r="B131" s="36" t="s">
        <v>2568</v>
      </c>
      <c r="C131" s="75">
        <v>25675</v>
      </c>
      <c r="D131" s="37">
        <v>25689</v>
      </c>
      <c r="E131" s="48" t="s">
        <v>2559</v>
      </c>
      <c r="F131" s="36" t="s">
        <v>2569</v>
      </c>
      <c r="G131" s="48">
        <v>20</v>
      </c>
      <c r="H131" s="36" t="s">
        <v>2570</v>
      </c>
      <c r="I131" s="36" t="s">
        <v>2571</v>
      </c>
      <c r="J131" s="79">
        <f t="shared" si="9"/>
        <v>211</v>
      </c>
      <c r="K131" s="61"/>
      <c r="L131" s="61"/>
      <c r="M131" s="61">
        <v>211</v>
      </c>
      <c r="N131" s="61"/>
      <c r="O131" s="61"/>
      <c r="P131" s="36" t="s">
        <v>3691</v>
      </c>
      <c r="Q131" s="48"/>
      <c r="R131" s="72" t="s">
        <v>2572</v>
      </c>
      <c r="S131" s="68"/>
    </row>
    <row r="132" spans="1:19" ht="48" customHeight="1" x14ac:dyDescent="0.4">
      <c r="A132" s="48" t="s">
        <v>1686</v>
      </c>
      <c r="B132" s="36" t="s">
        <v>2573</v>
      </c>
      <c r="C132" s="75">
        <v>31278</v>
      </c>
      <c r="D132" s="37">
        <v>31308</v>
      </c>
      <c r="E132" s="48" t="s">
        <v>2574</v>
      </c>
      <c r="F132" s="36" t="s">
        <v>2575</v>
      </c>
      <c r="G132" s="48">
        <v>26</v>
      </c>
      <c r="H132" s="36" t="s">
        <v>2576</v>
      </c>
      <c r="I132" s="36" t="s">
        <v>2576</v>
      </c>
      <c r="J132" s="79">
        <f t="shared" si="9"/>
        <v>210</v>
      </c>
      <c r="K132" s="61"/>
      <c r="L132" s="61">
        <v>210</v>
      </c>
      <c r="M132" s="61"/>
      <c r="N132" s="61"/>
      <c r="O132" s="61"/>
      <c r="P132" s="36" t="s">
        <v>3692</v>
      </c>
      <c r="Q132" s="48"/>
      <c r="R132" s="72" t="s">
        <v>2577</v>
      </c>
      <c r="S132" s="68"/>
    </row>
    <row r="133" spans="1:19" ht="48" customHeight="1" x14ac:dyDescent="0.4">
      <c r="A133" s="48" t="s">
        <v>1686</v>
      </c>
      <c r="B133" s="36" t="s">
        <v>2592</v>
      </c>
      <c r="C133" s="75">
        <v>42261</v>
      </c>
      <c r="D133" s="37">
        <v>42309</v>
      </c>
      <c r="E133" s="48" t="s">
        <v>2579</v>
      </c>
      <c r="F133" s="36" t="s">
        <v>3409</v>
      </c>
      <c r="G133" s="48">
        <v>20</v>
      </c>
      <c r="H133" s="36" t="s">
        <v>2593</v>
      </c>
      <c r="I133" s="36" t="s">
        <v>2594</v>
      </c>
      <c r="J133" s="79">
        <f t="shared" si="9"/>
        <v>279</v>
      </c>
      <c r="K133" s="61">
        <v>279</v>
      </c>
      <c r="L133" s="61"/>
      <c r="M133" s="61"/>
      <c r="N133" s="61"/>
      <c r="O133" s="61"/>
      <c r="P133" s="36" t="s">
        <v>3693</v>
      </c>
      <c r="Q133" s="48" t="s">
        <v>23</v>
      </c>
      <c r="R133" s="72" t="s">
        <v>2595</v>
      </c>
      <c r="S133" s="68"/>
    </row>
    <row r="134" spans="1:19" ht="48" customHeight="1" x14ac:dyDescent="0.4">
      <c r="A134" s="48" t="s">
        <v>1686</v>
      </c>
      <c r="B134" s="36" t="s">
        <v>2578</v>
      </c>
      <c r="C134" s="75">
        <v>31428</v>
      </c>
      <c r="D134" s="37">
        <v>31444</v>
      </c>
      <c r="E134" s="48" t="s">
        <v>2579</v>
      </c>
      <c r="F134" s="36" t="s">
        <v>3406</v>
      </c>
      <c r="G134" s="48">
        <v>20</v>
      </c>
      <c r="H134" s="36" t="s">
        <v>1455</v>
      </c>
      <c r="I134" s="44" t="s">
        <v>2580</v>
      </c>
      <c r="J134" s="79">
        <f t="shared" si="9"/>
        <v>336</v>
      </c>
      <c r="K134" s="62">
        <v>336</v>
      </c>
      <c r="L134" s="61"/>
      <c r="M134" s="61"/>
      <c r="N134" s="61"/>
      <c r="O134" s="61"/>
      <c r="P134" s="36" t="s">
        <v>3694</v>
      </c>
      <c r="Q134" s="48" t="s">
        <v>23</v>
      </c>
      <c r="R134" s="72" t="s">
        <v>2581</v>
      </c>
      <c r="S134" s="68"/>
    </row>
    <row r="135" spans="1:19" ht="48" customHeight="1" x14ac:dyDescent="0.4">
      <c r="A135" s="48" t="s">
        <v>1686</v>
      </c>
      <c r="B135" s="36" t="s">
        <v>2582</v>
      </c>
      <c r="C135" s="75">
        <v>33827</v>
      </c>
      <c r="D135" s="37">
        <v>33848</v>
      </c>
      <c r="E135" s="48" t="s">
        <v>2583</v>
      </c>
      <c r="F135" s="36" t="s">
        <v>3407</v>
      </c>
      <c r="G135" s="48">
        <v>20</v>
      </c>
      <c r="H135" s="36" t="s">
        <v>2584</v>
      </c>
      <c r="I135" s="36" t="s">
        <v>2585</v>
      </c>
      <c r="J135" s="79">
        <f t="shared" si="9"/>
        <v>35</v>
      </c>
      <c r="K135" s="61">
        <v>35</v>
      </c>
      <c r="L135" s="61"/>
      <c r="M135" s="61"/>
      <c r="N135" s="61"/>
      <c r="O135" s="61"/>
      <c r="P135" s="36" t="s">
        <v>3695</v>
      </c>
      <c r="Q135" s="48"/>
      <c r="R135" s="72" t="s">
        <v>2586</v>
      </c>
      <c r="S135" s="68"/>
    </row>
    <row r="136" spans="1:19" ht="48" customHeight="1" x14ac:dyDescent="0.4">
      <c r="A136" s="48" t="s">
        <v>1686</v>
      </c>
      <c r="B136" s="36" t="s">
        <v>2587</v>
      </c>
      <c r="C136" s="75">
        <v>42191</v>
      </c>
      <c r="D136" s="37">
        <v>42217</v>
      </c>
      <c r="E136" s="48" t="s">
        <v>2588</v>
      </c>
      <c r="F136" s="36" t="s">
        <v>3408</v>
      </c>
      <c r="G136" s="48">
        <v>20</v>
      </c>
      <c r="H136" s="36" t="s">
        <v>2589</v>
      </c>
      <c r="I136" s="36" t="s">
        <v>2590</v>
      </c>
      <c r="J136" s="79">
        <f t="shared" si="9"/>
        <v>40</v>
      </c>
      <c r="K136" s="61">
        <v>40</v>
      </c>
      <c r="L136" s="61"/>
      <c r="M136" s="61"/>
      <c r="N136" s="61"/>
      <c r="O136" s="61"/>
      <c r="P136" s="36" t="s">
        <v>3696</v>
      </c>
      <c r="Q136" s="48"/>
      <c r="R136" s="72" t="s">
        <v>2591</v>
      </c>
      <c r="S136" s="68"/>
    </row>
    <row r="137" spans="1:19" ht="48" customHeight="1" x14ac:dyDescent="0.4">
      <c r="A137" s="48" t="s">
        <v>1775</v>
      </c>
      <c r="B137" s="36" t="s">
        <v>2596</v>
      </c>
      <c r="C137" s="75">
        <v>41369</v>
      </c>
      <c r="D137" s="37">
        <v>37742</v>
      </c>
      <c r="E137" s="48" t="s">
        <v>2597</v>
      </c>
      <c r="F137" s="36" t="s">
        <v>3410</v>
      </c>
      <c r="G137" s="48">
        <v>20</v>
      </c>
      <c r="H137" s="36" t="s">
        <v>2598</v>
      </c>
      <c r="I137" s="36" t="s">
        <v>2599</v>
      </c>
      <c r="J137" s="79">
        <f t="shared" si="9"/>
        <v>104</v>
      </c>
      <c r="K137" s="61">
        <v>104</v>
      </c>
      <c r="L137" s="61"/>
      <c r="M137" s="61"/>
      <c r="N137" s="61"/>
      <c r="O137" s="61"/>
      <c r="P137" s="36" t="s">
        <v>3697</v>
      </c>
      <c r="Q137" s="48" t="s">
        <v>419</v>
      </c>
      <c r="R137" s="72" t="s">
        <v>2600</v>
      </c>
      <c r="S137" s="68"/>
    </row>
    <row r="138" spans="1:19" ht="48" customHeight="1" x14ac:dyDescent="0.4">
      <c r="A138" s="48" t="s">
        <v>1686</v>
      </c>
      <c r="B138" s="36" t="s">
        <v>2629</v>
      </c>
      <c r="C138" s="75">
        <v>34086</v>
      </c>
      <c r="D138" s="37">
        <v>34090</v>
      </c>
      <c r="E138" s="48" t="s">
        <v>2630</v>
      </c>
      <c r="F138" s="36" t="s">
        <v>2631</v>
      </c>
      <c r="G138" s="48">
        <v>20</v>
      </c>
      <c r="H138" s="36" t="s">
        <v>2632</v>
      </c>
      <c r="I138" s="36" t="s">
        <v>2633</v>
      </c>
      <c r="J138" s="79">
        <f t="shared" si="9"/>
        <v>186</v>
      </c>
      <c r="K138" s="61">
        <v>186</v>
      </c>
      <c r="L138" s="61"/>
      <c r="M138" s="61"/>
      <c r="N138" s="61"/>
      <c r="O138" s="61"/>
      <c r="P138" s="36" t="s">
        <v>3698</v>
      </c>
      <c r="Q138" s="48"/>
      <c r="R138" s="72" t="s">
        <v>2634</v>
      </c>
      <c r="S138" s="68"/>
    </row>
    <row r="139" spans="1:19" ht="48" customHeight="1" x14ac:dyDescent="0.4">
      <c r="A139" s="48" t="s">
        <v>1686</v>
      </c>
      <c r="B139" s="36" t="s">
        <v>2635</v>
      </c>
      <c r="C139" s="75">
        <v>34080</v>
      </c>
      <c r="D139" s="37">
        <v>34090</v>
      </c>
      <c r="E139" s="48" t="s">
        <v>2636</v>
      </c>
      <c r="F139" s="36" t="s">
        <v>2637</v>
      </c>
      <c r="G139" s="48">
        <v>20</v>
      </c>
      <c r="H139" s="36" t="s">
        <v>2638</v>
      </c>
      <c r="I139" s="36" t="s">
        <v>2639</v>
      </c>
      <c r="J139" s="79">
        <f t="shared" si="9"/>
        <v>225</v>
      </c>
      <c r="K139" s="61">
        <v>225</v>
      </c>
      <c r="L139" s="61"/>
      <c r="M139" s="61"/>
      <c r="N139" s="61"/>
      <c r="O139" s="61"/>
      <c r="P139" s="36" t="s">
        <v>3699</v>
      </c>
      <c r="Q139" s="48" t="s">
        <v>419</v>
      </c>
      <c r="R139" s="72" t="s">
        <v>2640</v>
      </c>
      <c r="S139" s="68"/>
    </row>
    <row r="140" spans="1:19" ht="48" customHeight="1" x14ac:dyDescent="0.4">
      <c r="A140" s="84" t="s">
        <v>1704</v>
      </c>
      <c r="B140" s="132" t="s">
        <v>2641</v>
      </c>
      <c r="C140" s="132"/>
      <c r="D140" s="132"/>
      <c r="E140" s="133"/>
      <c r="F140" s="47">
        <f>COUNTA(F116:F139)</f>
        <v>24</v>
      </c>
      <c r="G140" s="84"/>
      <c r="H140" s="57"/>
      <c r="I140" s="57"/>
      <c r="J140" s="63">
        <f>SUM(K140:O140)</f>
        <v>3738</v>
      </c>
      <c r="K140" s="63">
        <f>SUM(K116:K139)</f>
        <v>2919</v>
      </c>
      <c r="L140" s="63">
        <f t="shared" ref="L140:O140" si="10">SUM(L116:L139)</f>
        <v>341</v>
      </c>
      <c r="M140" s="63">
        <f t="shared" si="10"/>
        <v>478</v>
      </c>
      <c r="N140" s="63">
        <f t="shared" si="10"/>
        <v>0</v>
      </c>
      <c r="O140" s="63">
        <f t="shared" si="10"/>
        <v>0</v>
      </c>
      <c r="P140" s="57"/>
      <c r="Q140" s="50">
        <f>COUNTA(Q116:Q139)</f>
        <v>9</v>
      </c>
      <c r="R140" s="81" t="s">
        <v>482</v>
      </c>
      <c r="S140" s="69"/>
    </row>
    <row r="141" spans="1:19" ht="48" customHeight="1" x14ac:dyDescent="0.4">
      <c r="A141" s="48" t="s">
        <v>1686</v>
      </c>
      <c r="B141" s="44" t="s">
        <v>2705</v>
      </c>
      <c r="C141" s="75">
        <v>28429</v>
      </c>
      <c r="D141" s="37">
        <v>28430</v>
      </c>
      <c r="E141" s="48" t="s">
        <v>2706</v>
      </c>
      <c r="F141" s="36" t="s">
        <v>3534</v>
      </c>
      <c r="G141" s="48">
        <v>20</v>
      </c>
      <c r="H141" s="36" t="s">
        <v>2707</v>
      </c>
      <c r="I141" s="36" t="s">
        <v>2708</v>
      </c>
      <c r="J141" s="79">
        <f>SUM(K141:O141)</f>
        <v>73</v>
      </c>
      <c r="K141" s="61">
        <v>27</v>
      </c>
      <c r="L141" s="61">
        <v>46</v>
      </c>
      <c r="M141" s="61"/>
      <c r="N141" s="61"/>
      <c r="O141" s="61"/>
      <c r="P141" s="36" t="s">
        <v>3700</v>
      </c>
      <c r="Q141" s="48"/>
      <c r="R141" s="72" t="s">
        <v>2709</v>
      </c>
      <c r="S141" s="68"/>
    </row>
    <row r="142" spans="1:19" ht="48" customHeight="1" x14ac:dyDescent="0.4">
      <c r="A142" s="48" t="s">
        <v>1686</v>
      </c>
      <c r="B142" s="36" t="s">
        <v>2673</v>
      </c>
      <c r="C142" s="75">
        <v>33715</v>
      </c>
      <c r="D142" s="37">
        <v>33725</v>
      </c>
      <c r="E142" s="48" t="s">
        <v>2674</v>
      </c>
      <c r="F142" s="36" t="s">
        <v>2675</v>
      </c>
      <c r="G142" s="48">
        <v>20</v>
      </c>
      <c r="H142" s="36" t="s">
        <v>2676</v>
      </c>
      <c r="I142" s="36" t="s">
        <v>2677</v>
      </c>
      <c r="J142" s="79">
        <f t="shared" ref="J142:J160" si="11">SUM(K142:O142)</f>
        <v>52</v>
      </c>
      <c r="K142" s="61">
        <v>52</v>
      </c>
      <c r="L142" s="61"/>
      <c r="M142" s="61"/>
      <c r="N142" s="61"/>
      <c r="O142" s="61"/>
      <c r="P142" s="36" t="s">
        <v>3701</v>
      </c>
      <c r="Q142" s="48"/>
      <c r="R142" s="72" t="s">
        <v>2678</v>
      </c>
      <c r="S142" s="68"/>
    </row>
    <row r="143" spans="1:19" ht="48" customHeight="1" x14ac:dyDescent="0.4">
      <c r="A143" s="48" t="s">
        <v>1686</v>
      </c>
      <c r="B143" s="36" t="s">
        <v>2710</v>
      </c>
      <c r="C143" s="75">
        <v>23301</v>
      </c>
      <c r="D143" s="37">
        <v>23363</v>
      </c>
      <c r="E143" s="48" t="s">
        <v>2711</v>
      </c>
      <c r="F143" s="36" t="s">
        <v>2712</v>
      </c>
      <c r="G143" s="48">
        <v>19</v>
      </c>
      <c r="H143" s="36" t="s">
        <v>2053</v>
      </c>
      <c r="I143" s="36" t="s">
        <v>2713</v>
      </c>
      <c r="J143" s="79">
        <f t="shared" si="11"/>
        <v>105</v>
      </c>
      <c r="K143" s="61">
        <v>105</v>
      </c>
      <c r="L143" s="61"/>
      <c r="M143" s="61"/>
      <c r="N143" s="61"/>
      <c r="O143" s="61"/>
      <c r="P143" s="36" t="s">
        <v>3702</v>
      </c>
      <c r="Q143" s="48"/>
      <c r="R143" s="72" t="s">
        <v>2714</v>
      </c>
      <c r="S143" s="68"/>
    </row>
    <row r="144" spans="1:19" ht="48" customHeight="1" x14ac:dyDescent="0.4">
      <c r="A144" s="48" t="s">
        <v>1686</v>
      </c>
      <c r="B144" s="36" t="s">
        <v>2715</v>
      </c>
      <c r="C144" s="75">
        <v>16772</v>
      </c>
      <c r="D144" s="37">
        <v>16772</v>
      </c>
      <c r="E144" s="48" t="s">
        <v>2711</v>
      </c>
      <c r="F144" s="36" t="s">
        <v>2716</v>
      </c>
      <c r="G144" s="48">
        <v>2</v>
      </c>
      <c r="H144" s="36" t="s">
        <v>2017</v>
      </c>
      <c r="I144" s="36" t="s">
        <v>2717</v>
      </c>
      <c r="J144" s="79">
        <f t="shared" si="11"/>
        <v>430</v>
      </c>
      <c r="K144" s="61">
        <v>430</v>
      </c>
      <c r="L144" s="61"/>
      <c r="M144" s="61"/>
      <c r="N144" s="61"/>
      <c r="O144" s="61"/>
      <c r="P144" s="36" t="s">
        <v>3703</v>
      </c>
      <c r="Q144" s="48" t="s">
        <v>23</v>
      </c>
      <c r="R144" s="72" t="s">
        <v>2718</v>
      </c>
      <c r="S144" s="68"/>
    </row>
    <row r="145" spans="1:19" ht="48" customHeight="1" x14ac:dyDescent="0.4">
      <c r="A145" s="48" t="s">
        <v>1686</v>
      </c>
      <c r="B145" s="36" t="s">
        <v>2719</v>
      </c>
      <c r="C145" s="75">
        <v>35418</v>
      </c>
      <c r="D145" s="37">
        <v>35431</v>
      </c>
      <c r="E145" s="48" t="s">
        <v>2720</v>
      </c>
      <c r="F145" s="36" t="s">
        <v>2721</v>
      </c>
      <c r="G145" s="48">
        <v>20</v>
      </c>
      <c r="H145" s="36" t="s">
        <v>2722</v>
      </c>
      <c r="I145" s="39" t="s">
        <v>2723</v>
      </c>
      <c r="J145" s="79">
        <f t="shared" si="11"/>
        <v>150</v>
      </c>
      <c r="K145" s="61">
        <v>150</v>
      </c>
      <c r="L145" s="61"/>
      <c r="M145" s="61"/>
      <c r="N145" s="61"/>
      <c r="O145" s="61"/>
      <c r="P145" s="36" t="s">
        <v>3704</v>
      </c>
      <c r="Q145" s="48" t="s">
        <v>23</v>
      </c>
      <c r="R145" s="72" t="s">
        <v>2724</v>
      </c>
      <c r="S145" s="68"/>
    </row>
    <row r="146" spans="1:19" ht="48" customHeight="1" x14ac:dyDescent="0.4">
      <c r="A146" s="48" t="s">
        <v>1686</v>
      </c>
      <c r="B146" s="36" t="s">
        <v>1687</v>
      </c>
      <c r="C146" s="75">
        <v>39737</v>
      </c>
      <c r="D146" s="37">
        <v>39753</v>
      </c>
      <c r="E146" s="48" t="s">
        <v>1688</v>
      </c>
      <c r="F146" s="36" t="s">
        <v>1689</v>
      </c>
      <c r="G146" s="48">
        <v>20</v>
      </c>
      <c r="H146" s="36" t="s">
        <v>1690</v>
      </c>
      <c r="I146" s="36" t="s">
        <v>1691</v>
      </c>
      <c r="J146" s="79">
        <f t="shared" si="11"/>
        <v>106</v>
      </c>
      <c r="K146" s="61">
        <v>76</v>
      </c>
      <c r="L146" s="61">
        <v>30</v>
      </c>
      <c r="M146" s="61"/>
      <c r="N146" s="61"/>
      <c r="O146" s="61"/>
      <c r="P146" s="36" t="s">
        <v>3705</v>
      </c>
      <c r="Q146" s="48"/>
      <c r="R146" s="72" t="s">
        <v>1692</v>
      </c>
      <c r="S146" s="68"/>
    </row>
    <row r="147" spans="1:19" ht="48" customHeight="1" x14ac:dyDescent="0.4">
      <c r="A147" s="48" t="s">
        <v>1686</v>
      </c>
      <c r="B147" s="36" t="s">
        <v>1693</v>
      </c>
      <c r="C147" s="75">
        <v>33592</v>
      </c>
      <c r="D147" s="37">
        <v>33604</v>
      </c>
      <c r="E147" s="48" t="s">
        <v>1694</v>
      </c>
      <c r="F147" s="36" t="s">
        <v>1695</v>
      </c>
      <c r="G147" s="48">
        <v>20</v>
      </c>
      <c r="H147" s="36" t="s">
        <v>1696</v>
      </c>
      <c r="I147" s="36" t="s">
        <v>1697</v>
      </c>
      <c r="J147" s="79">
        <f t="shared" si="11"/>
        <v>419</v>
      </c>
      <c r="K147" s="61"/>
      <c r="L147" s="61"/>
      <c r="M147" s="61">
        <v>419</v>
      </c>
      <c r="N147" s="61"/>
      <c r="O147" s="61"/>
      <c r="P147" s="36" t="s">
        <v>3706</v>
      </c>
      <c r="Q147" s="48"/>
      <c r="R147" s="72" t="s">
        <v>1698</v>
      </c>
      <c r="S147" s="68"/>
    </row>
    <row r="148" spans="1:19" ht="48" customHeight="1" x14ac:dyDescent="0.4">
      <c r="A148" s="48" t="s">
        <v>1686</v>
      </c>
      <c r="B148" s="36" t="s">
        <v>2725</v>
      </c>
      <c r="C148" s="75">
        <v>36276</v>
      </c>
      <c r="D148" s="37">
        <v>36495</v>
      </c>
      <c r="E148" s="48" t="s">
        <v>2726</v>
      </c>
      <c r="F148" s="36" t="s">
        <v>3417</v>
      </c>
      <c r="G148" s="48">
        <v>22</v>
      </c>
      <c r="H148" s="36" t="s">
        <v>2727</v>
      </c>
      <c r="I148" s="36" t="s">
        <v>3557</v>
      </c>
      <c r="J148" s="79">
        <f t="shared" si="11"/>
        <v>186</v>
      </c>
      <c r="K148" s="61">
        <v>94</v>
      </c>
      <c r="L148" s="61">
        <v>92</v>
      </c>
      <c r="M148" s="61"/>
      <c r="N148" s="61"/>
      <c r="O148" s="61"/>
      <c r="P148" s="36" t="s">
        <v>3707</v>
      </c>
      <c r="Q148" s="48"/>
      <c r="R148" s="72" t="s">
        <v>2728</v>
      </c>
      <c r="S148" s="68"/>
    </row>
    <row r="149" spans="1:19" ht="48" customHeight="1" x14ac:dyDescent="0.4">
      <c r="A149" s="48" t="s">
        <v>1686</v>
      </c>
      <c r="B149" s="36" t="s">
        <v>2667</v>
      </c>
      <c r="C149" s="75">
        <v>26505</v>
      </c>
      <c r="D149" s="37">
        <v>26512</v>
      </c>
      <c r="E149" s="48" t="s">
        <v>2668</v>
      </c>
      <c r="F149" s="36" t="s">
        <v>2669</v>
      </c>
      <c r="G149" s="48">
        <v>20</v>
      </c>
      <c r="H149" s="36" t="s">
        <v>2670</v>
      </c>
      <c r="I149" s="36" t="s">
        <v>2671</v>
      </c>
      <c r="J149" s="79">
        <f t="shared" si="11"/>
        <v>320</v>
      </c>
      <c r="K149" s="61"/>
      <c r="L149" s="61"/>
      <c r="M149" s="61">
        <v>320</v>
      </c>
      <c r="N149" s="61"/>
      <c r="O149" s="61"/>
      <c r="P149" s="36" t="s">
        <v>3256</v>
      </c>
      <c r="Q149" s="48"/>
      <c r="R149" s="72" t="s">
        <v>2672</v>
      </c>
      <c r="S149" s="68"/>
    </row>
    <row r="150" spans="1:19" ht="48" customHeight="1" x14ac:dyDescent="0.4">
      <c r="A150" s="48" t="s">
        <v>1686</v>
      </c>
      <c r="B150" s="36" t="s">
        <v>2642</v>
      </c>
      <c r="C150" s="75">
        <v>31187</v>
      </c>
      <c r="D150" s="37">
        <v>31564</v>
      </c>
      <c r="E150" s="48" t="s">
        <v>2643</v>
      </c>
      <c r="F150" s="36" t="s">
        <v>3413</v>
      </c>
      <c r="G150" s="48">
        <v>20</v>
      </c>
      <c r="H150" s="36" t="s">
        <v>2644</v>
      </c>
      <c r="I150" s="36" t="s">
        <v>2645</v>
      </c>
      <c r="J150" s="79">
        <f t="shared" si="11"/>
        <v>99</v>
      </c>
      <c r="K150" s="61">
        <v>99</v>
      </c>
      <c r="L150" s="61"/>
      <c r="M150" s="61"/>
      <c r="N150" s="61"/>
      <c r="O150" s="61"/>
      <c r="P150" s="36" t="s">
        <v>3708</v>
      </c>
      <c r="Q150" s="48"/>
      <c r="R150" s="72" t="s">
        <v>2646</v>
      </c>
      <c r="S150" s="68"/>
    </row>
    <row r="151" spans="1:19" ht="48" customHeight="1" x14ac:dyDescent="0.4">
      <c r="A151" s="48" t="s">
        <v>1686</v>
      </c>
      <c r="B151" s="36" t="s">
        <v>2647</v>
      </c>
      <c r="C151" s="75">
        <v>33170</v>
      </c>
      <c r="D151" s="37">
        <v>33178</v>
      </c>
      <c r="E151" s="48" t="s">
        <v>2648</v>
      </c>
      <c r="F151" s="36" t="s">
        <v>2649</v>
      </c>
      <c r="G151" s="48">
        <v>20</v>
      </c>
      <c r="H151" s="36" t="s">
        <v>2647</v>
      </c>
      <c r="I151" s="36" t="s">
        <v>2650</v>
      </c>
      <c r="J151" s="79">
        <f t="shared" si="11"/>
        <v>243</v>
      </c>
      <c r="K151" s="61">
        <v>243</v>
      </c>
      <c r="L151" s="61"/>
      <c r="M151" s="61"/>
      <c r="N151" s="61"/>
      <c r="O151" s="61"/>
      <c r="P151" s="44" t="s">
        <v>3323</v>
      </c>
      <c r="Q151" s="48" t="s">
        <v>419</v>
      </c>
      <c r="R151" s="72" t="s">
        <v>2651</v>
      </c>
      <c r="S151" s="68"/>
    </row>
    <row r="152" spans="1:19" ht="48" customHeight="1" x14ac:dyDescent="0.4">
      <c r="A152" s="48" t="s">
        <v>1686</v>
      </c>
      <c r="B152" s="36" t="s">
        <v>2652</v>
      </c>
      <c r="C152" s="75">
        <v>40624</v>
      </c>
      <c r="D152" s="37">
        <v>40634</v>
      </c>
      <c r="E152" s="48" t="s">
        <v>2653</v>
      </c>
      <c r="F152" s="36" t="s">
        <v>3414</v>
      </c>
      <c r="G152" s="48">
        <v>20</v>
      </c>
      <c r="H152" s="36" t="s">
        <v>2382</v>
      </c>
      <c r="I152" s="44" t="s">
        <v>2654</v>
      </c>
      <c r="J152" s="79">
        <f t="shared" si="11"/>
        <v>219</v>
      </c>
      <c r="K152" s="61"/>
      <c r="L152" s="61">
        <v>219</v>
      </c>
      <c r="M152" s="61"/>
      <c r="N152" s="61"/>
      <c r="O152" s="61"/>
      <c r="P152" s="36" t="s">
        <v>3709</v>
      </c>
      <c r="Q152" s="48"/>
      <c r="R152" s="72" t="s">
        <v>2655</v>
      </c>
      <c r="S152" s="68"/>
    </row>
    <row r="153" spans="1:19" ht="48" customHeight="1" x14ac:dyDescent="0.4">
      <c r="A153" s="48" t="s">
        <v>1686</v>
      </c>
      <c r="B153" s="36" t="s">
        <v>2656</v>
      </c>
      <c r="C153" s="75">
        <v>34841</v>
      </c>
      <c r="D153" s="37">
        <v>34851</v>
      </c>
      <c r="E153" s="48" t="s">
        <v>2653</v>
      </c>
      <c r="F153" s="36" t="s">
        <v>2657</v>
      </c>
      <c r="G153" s="48">
        <v>20</v>
      </c>
      <c r="H153" s="36" t="s">
        <v>2658</v>
      </c>
      <c r="I153" s="36" t="s">
        <v>2659</v>
      </c>
      <c r="J153" s="79">
        <f t="shared" si="11"/>
        <v>41</v>
      </c>
      <c r="K153" s="61">
        <v>41</v>
      </c>
      <c r="L153" s="61"/>
      <c r="M153" s="61"/>
      <c r="N153" s="61"/>
      <c r="O153" s="61"/>
      <c r="P153" s="36" t="s">
        <v>3710</v>
      </c>
      <c r="Q153" s="48"/>
      <c r="R153" s="72" t="s">
        <v>2660</v>
      </c>
      <c r="S153" s="68"/>
    </row>
    <row r="154" spans="1:19" ht="48" customHeight="1" x14ac:dyDescent="0.4">
      <c r="A154" s="48" t="s">
        <v>1686</v>
      </c>
      <c r="B154" s="36" t="s">
        <v>2661</v>
      </c>
      <c r="C154" s="75">
        <v>34495</v>
      </c>
      <c r="D154" s="37">
        <v>34516</v>
      </c>
      <c r="E154" s="48" t="s">
        <v>2662</v>
      </c>
      <c r="F154" s="36" t="s">
        <v>2663</v>
      </c>
      <c r="G154" s="48">
        <v>20</v>
      </c>
      <c r="H154" s="36" t="s">
        <v>2664</v>
      </c>
      <c r="I154" s="36" t="s">
        <v>2665</v>
      </c>
      <c r="J154" s="79">
        <f t="shared" si="11"/>
        <v>281</v>
      </c>
      <c r="K154" s="61">
        <v>281</v>
      </c>
      <c r="L154" s="61"/>
      <c r="M154" s="61"/>
      <c r="N154" s="61"/>
      <c r="O154" s="61"/>
      <c r="P154" s="36" t="s">
        <v>3711</v>
      </c>
      <c r="Q154" s="48" t="s">
        <v>23</v>
      </c>
      <c r="R154" s="72" t="s">
        <v>2666</v>
      </c>
      <c r="S154" s="68"/>
    </row>
    <row r="155" spans="1:19" ht="48" customHeight="1" x14ac:dyDescent="0.4">
      <c r="A155" s="48" t="s">
        <v>1686</v>
      </c>
      <c r="B155" s="36" t="s">
        <v>1699</v>
      </c>
      <c r="C155" s="75">
        <v>34941</v>
      </c>
      <c r="D155" s="37">
        <v>34943</v>
      </c>
      <c r="E155" s="48" t="s">
        <v>1700</v>
      </c>
      <c r="F155" s="36" t="s">
        <v>3418</v>
      </c>
      <c r="G155" s="48">
        <v>20</v>
      </c>
      <c r="H155" s="36" t="s">
        <v>1701</v>
      </c>
      <c r="I155" s="39" t="s">
        <v>1702</v>
      </c>
      <c r="J155" s="79">
        <f t="shared" si="11"/>
        <v>258</v>
      </c>
      <c r="K155" s="61"/>
      <c r="L155" s="61"/>
      <c r="M155" s="61">
        <v>258</v>
      </c>
      <c r="N155" s="61"/>
      <c r="O155" s="61"/>
      <c r="P155" s="36" t="s">
        <v>3149</v>
      </c>
      <c r="Q155" s="48"/>
      <c r="R155" s="72" t="s">
        <v>1703</v>
      </c>
      <c r="S155" s="68"/>
    </row>
    <row r="156" spans="1:19" ht="48" customHeight="1" x14ac:dyDescent="0.4">
      <c r="A156" s="48" t="s">
        <v>1686</v>
      </c>
      <c r="B156" s="36" t="s">
        <v>2679</v>
      </c>
      <c r="C156" s="75">
        <v>35783</v>
      </c>
      <c r="D156" s="37">
        <v>35796</v>
      </c>
      <c r="E156" s="48" t="s">
        <v>2680</v>
      </c>
      <c r="F156" s="36" t="s">
        <v>2681</v>
      </c>
      <c r="G156" s="48">
        <v>20</v>
      </c>
      <c r="H156" s="36" t="s">
        <v>2682</v>
      </c>
      <c r="I156" s="36" t="s">
        <v>2683</v>
      </c>
      <c r="J156" s="79">
        <f t="shared" si="11"/>
        <v>240</v>
      </c>
      <c r="K156" s="61"/>
      <c r="L156" s="61">
        <v>240</v>
      </c>
      <c r="M156" s="61"/>
      <c r="N156" s="61"/>
      <c r="O156" s="61"/>
      <c r="P156" s="36" t="s">
        <v>3148</v>
      </c>
      <c r="Q156" s="48"/>
      <c r="R156" s="72" t="s">
        <v>2684</v>
      </c>
      <c r="S156" s="68"/>
    </row>
    <row r="157" spans="1:19" ht="48" customHeight="1" x14ac:dyDescent="0.4">
      <c r="A157" s="48" t="s">
        <v>1686</v>
      </c>
      <c r="B157" s="36" t="s">
        <v>2685</v>
      </c>
      <c r="C157" s="75">
        <v>35046</v>
      </c>
      <c r="D157" s="37">
        <v>35065</v>
      </c>
      <c r="E157" s="48" t="s">
        <v>2686</v>
      </c>
      <c r="F157" s="36" t="s">
        <v>2687</v>
      </c>
      <c r="G157" s="48">
        <v>20</v>
      </c>
      <c r="H157" s="36" t="s">
        <v>2688</v>
      </c>
      <c r="I157" s="36" t="s">
        <v>2689</v>
      </c>
      <c r="J157" s="79">
        <f t="shared" si="11"/>
        <v>89</v>
      </c>
      <c r="K157" s="61">
        <v>33</v>
      </c>
      <c r="L157" s="61">
        <v>56</v>
      </c>
      <c r="M157" s="61"/>
      <c r="N157" s="61"/>
      <c r="O157" s="61"/>
      <c r="P157" s="36" t="s">
        <v>3712</v>
      </c>
      <c r="Q157" s="48"/>
      <c r="R157" s="72" t="s">
        <v>2690</v>
      </c>
      <c r="S157" s="68"/>
    </row>
    <row r="158" spans="1:19" ht="48" customHeight="1" x14ac:dyDescent="0.4">
      <c r="A158" s="48" t="s">
        <v>1686</v>
      </c>
      <c r="B158" s="36" t="s">
        <v>2691</v>
      </c>
      <c r="C158" s="75">
        <v>40764</v>
      </c>
      <c r="D158" s="37">
        <v>40807</v>
      </c>
      <c r="E158" s="48" t="s">
        <v>2686</v>
      </c>
      <c r="F158" s="36" t="s">
        <v>3415</v>
      </c>
      <c r="G158" s="48">
        <v>20</v>
      </c>
      <c r="H158" s="36" t="s">
        <v>2692</v>
      </c>
      <c r="I158" s="44" t="s">
        <v>2693</v>
      </c>
      <c r="J158" s="79">
        <f t="shared" si="11"/>
        <v>103</v>
      </c>
      <c r="K158" s="61">
        <v>103</v>
      </c>
      <c r="L158" s="61"/>
      <c r="M158" s="61"/>
      <c r="N158" s="61"/>
      <c r="O158" s="61"/>
      <c r="P158" s="36" t="s">
        <v>3324</v>
      </c>
      <c r="Q158" s="48"/>
      <c r="R158" s="72" t="s">
        <v>2694</v>
      </c>
      <c r="S158" s="68"/>
    </row>
    <row r="159" spans="1:19" ht="48" customHeight="1" x14ac:dyDescent="0.4">
      <c r="A159" s="48" t="s">
        <v>1686</v>
      </c>
      <c r="B159" s="36" t="s">
        <v>2695</v>
      </c>
      <c r="C159" s="75">
        <v>44330</v>
      </c>
      <c r="D159" s="37">
        <v>44409</v>
      </c>
      <c r="E159" s="48" t="s">
        <v>2696</v>
      </c>
      <c r="F159" s="36" t="s">
        <v>3535</v>
      </c>
      <c r="G159" s="48">
        <v>20</v>
      </c>
      <c r="H159" s="36" t="s">
        <v>2697</v>
      </c>
      <c r="I159" s="36" t="s">
        <v>2698</v>
      </c>
      <c r="J159" s="79">
        <f t="shared" si="11"/>
        <v>229</v>
      </c>
      <c r="K159" s="61">
        <v>229</v>
      </c>
      <c r="L159" s="61"/>
      <c r="M159" s="61"/>
      <c r="N159" s="61"/>
      <c r="O159" s="61"/>
      <c r="P159" s="44" t="s">
        <v>3325</v>
      </c>
      <c r="Q159" s="48" t="s">
        <v>23</v>
      </c>
      <c r="R159" s="72" t="s">
        <v>2699</v>
      </c>
      <c r="S159" s="68"/>
    </row>
    <row r="160" spans="1:19" ht="48" customHeight="1" x14ac:dyDescent="0.4">
      <c r="A160" s="48" t="s">
        <v>1686</v>
      </c>
      <c r="B160" s="36" t="s">
        <v>2700</v>
      </c>
      <c r="C160" s="75">
        <v>40940</v>
      </c>
      <c r="D160" s="37">
        <v>40969</v>
      </c>
      <c r="E160" s="48" t="s">
        <v>2701</v>
      </c>
      <c r="F160" s="36" t="s">
        <v>3416</v>
      </c>
      <c r="G160" s="48">
        <v>20</v>
      </c>
      <c r="H160" s="36" t="s">
        <v>2702</v>
      </c>
      <c r="I160" s="36" t="s">
        <v>2703</v>
      </c>
      <c r="J160" s="79">
        <f t="shared" si="11"/>
        <v>135</v>
      </c>
      <c r="K160" s="61">
        <v>135</v>
      </c>
      <c r="L160" s="61"/>
      <c r="M160" s="61"/>
      <c r="N160" s="61"/>
      <c r="O160" s="61"/>
      <c r="P160" s="36" t="s">
        <v>3713</v>
      </c>
      <c r="Q160" s="48"/>
      <c r="R160" s="72" t="s">
        <v>2704</v>
      </c>
      <c r="S160" s="68"/>
    </row>
    <row r="161" spans="1:19" ht="48" customHeight="1" x14ac:dyDescent="0.4">
      <c r="A161" s="84" t="s">
        <v>1704</v>
      </c>
      <c r="B161" s="132" t="s">
        <v>1705</v>
      </c>
      <c r="C161" s="132"/>
      <c r="D161" s="132"/>
      <c r="E161" s="133"/>
      <c r="F161" s="47">
        <f>COUNTA(F141:F160)</f>
        <v>20</v>
      </c>
      <c r="G161" s="84"/>
      <c r="H161" s="57"/>
      <c r="I161" s="57"/>
      <c r="J161" s="63">
        <f>SUM(K161:O161)</f>
        <v>3778</v>
      </c>
      <c r="K161" s="63">
        <f>SUM(K141:K160)</f>
        <v>2098</v>
      </c>
      <c r="L161" s="63">
        <f t="shared" ref="L161:O161" si="12">SUM(L141:L160)</f>
        <v>683</v>
      </c>
      <c r="M161" s="63">
        <f t="shared" si="12"/>
        <v>997</v>
      </c>
      <c r="N161" s="63">
        <f t="shared" si="12"/>
        <v>0</v>
      </c>
      <c r="O161" s="63">
        <f t="shared" si="12"/>
        <v>0</v>
      </c>
      <c r="P161" s="57"/>
      <c r="Q161" s="50">
        <f>COUNTA(Q141:Q160)</f>
        <v>5</v>
      </c>
      <c r="R161" s="81" t="s">
        <v>482</v>
      </c>
      <c r="S161" s="69"/>
    </row>
    <row r="162" spans="1:19" ht="48" customHeight="1" x14ac:dyDescent="0.4">
      <c r="A162" s="48" t="s">
        <v>1686</v>
      </c>
      <c r="B162" s="36" t="s">
        <v>1706</v>
      </c>
      <c r="C162" s="75">
        <v>34704</v>
      </c>
      <c r="D162" s="37">
        <v>34713</v>
      </c>
      <c r="E162" s="48" t="s">
        <v>1707</v>
      </c>
      <c r="F162" s="36" t="s">
        <v>1708</v>
      </c>
      <c r="G162" s="48">
        <v>20</v>
      </c>
      <c r="H162" s="36" t="s">
        <v>1709</v>
      </c>
      <c r="I162" s="36" t="s">
        <v>1710</v>
      </c>
      <c r="J162" s="79">
        <f>SUM(K162:O162)</f>
        <v>99</v>
      </c>
      <c r="K162" s="61">
        <v>60</v>
      </c>
      <c r="L162" s="61">
        <v>39</v>
      </c>
      <c r="M162" s="61"/>
      <c r="N162" s="61"/>
      <c r="O162" s="61"/>
      <c r="P162" s="36" t="s">
        <v>3714</v>
      </c>
      <c r="Q162" s="48" t="s">
        <v>23</v>
      </c>
      <c r="R162" s="72" t="s">
        <v>1711</v>
      </c>
      <c r="S162" s="68"/>
    </row>
    <row r="163" spans="1:19" ht="48" customHeight="1" x14ac:dyDescent="0.4">
      <c r="A163" s="48" t="s">
        <v>1686</v>
      </c>
      <c r="B163" s="36" t="s">
        <v>1712</v>
      </c>
      <c r="C163" s="75">
        <v>40924</v>
      </c>
      <c r="D163" s="37">
        <v>40952</v>
      </c>
      <c r="E163" s="48" t="s">
        <v>1707</v>
      </c>
      <c r="F163" s="36" t="s">
        <v>3419</v>
      </c>
      <c r="G163" s="48">
        <v>20</v>
      </c>
      <c r="H163" s="36" t="s">
        <v>1713</v>
      </c>
      <c r="I163" s="36" t="s">
        <v>1714</v>
      </c>
      <c r="J163" s="79">
        <f t="shared" ref="J163:J177" si="13">SUM(K163:O163)</f>
        <v>68</v>
      </c>
      <c r="K163" s="61">
        <v>68</v>
      </c>
      <c r="L163" s="61"/>
      <c r="M163" s="61"/>
      <c r="N163" s="61"/>
      <c r="O163" s="61"/>
      <c r="P163" s="36" t="s">
        <v>3715</v>
      </c>
      <c r="Q163" s="48"/>
      <c r="R163" s="72" t="s">
        <v>1715</v>
      </c>
      <c r="S163" s="68"/>
    </row>
    <row r="164" spans="1:19" ht="48" customHeight="1" x14ac:dyDescent="0.4">
      <c r="A164" s="48" t="s">
        <v>1686</v>
      </c>
      <c r="B164" s="36" t="s">
        <v>1716</v>
      </c>
      <c r="C164" s="75">
        <v>42066</v>
      </c>
      <c r="D164" s="37">
        <v>42095</v>
      </c>
      <c r="E164" s="48" t="s">
        <v>1717</v>
      </c>
      <c r="F164" s="36" t="s">
        <v>3420</v>
      </c>
      <c r="G164" s="48">
        <v>20</v>
      </c>
      <c r="H164" s="36" t="s">
        <v>1718</v>
      </c>
      <c r="I164" s="36" t="s">
        <v>1719</v>
      </c>
      <c r="J164" s="79">
        <f t="shared" si="13"/>
        <v>140</v>
      </c>
      <c r="K164" s="61">
        <v>140</v>
      </c>
      <c r="L164" s="61"/>
      <c r="M164" s="61"/>
      <c r="N164" s="61"/>
      <c r="O164" s="61"/>
      <c r="P164" s="36" t="s">
        <v>3716</v>
      </c>
      <c r="Q164" s="48" t="s">
        <v>23</v>
      </c>
      <c r="R164" s="72" t="s">
        <v>1720</v>
      </c>
      <c r="S164" s="68"/>
    </row>
    <row r="165" spans="1:19" ht="48" customHeight="1" x14ac:dyDescent="0.4">
      <c r="A165" s="48" t="s">
        <v>1686</v>
      </c>
      <c r="B165" s="36" t="s">
        <v>1721</v>
      </c>
      <c r="C165" s="75">
        <v>29005</v>
      </c>
      <c r="D165" s="37">
        <v>29010</v>
      </c>
      <c r="E165" s="48" t="s">
        <v>1717</v>
      </c>
      <c r="F165" s="36" t="s">
        <v>1722</v>
      </c>
      <c r="G165" s="48">
        <v>20</v>
      </c>
      <c r="H165" s="36" t="s">
        <v>1723</v>
      </c>
      <c r="I165" s="36" t="s">
        <v>1724</v>
      </c>
      <c r="J165" s="79">
        <f t="shared" si="13"/>
        <v>315</v>
      </c>
      <c r="K165" s="61"/>
      <c r="L165" s="61">
        <v>50</v>
      </c>
      <c r="M165" s="61">
        <v>265</v>
      </c>
      <c r="N165" s="61"/>
      <c r="O165" s="61"/>
      <c r="P165" s="36" t="s">
        <v>3717</v>
      </c>
      <c r="Q165" s="48"/>
      <c r="R165" s="72" t="s">
        <v>1725</v>
      </c>
      <c r="S165" s="68"/>
    </row>
    <row r="166" spans="1:19" ht="48" customHeight="1" x14ac:dyDescent="0.4">
      <c r="A166" s="48" t="s">
        <v>1704</v>
      </c>
      <c r="B166" s="36" t="s">
        <v>1726</v>
      </c>
      <c r="C166" s="75">
        <v>44722</v>
      </c>
      <c r="D166" s="37">
        <v>44765</v>
      </c>
      <c r="E166" s="48" t="s">
        <v>1727</v>
      </c>
      <c r="F166" s="36" t="s">
        <v>3421</v>
      </c>
      <c r="G166" s="48">
        <v>20</v>
      </c>
      <c r="H166" s="36" t="s">
        <v>1728</v>
      </c>
      <c r="I166" s="36" t="s">
        <v>1729</v>
      </c>
      <c r="J166" s="79">
        <f t="shared" si="13"/>
        <v>185</v>
      </c>
      <c r="K166" s="61">
        <v>85</v>
      </c>
      <c r="L166" s="61">
        <v>100</v>
      </c>
      <c r="M166" s="61"/>
      <c r="N166" s="61"/>
      <c r="O166" s="61"/>
      <c r="P166" s="36" t="s">
        <v>3718</v>
      </c>
      <c r="Q166" s="48"/>
      <c r="R166" s="72" t="s">
        <v>1730</v>
      </c>
      <c r="S166" s="68"/>
    </row>
    <row r="167" spans="1:19" ht="48" customHeight="1" x14ac:dyDescent="0.4">
      <c r="A167" s="48" t="s">
        <v>1704</v>
      </c>
      <c r="B167" s="36" t="s">
        <v>1731</v>
      </c>
      <c r="C167" s="75">
        <v>44740</v>
      </c>
      <c r="D167" s="37">
        <v>44759</v>
      </c>
      <c r="E167" s="48" t="s">
        <v>1727</v>
      </c>
      <c r="F167" s="36" t="s">
        <v>3422</v>
      </c>
      <c r="G167" s="48">
        <v>20</v>
      </c>
      <c r="H167" s="36" t="s">
        <v>1732</v>
      </c>
      <c r="I167" s="36" t="s">
        <v>1733</v>
      </c>
      <c r="J167" s="79">
        <f t="shared" si="13"/>
        <v>135</v>
      </c>
      <c r="K167" s="61">
        <v>135</v>
      </c>
      <c r="L167" s="61"/>
      <c r="M167" s="61"/>
      <c r="N167" s="61"/>
      <c r="O167" s="61"/>
      <c r="P167" s="36" t="s">
        <v>3719</v>
      </c>
      <c r="Q167" s="48" t="s">
        <v>23</v>
      </c>
      <c r="R167" s="72" t="s">
        <v>1734</v>
      </c>
      <c r="S167" s="68"/>
    </row>
    <row r="168" spans="1:19" ht="48" customHeight="1" x14ac:dyDescent="0.4">
      <c r="A168" s="48" t="s">
        <v>1704</v>
      </c>
      <c r="B168" s="36" t="s">
        <v>1735</v>
      </c>
      <c r="C168" s="75">
        <v>44679</v>
      </c>
      <c r="D168" s="37">
        <v>44781</v>
      </c>
      <c r="E168" s="48" t="s">
        <v>1727</v>
      </c>
      <c r="F168" s="44" t="s">
        <v>3423</v>
      </c>
      <c r="G168" s="48">
        <v>20</v>
      </c>
      <c r="H168" s="36" t="s">
        <v>1735</v>
      </c>
      <c r="I168" s="36" t="s">
        <v>1736</v>
      </c>
      <c r="J168" s="79">
        <f t="shared" si="13"/>
        <v>88</v>
      </c>
      <c r="K168" s="61">
        <v>88</v>
      </c>
      <c r="L168" s="61"/>
      <c r="M168" s="61"/>
      <c r="N168" s="61"/>
      <c r="O168" s="61"/>
      <c r="P168" s="36" t="s">
        <v>3683</v>
      </c>
      <c r="Q168" s="48"/>
      <c r="R168" s="72" t="s">
        <v>1737</v>
      </c>
      <c r="S168" s="68"/>
    </row>
    <row r="169" spans="1:19" ht="48" customHeight="1" x14ac:dyDescent="0.4">
      <c r="A169" s="48" t="s">
        <v>1686</v>
      </c>
      <c r="B169" s="36" t="s">
        <v>1738</v>
      </c>
      <c r="C169" s="75">
        <v>32135</v>
      </c>
      <c r="D169" s="37">
        <v>32264</v>
      </c>
      <c r="E169" s="48" t="s">
        <v>1739</v>
      </c>
      <c r="F169" s="36" t="s">
        <v>1740</v>
      </c>
      <c r="G169" s="48">
        <v>20</v>
      </c>
      <c r="H169" s="36" t="s">
        <v>1741</v>
      </c>
      <c r="I169" s="36" t="s">
        <v>1742</v>
      </c>
      <c r="J169" s="79">
        <f t="shared" si="13"/>
        <v>99</v>
      </c>
      <c r="K169" s="61">
        <v>99</v>
      </c>
      <c r="L169" s="61"/>
      <c r="M169" s="61"/>
      <c r="N169" s="61"/>
      <c r="O169" s="61"/>
      <c r="P169" s="36" t="s">
        <v>3720</v>
      </c>
      <c r="Q169" s="48" t="s">
        <v>23</v>
      </c>
      <c r="R169" s="72" t="s">
        <v>1743</v>
      </c>
      <c r="S169" s="68"/>
    </row>
    <row r="170" spans="1:19" ht="48" customHeight="1" x14ac:dyDescent="0.4">
      <c r="A170" s="48" t="s">
        <v>1686</v>
      </c>
      <c r="B170" s="36" t="s">
        <v>1744</v>
      </c>
      <c r="C170" s="75">
        <v>33001</v>
      </c>
      <c r="D170" s="37">
        <v>33025</v>
      </c>
      <c r="E170" s="48" t="s">
        <v>1745</v>
      </c>
      <c r="F170" s="36" t="s">
        <v>1746</v>
      </c>
      <c r="G170" s="48">
        <v>6</v>
      </c>
      <c r="H170" s="36" t="s">
        <v>1747</v>
      </c>
      <c r="I170" s="44" t="s">
        <v>1748</v>
      </c>
      <c r="J170" s="79">
        <f t="shared" si="13"/>
        <v>276</v>
      </c>
      <c r="K170" s="61">
        <v>276</v>
      </c>
      <c r="L170" s="61"/>
      <c r="M170" s="61"/>
      <c r="N170" s="61"/>
      <c r="O170" s="61"/>
      <c r="P170" s="44" t="s">
        <v>3326</v>
      </c>
      <c r="Q170" s="48" t="s">
        <v>23</v>
      </c>
      <c r="R170" s="72" t="s">
        <v>1749</v>
      </c>
      <c r="S170" s="68"/>
    </row>
    <row r="171" spans="1:19" ht="48" customHeight="1" x14ac:dyDescent="0.4">
      <c r="A171" s="48" t="s">
        <v>1686</v>
      </c>
      <c r="B171" s="36" t="s">
        <v>1750</v>
      </c>
      <c r="C171" s="75">
        <v>32701</v>
      </c>
      <c r="D171" s="37">
        <v>32721</v>
      </c>
      <c r="E171" s="48" t="s">
        <v>1751</v>
      </c>
      <c r="F171" s="36" t="s">
        <v>1752</v>
      </c>
      <c r="G171" s="48">
        <v>20</v>
      </c>
      <c r="H171" s="36" t="s">
        <v>1753</v>
      </c>
      <c r="I171" s="36" t="s">
        <v>1754</v>
      </c>
      <c r="J171" s="79">
        <f t="shared" si="13"/>
        <v>176</v>
      </c>
      <c r="K171" s="61">
        <v>118</v>
      </c>
      <c r="L171" s="61">
        <v>58</v>
      </c>
      <c r="M171" s="61"/>
      <c r="N171" s="61"/>
      <c r="O171" s="61"/>
      <c r="P171" s="44" t="s">
        <v>3327</v>
      </c>
      <c r="Q171" s="48"/>
      <c r="R171" s="72" t="s">
        <v>1755</v>
      </c>
      <c r="S171" s="68"/>
    </row>
    <row r="172" spans="1:19" ht="48" customHeight="1" x14ac:dyDescent="0.4">
      <c r="A172" s="48" t="s">
        <v>1686</v>
      </c>
      <c r="B172" s="36" t="s">
        <v>1756</v>
      </c>
      <c r="C172" s="75">
        <v>33477</v>
      </c>
      <c r="D172" s="37">
        <v>33482</v>
      </c>
      <c r="E172" s="48" t="s">
        <v>1757</v>
      </c>
      <c r="F172" s="36" t="s">
        <v>1758</v>
      </c>
      <c r="G172" s="48">
        <v>20</v>
      </c>
      <c r="H172" s="36" t="s">
        <v>1759</v>
      </c>
      <c r="I172" s="36" t="s">
        <v>1760</v>
      </c>
      <c r="J172" s="79">
        <f t="shared" si="13"/>
        <v>47</v>
      </c>
      <c r="K172" s="61">
        <v>47</v>
      </c>
      <c r="L172" s="61"/>
      <c r="M172" s="61"/>
      <c r="N172" s="61"/>
      <c r="O172" s="61"/>
      <c r="P172" s="44" t="s">
        <v>1761</v>
      </c>
      <c r="Q172" s="48"/>
      <c r="R172" s="72" t="s">
        <v>1762</v>
      </c>
      <c r="S172" s="68"/>
    </row>
    <row r="173" spans="1:19" ht="48" customHeight="1" x14ac:dyDescent="0.4">
      <c r="A173" s="48" t="s">
        <v>1686</v>
      </c>
      <c r="B173" s="36" t="s">
        <v>1763</v>
      </c>
      <c r="C173" s="75">
        <v>34433</v>
      </c>
      <c r="D173" s="37">
        <v>34433</v>
      </c>
      <c r="E173" s="48" t="s">
        <v>1764</v>
      </c>
      <c r="F173" s="36" t="s">
        <v>1765</v>
      </c>
      <c r="G173" s="48">
        <v>20</v>
      </c>
      <c r="H173" s="36" t="s">
        <v>1766</v>
      </c>
      <c r="I173" s="36" t="s">
        <v>1767</v>
      </c>
      <c r="J173" s="79">
        <f t="shared" si="13"/>
        <v>393</v>
      </c>
      <c r="K173" s="61">
        <v>111</v>
      </c>
      <c r="L173" s="61">
        <v>282</v>
      </c>
      <c r="M173" s="61"/>
      <c r="N173" s="61"/>
      <c r="O173" s="61"/>
      <c r="P173" s="44" t="s">
        <v>3721</v>
      </c>
      <c r="Q173" s="48"/>
      <c r="R173" s="72" t="s">
        <v>1768</v>
      </c>
      <c r="S173" s="68"/>
    </row>
    <row r="174" spans="1:19" ht="48" customHeight="1" x14ac:dyDescent="0.4">
      <c r="A174" s="48" t="s">
        <v>1686</v>
      </c>
      <c r="B174" s="36" t="s">
        <v>1769</v>
      </c>
      <c r="C174" s="75">
        <v>37715</v>
      </c>
      <c r="D174" s="37">
        <v>37742</v>
      </c>
      <c r="E174" s="48" t="s">
        <v>1770</v>
      </c>
      <c r="F174" s="36" t="s">
        <v>1771</v>
      </c>
      <c r="G174" s="48">
        <v>20</v>
      </c>
      <c r="H174" s="36" t="s">
        <v>1772</v>
      </c>
      <c r="I174" s="36" t="s">
        <v>1773</v>
      </c>
      <c r="J174" s="79">
        <f t="shared" si="13"/>
        <v>70</v>
      </c>
      <c r="K174" s="61">
        <v>70</v>
      </c>
      <c r="L174" s="61"/>
      <c r="M174" s="61"/>
      <c r="N174" s="61"/>
      <c r="O174" s="61"/>
      <c r="P174" s="44" t="s">
        <v>3328</v>
      </c>
      <c r="Q174" s="48"/>
      <c r="R174" s="72" t="s">
        <v>1774</v>
      </c>
      <c r="S174" s="68"/>
    </row>
    <row r="175" spans="1:19" ht="48" customHeight="1" x14ac:dyDescent="0.4">
      <c r="A175" s="48" t="s">
        <v>1775</v>
      </c>
      <c r="B175" s="36" t="s">
        <v>1776</v>
      </c>
      <c r="C175" s="75">
        <v>30421</v>
      </c>
      <c r="D175" s="37">
        <v>30437</v>
      </c>
      <c r="E175" s="48" t="s">
        <v>1717</v>
      </c>
      <c r="F175" s="36" t="s">
        <v>3424</v>
      </c>
      <c r="G175" s="48">
        <v>20</v>
      </c>
      <c r="H175" s="36" t="s">
        <v>1455</v>
      </c>
      <c r="I175" s="36" t="s">
        <v>1777</v>
      </c>
      <c r="J175" s="79">
        <f t="shared" si="13"/>
        <v>301</v>
      </c>
      <c r="K175" s="61">
        <v>301</v>
      </c>
      <c r="L175" s="61"/>
      <c r="M175" s="61"/>
      <c r="N175" s="61"/>
      <c r="O175" s="61"/>
      <c r="P175" s="36" t="s">
        <v>3722</v>
      </c>
      <c r="Q175" s="48" t="s">
        <v>23</v>
      </c>
      <c r="R175" s="72" t="s">
        <v>1778</v>
      </c>
      <c r="S175" s="68"/>
    </row>
    <row r="176" spans="1:19" ht="48" customHeight="1" x14ac:dyDescent="0.4">
      <c r="A176" s="48" t="s">
        <v>1686</v>
      </c>
      <c r="B176" s="36" t="s">
        <v>1779</v>
      </c>
      <c r="C176" s="75">
        <v>34319</v>
      </c>
      <c r="D176" s="37">
        <v>34335</v>
      </c>
      <c r="E176" s="48" t="s">
        <v>1780</v>
      </c>
      <c r="F176" s="36" t="s">
        <v>1781</v>
      </c>
      <c r="G176" s="48">
        <v>20</v>
      </c>
      <c r="H176" s="36" t="s">
        <v>1782</v>
      </c>
      <c r="I176" s="36" t="s">
        <v>1783</v>
      </c>
      <c r="J176" s="79">
        <f t="shared" si="13"/>
        <v>44</v>
      </c>
      <c r="K176" s="61">
        <v>44</v>
      </c>
      <c r="L176" s="61"/>
      <c r="M176" s="61"/>
      <c r="N176" s="61"/>
      <c r="O176" s="61"/>
      <c r="P176" s="36" t="s">
        <v>3723</v>
      </c>
      <c r="Q176" s="48"/>
      <c r="R176" s="72" t="s">
        <v>1784</v>
      </c>
      <c r="S176" s="68"/>
    </row>
    <row r="177" spans="1:19" ht="48" customHeight="1" x14ac:dyDescent="0.4">
      <c r="A177" s="48" t="s">
        <v>1686</v>
      </c>
      <c r="B177" s="36" t="s">
        <v>1785</v>
      </c>
      <c r="C177" s="75">
        <v>37977</v>
      </c>
      <c r="D177" s="37">
        <v>37987</v>
      </c>
      <c r="E177" s="48" t="s">
        <v>1780</v>
      </c>
      <c r="F177" s="36" t="s">
        <v>1786</v>
      </c>
      <c r="G177" s="48">
        <v>20</v>
      </c>
      <c r="H177" s="36" t="s">
        <v>1787</v>
      </c>
      <c r="I177" s="36" t="s">
        <v>1788</v>
      </c>
      <c r="J177" s="79">
        <f t="shared" si="13"/>
        <v>199</v>
      </c>
      <c r="K177" s="61" t="s">
        <v>1789</v>
      </c>
      <c r="L177" s="61">
        <v>99</v>
      </c>
      <c r="M177" s="61">
        <v>100</v>
      </c>
      <c r="N177" s="61"/>
      <c r="O177" s="61"/>
      <c r="P177" s="36" t="s">
        <v>3724</v>
      </c>
      <c r="Q177" s="48"/>
      <c r="R177" s="72" t="s">
        <v>1790</v>
      </c>
      <c r="S177" s="68"/>
    </row>
    <row r="178" spans="1:19" ht="48" customHeight="1" x14ac:dyDescent="0.4">
      <c r="A178" s="84" t="s">
        <v>1704</v>
      </c>
      <c r="B178" s="132" t="s">
        <v>1791</v>
      </c>
      <c r="C178" s="132"/>
      <c r="D178" s="132"/>
      <c r="E178" s="133"/>
      <c r="F178" s="47">
        <f>COUNTA(F162:F177)</f>
        <v>16</v>
      </c>
      <c r="G178" s="84"/>
      <c r="H178" s="57"/>
      <c r="I178" s="57"/>
      <c r="J178" s="63">
        <f>SUM(K178:O178)</f>
        <v>2635</v>
      </c>
      <c r="K178" s="63">
        <f>SUM(K162:K177)</f>
        <v>1642</v>
      </c>
      <c r="L178" s="63">
        <f t="shared" ref="L178:O178" si="14">SUM(L162:L177)</f>
        <v>628</v>
      </c>
      <c r="M178" s="63">
        <f t="shared" si="14"/>
        <v>365</v>
      </c>
      <c r="N178" s="63">
        <f t="shared" si="14"/>
        <v>0</v>
      </c>
      <c r="O178" s="63">
        <f t="shared" si="14"/>
        <v>0</v>
      </c>
      <c r="P178" s="57"/>
      <c r="Q178" s="50">
        <f>COUNTA(Q162:Q177)</f>
        <v>6</v>
      </c>
      <c r="R178" s="81" t="s">
        <v>482</v>
      </c>
      <c r="S178" s="69"/>
    </row>
    <row r="179" spans="1:19" ht="48" customHeight="1" x14ac:dyDescent="0.4">
      <c r="A179" s="48" t="s">
        <v>1686</v>
      </c>
      <c r="B179" s="36" t="s">
        <v>1802</v>
      </c>
      <c r="C179" s="75">
        <v>31031</v>
      </c>
      <c r="D179" s="37">
        <v>31048</v>
      </c>
      <c r="E179" s="48" t="s">
        <v>1803</v>
      </c>
      <c r="F179" s="36" t="s">
        <v>3538</v>
      </c>
      <c r="G179" s="48">
        <v>20</v>
      </c>
      <c r="H179" s="36" t="s">
        <v>1804</v>
      </c>
      <c r="I179" s="36" t="s">
        <v>1805</v>
      </c>
      <c r="J179" s="79">
        <f>SUM(K179:O179)</f>
        <v>98</v>
      </c>
      <c r="K179" s="61">
        <v>34</v>
      </c>
      <c r="L179" s="61">
        <v>64</v>
      </c>
      <c r="M179" s="61"/>
      <c r="N179" s="61"/>
      <c r="O179" s="61"/>
      <c r="P179" s="44" t="s">
        <v>3331</v>
      </c>
      <c r="Q179" s="48"/>
      <c r="R179" s="72" t="s">
        <v>1806</v>
      </c>
      <c r="S179" s="68"/>
    </row>
    <row r="180" spans="1:19" ht="48" customHeight="1" x14ac:dyDescent="0.4">
      <c r="A180" s="48" t="s">
        <v>1686</v>
      </c>
      <c r="B180" s="36" t="s">
        <v>1807</v>
      </c>
      <c r="C180" s="75">
        <v>33836</v>
      </c>
      <c r="D180" s="37">
        <v>33848</v>
      </c>
      <c r="E180" s="48" t="s">
        <v>1808</v>
      </c>
      <c r="F180" s="36" t="s">
        <v>3539</v>
      </c>
      <c r="G180" s="48">
        <v>20</v>
      </c>
      <c r="H180" s="36" t="s">
        <v>1807</v>
      </c>
      <c r="I180" s="36" t="s">
        <v>1809</v>
      </c>
      <c r="J180" s="79">
        <f t="shared" ref="J180:J194" si="15">SUM(K180:O180)</f>
        <v>275</v>
      </c>
      <c r="K180" s="61">
        <v>155</v>
      </c>
      <c r="L180" s="61">
        <v>120</v>
      </c>
      <c r="M180" s="61"/>
      <c r="N180" s="61"/>
      <c r="O180" s="61"/>
      <c r="P180" s="44" t="s">
        <v>3332</v>
      </c>
      <c r="Q180" s="48"/>
      <c r="R180" s="72" t="s">
        <v>1810</v>
      </c>
      <c r="S180" s="68"/>
    </row>
    <row r="181" spans="1:19" ht="48" customHeight="1" x14ac:dyDescent="0.4">
      <c r="A181" s="48" t="s">
        <v>1686</v>
      </c>
      <c r="B181" s="36" t="s">
        <v>1826</v>
      </c>
      <c r="C181" s="75">
        <v>29336</v>
      </c>
      <c r="D181" s="37">
        <v>29342</v>
      </c>
      <c r="E181" s="48" t="s">
        <v>1827</v>
      </c>
      <c r="F181" s="36" t="s">
        <v>3543</v>
      </c>
      <c r="G181" s="48">
        <v>20</v>
      </c>
      <c r="H181" s="36" t="s">
        <v>1828</v>
      </c>
      <c r="I181" s="36" t="s">
        <v>1829</v>
      </c>
      <c r="J181" s="79">
        <f t="shared" si="15"/>
        <v>144</v>
      </c>
      <c r="K181" s="61">
        <v>144</v>
      </c>
      <c r="L181" s="61"/>
      <c r="M181" s="61"/>
      <c r="N181" s="61"/>
      <c r="O181" s="61"/>
      <c r="P181" s="36" t="s">
        <v>3725</v>
      </c>
      <c r="Q181" s="48" t="s">
        <v>23</v>
      </c>
      <c r="R181" s="72" t="s">
        <v>1830</v>
      </c>
      <c r="S181" s="68"/>
    </row>
    <row r="182" spans="1:19" ht="48" customHeight="1" x14ac:dyDescent="0.4">
      <c r="A182" s="48" t="s">
        <v>1686</v>
      </c>
      <c r="B182" s="36" t="s">
        <v>1831</v>
      </c>
      <c r="C182" s="75">
        <v>32136</v>
      </c>
      <c r="D182" s="37">
        <v>32174</v>
      </c>
      <c r="E182" s="48" t="s">
        <v>1832</v>
      </c>
      <c r="F182" s="36" t="s">
        <v>3544</v>
      </c>
      <c r="G182" s="48">
        <v>20</v>
      </c>
      <c r="H182" s="36" t="s">
        <v>1833</v>
      </c>
      <c r="I182" s="44" t="s">
        <v>1834</v>
      </c>
      <c r="J182" s="79">
        <f t="shared" si="15"/>
        <v>262</v>
      </c>
      <c r="K182" s="61">
        <v>162</v>
      </c>
      <c r="L182" s="61">
        <v>100</v>
      </c>
      <c r="M182" s="61"/>
      <c r="N182" s="61"/>
      <c r="O182" s="61"/>
      <c r="P182" s="36" t="s">
        <v>3726</v>
      </c>
      <c r="Q182" s="48"/>
      <c r="R182" s="72" t="s">
        <v>1835</v>
      </c>
      <c r="S182" s="68"/>
    </row>
    <row r="183" spans="1:19" ht="48" customHeight="1" x14ac:dyDescent="0.4">
      <c r="A183" s="48" t="s">
        <v>1704</v>
      </c>
      <c r="B183" s="36" t="s">
        <v>1836</v>
      </c>
      <c r="C183" s="75">
        <v>44455</v>
      </c>
      <c r="D183" s="37">
        <v>44470</v>
      </c>
      <c r="E183" s="48" t="s">
        <v>1837</v>
      </c>
      <c r="F183" s="36" t="s">
        <v>3545</v>
      </c>
      <c r="G183" s="48">
        <v>22</v>
      </c>
      <c r="H183" s="36" t="s">
        <v>1838</v>
      </c>
      <c r="I183" s="44" t="s">
        <v>1839</v>
      </c>
      <c r="J183" s="79">
        <f t="shared" si="15"/>
        <v>92</v>
      </c>
      <c r="K183" s="61">
        <v>92</v>
      </c>
      <c r="L183" s="61"/>
      <c r="M183" s="61"/>
      <c r="N183" s="61"/>
      <c r="O183" s="61"/>
      <c r="P183" s="36" t="s">
        <v>3727</v>
      </c>
      <c r="Q183" s="48"/>
      <c r="R183" s="72" t="s">
        <v>1840</v>
      </c>
      <c r="S183" s="68"/>
    </row>
    <row r="184" spans="1:19" ht="48" customHeight="1" x14ac:dyDescent="0.4">
      <c r="A184" s="48" t="s">
        <v>1686</v>
      </c>
      <c r="B184" s="36" t="s">
        <v>1811</v>
      </c>
      <c r="C184" s="75">
        <v>43447</v>
      </c>
      <c r="D184" s="37">
        <v>43872</v>
      </c>
      <c r="E184" s="48" t="s">
        <v>1812</v>
      </c>
      <c r="F184" s="36" t="s">
        <v>3540</v>
      </c>
      <c r="G184" s="48">
        <v>20</v>
      </c>
      <c r="H184" s="36" t="s">
        <v>1813</v>
      </c>
      <c r="I184" s="36" t="s">
        <v>1814</v>
      </c>
      <c r="J184" s="79">
        <f t="shared" si="15"/>
        <v>60</v>
      </c>
      <c r="K184" s="61">
        <v>60</v>
      </c>
      <c r="L184" s="61"/>
      <c r="M184" s="61"/>
      <c r="N184" s="61"/>
      <c r="O184" s="61"/>
      <c r="P184" s="36" t="s">
        <v>3728</v>
      </c>
      <c r="Q184" s="48" t="s">
        <v>23</v>
      </c>
      <c r="R184" s="72" t="s">
        <v>1815</v>
      </c>
      <c r="S184" s="68"/>
    </row>
    <row r="185" spans="1:19" ht="48" customHeight="1" x14ac:dyDescent="0.4">
      <c r="A185" s="48" t="s">
        <v>1686</v>
      </c>
      <c r="B185" s="36" t="s">
        <v>1816</v>
      </c>
      <c r="C185" s="75">
        <v>31031</v>
      </c>
      <c r="D185" s="37">
        <v>31048</v>
      </c>
      <c r="E185" s="48" t="s">
        <v>1817</v>
      </c>
      <c r="F185" s="36" t="s">
        <v>3541</v>
      </c>
      <c r="G185" s="48">
        <v>20</v>
      </c>
      <c r="H185" s="36" t="s">
        <v>1818</v>
      </c>
      <c r="I185" s="36" t="s">
        <v>1819</v>
      </c>
      <c r="J185" s="79">
        <f t="shared" si="15"/>
        <v>98</v>
      </c>
      <c r="K185" s="61">
        <v>48</v>
      </c>
      <c r="L185" s="61">
        <v>50</v>
      </c>
      <c r="M185" s="61"/>
      <c r="N185" s="61"/>
      <c r="O185" s="61"/>
      <c r="P185" s="36" t="s">
        <v>3729</v>
      </c>
      <c r="Q185" s="48"/>
      <c r="R185" s="72" t="s">
        <v>1820</v>
      </c>
      <c r="S185" s="68"/>
    </row>
    <row r="186" spans="1:19" ht="48" customHeight="1" x14ac:dyDescent="0.4">
      <c r="A186" s="48" t="s">
        <v>1686</v>
      </c>
      <c r="B186" s="36" t="s">
        <v>1846</v>
      </c>
      <c r="C186" s="75">
        <v>21429</v>
      </c>
      <c r="D186" s="37">
        <v>21429</v>
      </c>
      <c r="E186" s="48" t="s">
        <v>1847</v>
      </c>
      <c r="F186" s="36" t="s">
        <v>3547</v>
      </c>
      <c r="G186" s="48">
        <v>6</v>
      </c>
      <c r="H186" s="36" t="s">
        <v>1747</v>
      </c>
      <c r="I186" s="36" t="s">
        <v>1848</v>
      </c>
      <c r="J186" s="79">
        <f t="shared" si="15"/>
        <v>358</v>
      </c>
      <c r="K186" s="61">
        <v>312</v>
      </c>
      <c r="L186" s="61"/>
      <c r="M186" s="61"/>
      <c r="N186" s="61">
        <v>46</v>
      </c>
      <c r="O186" s="61"/>
      <c r="P186" s="36" t="s">
        <v>3730</v>
      </c>
      <c r="Q186" s="48" t="s">
        <v>23</v>
      </c>
      <c r="R186" s="72" t="s">
        <v>1849</v>
      </c>
      <c r="S186" s="68"/>
    </row>
    <row r="187" spans="1:19" ht="48" customHeight="1" x14ac:dyDescent="0.4">
      <c r="A187" s="48" t="s">
        <v>1704</v>
      </c>
      <c r="B187" s="36" t="s">
        <v>1850</v>
      </c>
      <c r="C187" s="75">
        <v>44348</v>
      </c>
      <c r="D187" s="37">
        <v>44409</v>
      </c>
      <c r="E187" s="48" t="s">
        <v>1851</v>
      </c>
      <c r="F187" s="36" t="s">
        <v>3548</v>
      </c>
      <c r="G187" s="48">
        <v>20</v>
      </c>
      <c r="H187" s="36" t="s">
        <v>1852</v>
      </c>
      <c r="I187" s="36" t="s">
        <v>1853</v>
      </c>
      <c r="J187" s="79">
        <f t="shared" si="15"/>
        <v>77</v>
      </c>
      <c r="K187" s="61">
        <v>77</v>
      </c>
      <c r="L187" s="61"/>
      <c r="M187" s="61"/>
      <c r="N187" s="61"/>
      <c r="O187" s="61"/>
      <c r="P187" s="36" t="s">
        <v>3333</v>
      </c>
      <c r="Q187" s="48"/>
      <c r="R187" s="72" t="s">
        <v>1854</v>
      </c>
      <c r="S187" s="68"/>
    </row>
    <row r="188" spans="1:19" ht="48" customHeight="1" x14ac:dyDescent="0.4">
      <c r="A188" s="48" t="s">
        <v>1775</v>
      </c>
      <c r="B188" s="36" t="s">
        <v>1792</v>
      </c>
      <c r="C188" s="75">
        <v>43805</v>
      </c>
      <c r="D188" s="37">
        <v>43810</v>
      </c>
      <c r="E188" s="48" t="s">
        <v>1793</v>
      </c>
      <c r="F188" s="36" t="s">
        <v>3536</v>
      </c>
      <c r="G188" s="48">
        <v>20</v>
      </c>
      <c r="H188" s="36" t="s">
        <v>1794</v>
      </c>
      <c r="I188" s="36" t="s">
        <v>1795</v>
      </c>
      <c r="J188" s="79">
        <f t="shared" si="15"/>
        <v>57</v>
      </c>
      <c r="K188" s="61">
        <v>57</v>
      </c>
      <c r="L188" s="61"/>
      <c r="M188" s="61"/>
      <c r="N188" s="61"/>
      <c r="O188" s="61"/>
      <c r="P188" s="36" t="s">
        <v>3329</v>
      </c>
      <c r="Q188" s="48"/>
      <c r="R188" s="72" t="s">
        <v>1796</v>
      </c>
      <c r="S188" s="68"/>
    </row>
    <row r="189" spans="1:19" ht="48" customHeight="1" x14ac:dyDescent="0.4">
      <c r="A189" s="48" t="s">
        <v>1686</v>
      </c>
      <c r="B189" s="36" t="s">
        <v>1797</v>
      </c>
      <c r="C189" s="75">
        <v>39434</v>
      </c>
      <c r="D189" s="37">
        <v>39448</v>
      </c>
      <c r="E189" s="48" t="s">
        <v>1798</v>
      </c>
      <c r="F189" s="36" t="s">
        <v>3537</v>
      </c>
      <c r="G189" s="48">
        <v>20</v>
      </c>
      <c r="H189" s="36" t="s">
        <v>1799</v>
      </c>
      <c r="I189" s="36" t="s">
        <v>1800</v>
      </c>
      <c r="J189" s="79">
        <f t="shared" si="15"/>
        <v>39</v>
      </c>
      <c r="K189" s="61">
        <v>39</v>
      </c>
      <c r="L189" s="61"/>
      <c r="M189" s="61"/>
      <c r="N189" s="61"/>
      <c r="O189" s="61"/>
      <c r="P189" s="36" t="s">
        <v>3330</v>
      </c>
      <c r="Q189" s="48"/>
      <c r="R189" s="72" t="s">
        <v>1801</v>
      </c>
      <c r="S189" s="68"/>
    </row>
    <row r="190" spans="1:19" ht="48" customHeight="1" x14ac:dyDescent="0.4">
      <c r="A190" s="48" t="s">
        <v>1686</v>
      </c>
      <c r="B190" s="36" t="s">
        <v>1821</v>
      </c>
      <c r="C190" s="75">
        <v>34239</v>
      </c>
      <c r="D190" s="37">
        <v>34243</v>
      </c>
      <c r="E190" s="48" t="s">
        <v>1822</v>
      </c>
      <c r="F190" s="36" t="s">
        <v>3542</v>
      </c>
      <c r="G190" s="48">
        <v>20</v>
      </c>
      <c r="H190" s="36" t="s">
        <v>1821</v>
      </c>
      <c r="I190" s="36" t="s">
        <v>1823</v>
      </c>
      <c r="J190" s="79">
        <f t="shared" si="15"/>
        <v>99</v>
      </c>
      <c r="K190" s="61"/>
      <c r="L190" s="61">
        <v>99</v>
      </c>
      <c r="M190" s="61"/>
      <c r="N190" s="61"/>
      <c r="O190" s="61"/>
      <c r="P190" s="36" t="s">
        <v>1824</v>
      </c>
      <c r="Q190" s="48"/>
      <c r="R190" s="72" t="s">
        <v>1825</v>
      </c>
      <c r="S190" s="68"/>
    </row>
    <row r="191" spans="1:19" ht="48" customHeight="1" x14ac:dyDescent="0.4">
      <c r="A191" s="48" t="s">
        <v>1686</v>
      </c>
      <c r="B191" s="36" t="s">
        <v>1855</v>
      </c>
      <c r="C191" s="75">
        <v>19318</v>
      </c>
      <c r="D191" s="37">
        <v>19325</v>
      </c>
      <c r="E191" s="48" t="s">
        <v>1856</v>
      </c>
      <c r="F191" s="36" t="s">
        <v>3549</v>
      </c>
      <c r="G191" s="48">
        <v>17</v>
      </c>
      <c r="H191" s="36" t="s">
        <v>1857</v>
      </c>
      <c r="I191" s="36" t="s">
        <v>1858</v>
      </c>
      <c r="J191" s="79">
        <f t="shared" si="15"/>
        <v>410</v>
      </c>
      <c r="K191" s="61">
        <v>410</v>
      </c>
      <c r="L191" s="61"/>
      <c r="M191" s="61"/>
      <c r="N191" s="61"/>
      <c r="O191" s="61"/>
      <c r="P191" s="44" t="s">
        <v>3731</v>
      </c>
      <c r="Q191" s="48" t="s">
        <v>23</v>
      </c>
      <c r="R191" s="72" t="s">
        <v>1859</v>
      </c>
      <c r="S191" s="68"/>
    </row>
    <row r="192" spans="1:19" ht="48" customHeight="1" x14ac:dyDescent="0.4">
      <c r="A192" s="48" t="s">
        <v>1686</v>
      </c>
      <c r="B192" s="36" t="s">
        <v>1860</v>
      </c>
      <c r="C192" s="75">
        <v>35783</v>
      </c>
      <c r="D192" s="37">
        <v>35796</v>
      </c>
      <c r="E192" s="48" t="s">
        <v>1861</v>
      </c>
      <c r="F192" s="36" t="s">
        <v>3550</v>
      </c>
      <c r="G192" s="48">
        <v>20</v>
      </c>
      <c r="H192" s="36" t="s">
        <v>1860</v>
      </c>
      <c r="I192" s="36" t="s">
        <v>1862</v>
      </c>
      <c r="J192" s="79">
        <f t="shared" si="15"/>
        <v>106</v>
      </c>
      <c r="K192" s="61"/>
      <c r="L192" s="61"/>
      <c r="M192" s="61">
        <v>106</v>
      </c>
      <c r="N192" s="61"/>
      <c r="O192" s="61"/>
      <c r="P192" s="36" t="s">
        <v>3149</v>
      </c>
      <c r="Q192" s="48"/>
      <c r="R192" s="72" t="s">
        <v>1863</v>
      </c>
      <c r="S192" s="68"/>
    </row>
    <row r="193" spans="1:19" ht="48" customHeight="1" x14ac:dyDescent="0.4">
      <c r="A193" s="48" t="s">
        <v>1686</v>
      </c>
      <c r="B193" s="36" t="s">
        <v>1864</v>
      </c>
      <c r="C193" s="75">
        <v>32884</v>
      </c>
      <c r="D193" s="37">
        <v>32905</v>
      </c>
      <c r="E193" s="48" t="s">
        <v>1861</v>
      </c>
      <c r="F193" s="36" t="s">
        <v>3551</v>
      </c>
      <c r="G193" s="48">
        <v>20</v>
      </c>
      <c r="H193" s="36" t="s">
        <v>1864</v>
      </c>
      <c r="I193" s="36" t="s">
        <v>1865</v>
      </c>
      <c r="J193" s="79">
        <f t="shared" si="15"/>
        <v>199</v>
      </c>
      <c r="K193" s="62">
        <v>199</v>
      </c>
      <c r="L193" s="61"/>
      <c r="M193" s="61"/>
      <c r="N193" s="61"/>
      <c r="O193" s="61"/>
      <c r="P193" s="36" t="s">
        <v>3732</v>
      </c>
      <c r="Q193" s="48" t="s">
        <v>23</v>
      </c>
      <c r="R193" s="72" t="s">
        <v>1866</v>
      </c>
      <c r="S193" s="68"/>
    </row>
    <row r="194" spans="1:19" ht="48" customHeight="1" x14ac:dyDescent="0.4">
      <c r="A194" s="48" t="s">
        <v>1686</v>
      </c>
      <c r="B194" s="36" t="s">
        <v>1841</v>
      </c>
      <c r="C194" s="75">
        <v>36144</v>
      </c>
      <c r="D194" s="37">
        <v>36161</v>
      </c>
      <c r="E194" s="48" t="s">
        <v>1842</v>
      </c>
      <c r="F194" s="36" t="s">
        <v>3546</v>
      </c>
      <c r="G194" s="48">
        <v>20</v>
      </c>
      <c r="H194" s="36" t="s">
        <v>1843</v>
      </c>
      <c r="I194" s="36" t="s">
        <v>1844</v>
      </c>
      <c r="J194" s="79">
        <f t="shared" si="15"/>
        <v>167</v>
      </c>
      <c r="K194" s="61">
        <v>131</v>
      </c>
      <c r="L194" s="61">
        <v>36</v>
      </c>
      <c r="M194" s="61"/>
      <c r="N194" s="61"/>
      <c r="O194" s="61"/>
      <c r="P194" s="36" t="s">
        <v>3733</v>
      </c>
      <c r="Q194" s="48"/>
      <c r="R194" s="72" t="s">
        <v>1845</v>
      </c>
      <c r="S194" s="68"/>
    </row>
    <row r="195" spans="1:19" ht="48" customHeight="1" x14ac:dyDescent="0.4">
      <c r="A195" s="84" t="s">
        <v>1704</v>
      </c>
      <c r="B195" s="132" t="s">
        <v>3558</v>
      </c>
      <c r="C195" s="132"/>
      <c r="D195" s="132"/>
      <c r="E195" s="133"/>
      <c r="F195" s="47">
        <f>COUNTA(F179:F194)</f>
        <v>16</v>
      </c>
      <c r="G195" s="84"/>
      <c r="H195" s="57"/>
      <c r="I195" s="57"/>
      <c r="J195" s="63">
        <f>SUM(K195:O195)</f>
        <v>2541</v>
      </c>
      <c r="K195" s="63">
        <f>SUM(K179:K194)</f>
        <v>1920</v>
      </c>
      <c r="L195" s="63">
        <f t="shared" ref="L195:O195" si="16">SUM(L179:L194)</f>
        <v>469</v>
      </c>
      <c r="M195" s="63">
        <f t="shared" si="16"/>
        <v>106</v>
      </c>
      <c r="N195" s="63">
        <f t="shared" si="16"/>
        <v>46</v>
      </c>
      <c r="O195" s="63">
        <f t="shared" si="16"/>
        <v>0</v>
      </c>
      <c r="P195" s="57"/>
      <c r="Q195" s="50">
        <f>COUNTA(Q179:Q194)</f>
        <v>5</v>
      </c>
      <c r="R195" s="81" t="s">
        <v>482</v>
      </c>
      <c r="S195" s="69"/>
    </row>
    <row r="196" spans="1:19" ht="48" customHeight="1" x14ac:dyDescent="0.4">
      <c r="A196" s="48" t="s">
        <v>1686</v>
      </c>
      <c r="B196" s="36" t="s">
        <v>1883</v>
      </c>
      <c r="C196" s="75">
        <v>32109</v>
      </c>
      <c r="D196" s="37">
        <v>32132</v>
      </c>
      <c r="E196" s="48" t="s">
        <v>1884</v>
      </c>
      <c r="F196" s="36" t="s">
        <v>3426</v>
      </c>
      <c r="G196" s="48">
        <v>20</v>
      </c>
      <c r="H196" s="36" t="s">
        <v>638</v>
      </c>
      <c r="I196" s="36" t="s">
        <v>1885</v>
      </c>
      <c r="J196" s="79">
        <f>SUM(K196:O196)</f>
        <v>172</v>
      </c>
      <c r="K196" s="61"/>
      <c r="L196" s="61">
        <v>172</v>
      </c>
      <c r="M196" s="61"/>
      <c r="N196" s="61"/>
      <c r="O196" s="61"/>
      <c r="P196" s="36" t="s">
        <v>3148</v>
      </c>
      <c r="Q196" s="48"/>
      <c r="R196" s="72" t="s">
        <v>1886</v>
      </c>
      <c r="S196" s="68"/>
    </row>
    <row r="197" spans="1:19" ht="48" customHeight="1" x14ac:dyDescent="0.4">
      <c r="A197" s="48" t="s">
        <v>1686</v>
      </c>
      <c r="B197" s="36" t="s">
        <v>1887</v>
      </c>
      <c r="C197" s="75">
        <v>34446</v>
      </c>
      <c r="D197" s="37">
        <v>34455</v>
      </c>
      <c r="E197" s="48" t="s">
        <v>1888</v>
      </c>
      <c r="F197" s="36" t="s">
        <v>1889</v>
      </c>
      <c r="G197" s="48">
        <v>20</v>
      </c>
      <c r="H197" s="36" t="s">
        <v>1890</v>
      </c>
      <c r="I197" s="36" t="s">
        <v>1891</v>
      </c>
      <c r="J197" s="79">
        <f t="shared" ref="J197:J207" si="17">SUM(K197:O197)</f>
        <v>450</v>
      </c>
      <c r="K197" s="61"/>
      <c r="L197" s="61"/>
      <c r="M197" s="61">
        <v>450</v>
      </c>
      <c r="N197" s="61"/>
      <c r="O197" s="61"/>
      <c r="P197" s="36" t="s">
        <v>3734</v>
      </c>
      <c r="Q197" s="48"/>
      <c r="R197" s="72" t="s">
        <v>1892</v>
      </c>
      <c r="S197" s="68"/>
    </row>
    <row r="198" spans="1:19" ht="48" customHeight="1" x14ac:dyDescent="0.4">
      <c r="A198" s="48" t="s">
        <v>1686</v>
      </c>
      <c r="B198" s="36" t="s">
        <v>1893</v>
      </c>
      <c r="C198" s="75">
        <v>30208</v>
      </c>
      <c r="D198" s="37">
        <v>30215</v>
      </c>
      <c r="E198" s="48" t="s">
        <v>1888</v>
      </c>
      <c r="F198" s="36" t="s">
        <v>1894</v>
      </c>
      <c r="G198" s="48">
        <v>20</v>
      </c>
      <c r="H198" s="36" t="s">
        <v>1895</v>
      </c>
      <c r="I198" s="36" t="s">
        <v>1896</v>
      </c>
      <c r="J198" s="79">
        <f t="shared" si="17"/>
        <v>166</v>
      </c>
      <c r="K198" s="61">
        <v>55</v>
      </c>
      <c r="L198" s="61">
        <v>111</v>
      </c>
      <c r="M198" s="61"/>
      <c r="N198" s="61"/>
      <c r="O198" s="61"/>
      <c r="P198" s="36" t="s">
        <v>3735</v>
      </c>
      <c r="Q198" s="48"/>
      <c r="R198" s="72" t="s">
        <v>1897</v>
      </c>
      <c r="S198" s="68"/>
    </row>
    <row r="199" spans="1:19" ht="48" customHeight="1" x14ac:dyDescent="0.4">
      <c r="A199" s="48" t="s">
        <v>1686</v>
      </c>
      <c r="B199" s="36" t="s">
        <v>1873</v>
      </c>
      <c r="C199" s="75">
        <v>33715</v>
      </c>
      <c r="D199" s="37">
        <v>33725</v>
      </c>
      <c r="E199" s="48" t="s">
        <v>1874</v>
      </c>
      <c r="F199" s="36" t="s">
        <v>1875</v>
      </c>
      <c r="G199" s="48">
        <v>20</v>
      </c>
      <c r="H199" s="36" t="s">
        <v>1873</v>
      </c>
      <c r="I199" s="36" t="s">
        <v>1876</v>
      </c>
      <c r="J199" s="79">
        <f t="shared" si="17"/>
        <v>109</v>
      </c>
      <c r="K199" s="61">
        <v>109</v>
      </c>
      <c r="L199" s="61"/>
      <c r="M199" s="61"/>
      <c r="N199" s="61"/>
      <c r="O199" s="61"/>
      <c r="P199" s="36" t="s">
        <v>3736</v>
      </c>
      <c r="Q199" s="48"/>
      <c r="R199" s="72" t="s">
        <v>1877</v>
      </c>
      <c r="S199" s="68"/>
    </row>
    <row r="200" spans="1:19" ht="48" customHeight="1" x14ac:dyDescent="0.4">
      <c r="A200" s="48" t="s">
        <v>1775</v>
      </c>
      <c r="B200" s="36" t="s">
        <v>1878</v>
      </c>
      <c r="C200" s="75">
        <v>43482</v>
      </c>
      <c r="D200" s="37">
        <v>44001</v>
      </c>
      <c r="E200" s="48" t="s">
        <v>1879</v>
      </c>
      <c r="F200" s="36" t="s">
        <v>3425</v>
      </c>
      <c r="G200" s="48">
        <v>20</v>
      </c>
      <c r="H200" s="36" t="s">
        <v>1880</v>
      </c>
      <c r="I200" s="36" t="s">
        <v>1881</v>
      </c>
      <c r="J200" s="79">
        <f t="shared" si="17"/>
        <v>58</v>
      </c>
      <c r="K200" s="61">
        <v>58</v>
      </c>
      <c r="L200" s="61"/>
      <c r="M200" s="61"/>
      <c r="N200" s="61"/>
      <c r="O200" s="61"/>
      <c r="P200" s="36" t="s">
        <v>3737</v>
      </c>
      <c r="Q200" s="48" t="s">
        <v>23</v>
      </c>
      <c r="R200" s="72" t="s">
        <v>1882</v>
      </c>
      <c r="S200" s="68"/>
    </row>
    <row r="201" spans="1:19" ht="48" customHeight="1" x14ac:dyDescent="0.4">
      <c r="A201" s="48" t="s">
        <v>1686</v>
      </c>
      <c r="B201" s="36" t="s">
        <v>1898</v>
      </c>
      <c r="C201" s="75">
        <v>32884</v>
      </c>
      <c r="D201" s="37">
        <v>32905</v>
      </c>
      <c r="E201" s="48" t="s">
        <v>1899</v>
      </c>
      <c r="F201" s="36" t="s">
        <v>1900</v>
      </c>
      <c r="G201" s="48">
        <v>20</v>
      </c>
      <c r="H201" s="36" t="s">
        <v>1901</v>
      </c>
      <c r="I201" s="36" t="s">
        <v>3559</v>
      </c>
      <c r="J201" s="79">
        <f t="shared" si="17"/>
        <v>109</v>
      </c>
      <c r="K201" s="61">
        <v>54</v>
      </c>
      <c r="L201" s="61">
        <v>55</v>
      </c>
      <c r="M201" s="61"/>
      <c r="N201" s="61"/>
      <c r="O201" s="61"/>
      <c r="P201" s="36" t="s">
        <v>3732</v>
      </c>
      <c r="Q201" s="48" t="s">
        <v>23</v>
      </c>
      <c r="R201" s="72" t="s">
        <v>1902</v>
      </c>
      <c r="S201" s="68"/>
    </row>
    <row r="202" spans="1:19" ht="48" customHeight="1" x14ac:dyDescent="0.4">
      <c r="A202" s="48" t="s">
        <v>1686</v>
      </c>
      <c r="B202" s="36" t="s">
        <v>1903</v>
      </c>
      <c r="C202" s="75">
        <v>27067</v>
      </c>
      <c r="D202" s="37">
        <v>27089</v>
      </c>
      <c r="E202" s="48" t="s">
        <v>1899</v>
      </c>
      <c r="F202" s="36" t="s">
        <v>1904</v>
      </c>
      <c r="G202" s="48">
        <v>20</v>
      </c>
      <c r="H202" s="36" t="s">
        <v>1905</v>
      </c>
      <c r="I202" s="36" t="s">
        <v>1906</v>
      </c>
      <c r="J202" s="79">
        <f t="shared" si="17"/>
        <v>316</v>
      </c>
      <c r="K202" s="61"/>
      <c r="L202" s="61"/>
      <c r="M202" s="61">
        <v>316</v>
      </c>
      <c r="N202" s="61"/>
      <c r="O202" s="61"/>
      <c r="P202" s="36" t="s">
        <v>3738</v>
      </c>
      <c r="Q202" s="48"/>
      <c r="R202" s="72" t="s">
        <v>1907</v>
      </c>
      <c r="S202" s="68"/>
    </row>
    <row r="203" spans="1:19" ht="48" customHeight="1" x14ac:dyDescent="0.4">
      <c r="A203" s="48" t="s">
        <v>1686</v>
      </c>
      <c r="B203" s="36" t="s">
        <v>1867</v>
      </c>
      <c r="C203" s="75">
        <v>32497</v>
      </c>
      <c r="D203" s="37">
        <v>32509</v>
      </c>
      <c r="E203" s="48" t="s">
        <v>1868</v>
      </c>
      <c r="F203" s="36" t="s">
        <v>1869</v>
      </c>
      <c r="G203" s="48">
        <v>20</v>
      </c>
      <c r="H203" s="36" t="s">
        <v>1870</v>
      </c>
      <c r="I203" s="36" t="s">
        <v>1871</v>
      </c>
      <c r="J203" s="79">
        <f t="shared" si="17"/>
        <v>99</v>
      </c>
      <c r="K203" s="61">
        <v>99</v>
      </c>
      <c r="L203" s="61"/>
      <c r="M203" s="61"/>
      <c r="N203" s="61"/>
      <c r="O203" s="61"/>
      <c r="P203" s="36" t="s">
        <v>3739</v>
      </c>
      <c r="Q203" s="48" t="s">
        <v>23</v>
      </c>
      <c r="R203" s="72" t="s">
        <v>1872</v>
      </c>
      <c r="S203" s="68"/>
    </row>
    <row r="204" spans="1:19" ht="48" customHeight="1" x14ac:dyDescent="0.4">
      <c r="A204" s="48" t="s">
        <v>1686</v>
      </c>
      <c r="B204" s="36" t="s">
        <v>3560</v>
      </c>
      <c r="C204" s="75">
        <v>36067</v>
      </c>
      <c r="D204" s="37">
        <v>36069</v>
      </c>
      <c r="E204" s="48" t="s">
        <v>1919</v>
      </c>
      <c r="F204" s="36" t="s">
        <v>3561</v>
      </c>
      <c r="G204" s="48">
        <v>20</v>
      </c>
      <c r="H204" s="36" t="s">
        <v>3560</v>
      </c>
      <c r="I204" s="36" t="s">
        <v>1920</v>
      </c>
      <c r="J204" s="79">
        <f t="shared" si="17"/>
        <v>240</v>
      </c>
      <c r="K204" s="61">
        <v>60</v>
      </c>
      <c r="L204" s="61">
        <v>180</v>
      </c>
      <c r="M204" s="61"/>
      <c r="N204" s="61"/>
      <c r="O204" s="61"/>
      <c r="P204" s="44" t="s">
        <v>3148</v>
      </c>
      <c r="Q204" s="48"/>
      <c r="R204" s="72" t="s">
        <v>1921</v>
      </c>
      <c r="S204" s="68"/>
    </row>
    <row r="205" spans="1:19" ht="48" customHeight="1" x14ac:dyDescent="0.4">
      <c r="A205" s="48" t="s">
        <v>1704</v>
      </c>
      <c r="B205" s="36" t="s">
        <v>1922</v>
      </c>
      <c r="C205" s="75">
        <v>44092</v>
      </c>
      <c r="D205" s="37">
        <v>44381</v>
      </c>
      <c r="E205" s="48" t="s">
        <v>1923</v>
      </c>
      <c r="F205" s="36" t="s">
        <v>3562</v>
      </c>
      <c r="G205" s="48">
        <v>20</v>
      </c>
      <c r="H205" s="36" t="s">
        <v>1924</v>
      </c>
      <c r="I205" s="36" t="s">
        <v>1925</v>
      </c>
      <c r="J205" s="79">
        <f t="shared" si="17"/>
        <v>88</v>
      </c>
      <c r="K205" s="61">
        <v>88</v>
      </c>
      <c r="L205" s="61"/>
      <c r="M205" s="61"/>
      <c r="N205" s="61"/>
      <c r="O205" s="61"/>
      <c r="P205" s="36" t="s">
        <v>3335</v>
      </c>
      <c r="Q205" s="48"/>
      <c r="R205" s="72" t="s">
        <v>1926</v>
      </c>
      <c r="S205" s="68"/>
    </row>
    <row r="206" spans="1:19" ht="48" customHeight="1" x14ac:dyDescent="0.4">
      <c r="A206" s="48" t="s">
        <v>1686</v>
      </c>
      <c r="B206" s="36" t="s">
        <v>1908</v>
      </c>
      <c r="C206" s="75">
        <v>44727</v>
      </c>
      <c r="D206" s="37">
        <v>44743</v>
      </c>
      <c r="E206" s="48" t="s">
        <v>1909</v>
      </c>
      <c r="F206" s="36" t="s">
        <v>1910</v>
      </c>
      <c r="G206" s="48">
        <v>20</v>
      </c>
      <c r="H206" s="36" t="s">
        <v>1911</v>
      </c>
      <c r="I206" s="36" t="s">
        <v>1912</v>
      </c>
      <c r="J206" s="79">
        <f t="shared" si="17"/>
        <v>135</v>
      </c>
      <c r="K206" s="61">
        <v>101</v>
      </c>
      <c r="L206" s="61">
        <v>34</v>
      </c>
      <c r="M206" s="61"/>
      <c r="N206" s="61"/>
      <c r="O206" s="61"/>
      <c r="P206" s="36" t="s">
        <v>3334</v>
      </c>
      <c r="Q206" s="48"/>
      <c r="R206" s="72" t="s">
        <v>1913</v>
      </c>
      <c r="S206" s="68"/>
    </row>
    <row r="207" spans="1:19" ht="48" customHeight="1" x14ac:dyDescent="0.4">
      <c r="A207" s="48" t="s">
        <v>1686</v>
      </c>
      <c r="B207" s="36" t="s">
        <v>1914</v>
      </c>
      <c r="C207" s="75">
        <v>32325</v>
      </c>
      <c r="D207" s="37">
        <v>32325</v>
      </c>
      <c r="E207" s="48" t="s">
        <v>1909</v>
      </c>
      <c r="F207" s="36" t="s">
        <v>1915</v>
      </c>
      <c r="G207" s="48">
        <v>20</v>
      </c>
      <c r="H207" s="36" t="s">
        <v>1916</v>
      </c>
      <c r="I207" s="36" t="s">
        <v>1917</v>
      </c>
      <c r="J207" s="79">
        <f t="shared" si="17"/>
        <v>181</v>
      </c>
      <c r="K207" s="61">
        <v>120</v>
      </c>
      <c r="L207" s="61">
        <v>61</v>
      </c>
      <c r="M207" s="61"/>
      <c r="N207" s="61"/>
      <c r="O207" s="61"/>
      <c r="P207" s="36" t="s">
        <v>3740</v>
      </c>
      <c r="Q207" s="48" t="s">
        <v>23</v>
      </c>
      <c r="R207" s="72" t="s">
        <v>1918</v>
      </c>
      <c r="S207" s="68"/>
    </row>
    <row r="208" spans="1:19" ht="48" customHeight="1" x14ac:dyDescent="0.4">
      <c r="A208" s="84" t="s">
        <v>1704</v>
      </c>
      <c r="B208" s="132" t="s">
        <v>1927</v>
      </c>
      <c r="C208" s="132"/>
      <c r="D208" s="132"/>
      <c r="E208" s="133"/>
      <c r="F208" s="47">
        <f>COUNTA(F196:F207)</f>
        <v>12</v>
      </c>
      <c r="G208" s="84"/>
      <c r="H208" s="57"/>
      <c r="I208" s="57"/>
      <c r="J208" s="63">
        <f>SUM(K208:O208)</f>
        <v>2123</v>
      </c>
      <c r="K208" s="63">
        <f>SUM(K196:K207)</f>
        <v>744</v>
      </c>
      <c r="L208" s="63">
        <f t="shared" ref="L208:O208" si="18">SUM(L196:L207)</f>
        <v>613</v>
      </c>
      <c r="M208" s="63">
        <f t="shared" si="18"/>
        <v>766</v>
      </c>
      <c r="N208" s="63">
        <f t="shared" si="18"/>
        <v>0</v>
      </c>
      <c r="O208" s="63">
        <f t="shared" si="18"/>
        <v>0</v>
      </c>
      <c r="P208" s="57"/>
      <c r="Q208" s="50">
        <f>COUNTA(Q196:Q207)</f>
        <v>4</v>
      </c>
      <c r="R208" s="81" t="s">
        <v>482</v>
      </c>
      <c r="S208" s="69"/>
    </row>
    <row r="209" spans="1:19" ht="48" customHeight="1" x14ac:dyDescent="0.4">
      <c r="A209" s="48" t="s">
        <v>1686</v>
      </c>
      <c r="B209" s="36" t="s">
        <v>1986</v>
      </c>
      <c r="C209" s="75">
        <v>30392</v>
      </c>
      <c r="D209" s="37">
        <v>30407</v>
      </c>
      <c r="E209" s="48" t="s">
        <v>1987</v>
      </c>
      <c r="F209" s="36" t="s">
        <v>1988</v>
      </c>
      <c r="G209" s="48">
        <v>20</v>
      </c>
      <c r="H209" s="36" t="s">
        <v>1989</v>
      </c>
      <c r="I209" s="36" t="s">
        <v>1990</v>
      </c>
      <c r="J209" s="79">
        <f>SUM(K209:O209)</f>
        <v>206</v>
      </c>
      <c r="K209" s="61"/>
      <c r="L209" s="61"/>
      <c r="M209" s="61">
        <v>206</v>
      </c>
      <c r="N209" s="61"/>
      <c r="O209" s="61"/>
      <c r="P209" s="36" t="s">
        <v>3741</v>
      </c>
      <c r="Q209" s="48"/>
      <c r="R209" s="72" t="s">
        <v>1991</v>
      </c>
      <c r="S209" s="68"/>
    </row>
    <row r="210" spans="1:19" ht="48" customHeight="1" x14ac:dyDescent="0.4">
      <c r="A210" s="48" t="s">
        <v>1775</v>
      </c>
      <c r="B210" s="36" t="s">
        <v>1976</v>
      </c>
      <c r="C210" s="48"/>
      <c r="D210" s="37">
        <v>42089</v>
      </c>
      <c r="E210" s="48" t="s">
        <v>1977</v>
      </c>
      <c r="F210" s="36" t="s">
        <v>3430</v>
      </c>
      <c r="G210" s="48">
        <v>7</v>
      </c>
      <c r="H210" s="36" t="s">
        <v>1978</v>
      </c>
      <c r="I210" s="36" t="s">
        <v>1979</v>
      </c>
      <c r="J210" s="79">
        <f t="shared" ref="J210:J221" si="19">SUM(K210:O210)</f>
        <v>200</v>
      </c>
      <c r="K210" s="61">
        <v>170</v>
      </c>
      <c r="L210" s="61"/>
      <c r="M210" s="61">
        <v>30</v>
      </c>
      <c r="N210" s="61"/>
      <c r="O210" s="61"/>
      <c r="P210" s="36" t="s">
        <v>3742</v>
      </c>
      <c r="Q210" s="48" t="s">
        <v>419</v>
      </c>
      <c r="R210" s="72" t="s">
        <v>1980</v>
      </c>
      <c r="S210" s="68"/>
    </row>
    <row r="211" spans="1:19" ht="48" customHeight="1" x14ac:dyDescent="0.4">
      <c r="A211" s="48" t="s">
        <v>1686</v>
      </c>
      <c r="B211" s="36" t="s">
        <v>1981</v>
      </c>
      <c r="C211" s="75">
        <v>40499</v>
      </c>
      <c r="D211" s="37">
        <v>40539</v>
      </c>
      <c r="E211" s="48" t="s">
        <v>1982</v>
      </c>
      <c r="F211" s="36" t="s">
        <v>3431</v>
      </c>
      <c r="G211" s="48">
        <v>20</v>
      </c>
      <c r="H211" s="36" t="s">
        <v>1983</v>
      </c>
      <c r="I211" s="36" t="s">
        <v>1984</v>
      </c>
      <c r="J211" s="79">
        <f t="shared" si="19"/>
        <v>80</v>
      </c>
      <c r="K211" s="61">
        <v>80</v>
      </c>
      <c r="L211" s="61"/>
      <c r="M211" s="61"/>
      <c r="N211" s="61"/>
      <c r="O211" s="61"/>
      <c r="P211" s="36" t="s">
        <v>3743</v>
      </c>
      <c r="Q211" s="48" t="s">
        <v>23</v>
      </c>
      <c r="R211" s="72" t="s">
        <v>1985</v>
      </c>
      <c r="S211" s="68"/>
    </row>
    <row r="212" spans="1:19" ht="48" customHeight="1" x14ac:dyDescent="0.4">
      <c r="A212" s="48" t="s">
        <v>1686</v>
      </c>
      <c r="B212" s="36" t="s">
        <v>1928</v>
      </c>
      <c r="C212" s="75">
        <v>34936</v>
      </c>
      <c r="D212" s="37">
        <v>34943</v>
      </c>
      <c r="E212" s="48" t="s">
        <v>1929</v>
      </c>
      <c r="F212" s="36" t="s">
        <v>1930</v>
      </c>
      <c r="G212" s="48">
        <v>20</v>
      </c>
      <c r="H212" s="36" t="s">
        <v>1928</v>
      </c>
      <c r="I212" s="36" t="s">
        <v>1931</v>
      </c>
      <c r="J212" s="79">
        <f t="shared" si="19"/>
        <v>145</v>
      </c>
      <c r="K212" s="61"/>
      <c r="L212" s="61"/>
      <c r="M212" s="61">
        <v>145</v>
      </c>
      <c r="N212" s="61"/>
      <c r="O212" s="61"/>
      <c r="P212" s="36" t="s">
        <v>3744</v>
      </c>
      <c r="Q212" s="48"/>
      <c r="R212" s="72" t="s">
        <v>1932</v>
      </c>
      <c r="S212" s="68"/>
    </row>
    <row r="213" spans="1:19" ht="48" customHeight="1" x14ac:dyDescent="0.4">
      <c r="A213" s="48" t="s">
        <v>1775</v>
      </c>
      <c r="B213" s="36" t="s">
        <v>1971</v>
      </c>
      <c r="C213" s="75">
        <v>40606</v>
      </c>
      <c r="D213" s="37">
        <v>40634</v>
      </c>
      <c r="E213" s="48" t="s">
        <v>1972</v>
      </c>
      <c r="F213" s="36" t="s">
        <v>3429</v>
      </c>
      <c r="G213" s="48">
        <v>20</v>
      </c>
      <c r="H213" s="36" t="s">
        <v>1973</v>
      </c>
      <c r="I213" s="36" t="s">
        <v>1974</v>
      </c>
      <c r="J213" s="79">
        <f t="shared" si="19"/>
        <v>100</v>
      </c>
      <c r="K213" s="61">
        <v>50</v>
      </c>
      <c r="L213" s="61">
        <v>50</v>
      </c>
      <c r="M213" s="61"/>
      <c r="N213" s="61"/>
      <c r="O213" s="61"/>
      <c r="P213" s="36" t="s">
        <v>3745</v>
      </c>
      <c r="Q213" s="48"/>
      <c r="R213" s="72" t="s">
        <v>1975</v>
      </c>
      <c r="S213" s="68"/>
    </row>
    <row r="214" spans="1:19" ht="48" customHeight="1" x14ac:dyDescent="0.4">
      <c r="A214" s="48" t="s">
        <v>1686</v>
      </c>
      <c r="B214" s="36" t="s">
        <v>1939</v>
      </c>
      <c r="C214" s="75">
        <v>40206</v>
      </c>
      <c r="D214" s="37">
        <v>40210</v>
      </c>
      <c r="E214" s="48" t="s">
        <v>1940</v>
      </c>
      <c r="F214" s="36" t="s">
        <v>1941</v>
      </c>
      <c r="G214" s="48">
        <v>20</v>
      </c>
      <c r="H214" s="36" t="s">
        <v>1942</v>
      </c>
      <c r="I214" s="36" t="s">
        <v>1943</v>
      </c>
      <c r="J214" s="79">
        <f t="shared" si="19"/>
        <v>188</v>
      </c>
      <c r="K214" s="61">
        <v>188</v>
      </c>
      <c r="L214" s="61"/>
      <c r="M214" s="61"/>
      <c r="N214" s="61"/>
      <c r="O214" s="61"/>
      <c r="P214" s="44" t="s">
        <v>3336</v>
      </c>
      <c r="Q214" s="48"/>
      <c r="R214" s="72" t="s">
        <v>1944</v>
      </c>
      <c r="S214" s="68"/>
    </row>
    <row r="215" spans="1:19" ht="48" customHeight="1" x14ac:dyDescent="0.4">
      <c r="A215" s="48" t="s">
        <v>1686</v>
      </c>
      <c r="B215" s="36" t="s">
        <v>1945</v>
      </c>
      <c r="C215" s="75">
        <v>30714</v>
      </c>
      <c r="D215" s="37">
        <v>30742</v>
      </c>
      <c r="E215" s="48" t="s">
        <v>1940</v>
      </c>
      <c r="F215" s="36" t="s">
        <v>1946</v>
      </c>
      <c r="G215" s="48">
        <v>20</v>
      </c>
      <c r="H215" s="36" t="s">
        <v>1947</v>
      </c>
      <c r="I215" s="36" t="s">
        <v>1948</v>
      </c>
      <c r="J215" s="79">
        <f t="shared" si="19"/>
        <v>95</v>
      </c>
      <c r="K215" s="61">
        <v>95</v>
      </c>
      <c r="L215" s="61"/>
      <c r="M215" s="61"/>
      <c r="N215" s="61"/>
      <c r="O215" s="61"/>
      <c r="P215" s="36" t="s">
        <v>3746</v>
      </c>
      <c r="Q215" s="48" t="s">
        <v>419</v>
      </c>
      <c r="R215" s="72" t="s">
        <v>1949</v>
      </c>
      <c r="S215" s="68"/>
    </row>
    <row r="216" spans="1:19" ht="48" customHeight="1" x14ac:dyDescent="0.4">
      <c r="A216" s="48" t="s">
        <v>1686</v>
      </c>
      <c r="B216" s="36" t="s">
        <v>1950</v>
      </c>
      <c r="C216" s="75">
        <v>37781</v>
      </c>
      <c r="D216" s="37">
        <v>37788</v>
      </c>
      <c r="E216" s="48" t="s">
        <v>1940</v>
      </c>
      <c r="F216" s="36" t="s">
        <v>3427</v>
      </c>
      <c r="G216" s="48">
        <v>20</v>
      </c>
      <c r="H216" s="36" t="s">
        <v>1951</v>
      </c>
      <c r="I216" s="36" t="s">
        <v>1952</v>
      </c>
      <c r="J216" s="79">
        <f t="shared" si="19"/>
        <v>173</v>
      </c>
      <c r="K216" s="61">
        <v>173</v>
      </c>
      <c r="L216" s="61"/>
      <c r="M216" s="61"/>
      <c r="N216" s="61"/>
      <c r="O216" s="61"/>
      <c r="P216" s="36" t="s">
        <v>3747</v>
      </c>
      <c r="Q216" s="48" t="s">
        <v>419</v>
      </c>
      <c r="R216" s="72" t="s">
        <v>1953</v>
      </c>
      <c r="S216" s="68"/>
    </row>
    <row r="217" spans="1:19" ht="48" customHeight="1" x14ac:dyDescent="0.4">
      <c r="A217" s="48" t="s">
        <v>1686</v>
      </c>
      <c r="B217" s="36" t="s">
        <v>1954</v>
      </c>
      <c r="C217" s="75">
        <v>26323</v>
      </c>
      <c r="D217" s="37">
        <v>26359</v>
      </c>
      <c r="E217" s="48" t="s">
        <v>1955</v>
      </c>
      <c r="F217" s="36" t="s">
        <v>1956</v>
      </c>
      <c r="G217" s="48">
        <v>20</v>
      </c>
      <c r="H217" s="36" t="s">
        <v>1957</v>
      </c>
      <c r="I217" s="36" t="s">
        <v>1958</v>
      </c>
      <c r="J217" s="79">
        <f t="shared" si="19"/>
        <v>495</v>
      </c>
      <c r="K217" s="61">
        <v>239</v>
      </c>
      <c r="L217" s="61">
        <v>256</v>
      </c>
      <c r="M217" s="61"/>
      <c r="N217" s="61"/>
      <c r="O217" s="61"/>
      <c r="P217" s="36" t="s">
        <v>3748</v>
      </c>
      <c r="Q217" s="48"/>
      <c r="R217" s="72" t="s">
        <v>1959</v>
      </c>
      <c r="S217" s="68"/>
    </row>
    <row r="218" spans="1:19" ht="48" customHeight="1" x14ac:dyDescent="0.4">
      <c r="A218" s="48" t="s">
        <v>1686</v>
      </c>
      <c r="B218" s="36" t="s">
        <v>1960</v>
      </c>
      <c r="C218" s="75">
        <v>42808</v>
      </c>
      <c r="D218" s="37">
        <v>42826</v>
      </c>
      <c r="E218" s="48" t="s">
        <v>1961</v>
      </c>
      <c r="F218" s="36" t="s">
        <v>1962</v>
      </c>
      <c r="G218" s="48">
        <v>20</v>
      </c>
      <c r="H218" s="36" t="s">
        <v>1963</v>
      </c>
      <c r="I218" s="36" t="s">
        <v>1964</v>
      </c>
      <c r="J218" s="79">
        <f t="shared" si="19"/>
        <v>237</v>
      </c>
      <c r="K218" s="61">
        <v>190</v>
      </c>
      <c r="L218" s="61">
        <v>47</v>
      </c>
      <c r="M218" s="61"/>
      <c r="N218" s="61"/>
      <c r="O218" s="61"/>
      <c r="P218" s="36" t="s">
        <v>3749</v>
      </c>
      <c r="Q218" s="48"/>
      <c r="R218" s="72" t="s">
        <v>1965</v>
      </c>
      <c r="S218" s="68"/>
    </row>
    <row r="219" spans="1:19" ht="48" customHeight="1" x14ac:dyDescent="0.4">
      <c r="A219" s="48" t="s">
        <v>1686</v>
      </c>
      <c r="B219" s="36" t="s">
        <v>1992</v>
      </c>
      <c r="C219" s="75">
        <v>29704</v>
      </c>
      <c r="D219" s="37">
        <v>29721</v>
      </c>
      <c r="E219" s="48" t="s">
        <v>1993</v>
      </c>
      <c r="F219" s="36" t="s">
        <v>1994</v>
      </c>
      <c r="G219" s="48">
        <v>20</v>
      </c>
      <c r="H219" s="36" t="s">
        <v>1995</v>
      </c>
      <c r="I219" s="36" t="s">
        <v>1996</v>
      </c>
      <c r="J219" s="79">
        <f t="shared" si="19"/>
        <v>314</v>
      </c>
      <c r="K219" s="61">
        <v>151</v>
      </c>
      <c r="L219" s="61">
        <v>163</v>
      </c>
      <c r="M219" s="61"/>
      <c r="N219" s="61"/>
      <c r="O219" s="61"/>
      <c r="P219" s="36" t="s">
        <v>3750</v>
      </c>
      <c r="Q219" s="48"/>
      <c r="R219" s="72" t="s">
        <v>1997</v>
      </c>
      <c r="S219" s="68"/>
    </row>
    <row r="220" spans="1:19" ht="48" customHeight="1" x14ac:dyDescent="0.4">
      <c r="A220" s="48" t="s">
        <v>1686</v>
      </c>
      <c r="B220" s="36" t="s">
        <v>1933</v>
      </c>
      <c r="C220" s="75">
        <v>32885</v>
      </c>
      <c r="D220" s="37">
        <v>32905</v>
      </c>
      <c r="E220" s="48" t="s">
        <v>1934</v>
      </c>
      <c r="F220" s="36" t="s">
        <v>1935</v>
      </c>
      <c r="G220" s="48">
        <v>20</v>
      </c>
      <c r="H220" s="36" t="s">
        <v>1936</v>
      </c>
      <c r="I220" s="36" t="s">
        <v>1937</v>
      </c>
      <c r="J220" s="79">
        <f t="shared" si="19"/>
        <v>120</v>
      </c>
      <c r="K220" s="61">
        <v>120</v>
      </c>
      <c r="L220" s="61"/>
      <c r="M220" s="61"/>
      <c r="N220" s="61"/>
      <c r="O220" s="61"/>
      <c r="P220" s="36" t="s">
        <v>3665</v>
      </c>
      <c r="Q220" s="48" t="s">
        <v>23</v>
      </c>
      <c r="R220" s="72" t="s">
        <v>1938</v>
      </c>
      <c r="S220" s="68"/>
    </row>
    <row r="221" spans="1:19" ht="48" customHeight="1" x14ac:dyDescent="0.4">
      <c r="A221" s="48" t="s">
        <v>1686</v>
      </c>
      <c r="B221" s="36" t="s">
        <v>1966</v>
      </c>
      <c r="C221" s="75">
        <v>28586</v>
      </c>
      <c r="D221" s="37">
        <v>28611</v>
      </c>
      <c r="E221" s="48" t="s">
        <v>1967</v>
      </c>
      <c r="F221" s="36" t="s">
        <v>3428</v>
      </c>
      <c r="G221" s="48">
        <v>20</v>
      </c>
      <c r="H221" s="36" t="s">
        <v>1968</v>
      </c>
      <c r="I221" s="36" t="s">
        <v>1969</v>
      </c>
      <c r="J221" s="79">
        <f t="shared" si="19"/>
        <v>180</v>
      </c>
      <c r="K221" s="61"/>
      <c r="L221" s="61"/>
      <c r="M221" s="61">
        <v>180</v>
      </c>
      <c r="N221" s="61"/>
      <c r="O221" s="61"/>
      <c r="P221" s="36" t="s">
        <v>3143</v>
      </c>
      <c r="Q221" s="48"/>
      <c r="R221" s="72" t="s">
        <v>1970</v>
      </c>
      <c r="S221" s="68"/>
    </row>
    <row r="222" spans="1:19" ht="48" customHeight="1" x14ac:dyDescent="0.4">
      <c r="A222" s="84" t="s">
        <v>1704</v>
      </c>
      <c r="B222" s="132" t="s">
        <v>1998</v>
      </c>
      <c r="C222" s="132"/>
      <c r="D222" s="132"/>
      <c r="E222" s="133"/>
      <c r="F222" s="47">
        <f>COUNTA(F209:F221)</f>
        <v>13</v>
      </c>
      <c r="G222" s="84"/>
      <c r="H222" s="57"/>
      <c r="I222" s="57"/>
      <c r="J222" s="63">
        <f>SUM(K222:O222)</f>
        <v>2533</v>
      </c>
      <c r="K222" s="63">
        <f>SUM(K209:K221)</f>
        <v>1456</v>
      </c>
      <c r="L222" s="63">
        <f t="shared" ref="L222:O222" si="20">SUM(L209:L221)</f>
        <v>516</v>
      </c>
      <c r="M222" s="63">
        <f t="shared" si="20"/>
        <v>561</v>
      </c>
      <c r="N222" s="63">
        <f t="shared" si="20"/>
        <v>0</v>
      </c>
      <c r="O222" s="63">
        <f t="shared" si="20"/>
        <v>0</v>
      </c>
      <c r="P222" s="57"/>
      <c r="Q222" s="50">
        <f>COUNTA(Q209:Q221)</f>
        <v>5</v>
      </c>
      <c r="R222" s="81" t="s">
        <v>482</v>
      </c>
      <c r="S222" s="71"/>
    </row>
    <row r="223" spans="1:19" ht="48" customHeight="1" x14ac:dyDescent="0.4">
      <c r="A223" s="48" t="s">
        <v>1775</v>
      </c>
      <c r="B223" s="44" t="s">
        <v>2040</v>
      </c>
      <c r="C223" s="75">
        <v>42209</v>
      </c>
      <c r="D223" s="37">
        <v>42658</v>
      </c>
      <c r="E223" s="48" t="s">
        <v>2041</v>
      </c>
      <c r="F223" s="36" t="s">
        <v>3432</v>
      </c>
      <c r="G223" s="48">
        <v>20</v>
      </c>
      <c r="H223" s="36" t="s">
        <v>2042</v>
      </c>
      <c r="I223" s="36" t="s">
        <v>2043</v>
      </c>
      <c r="J223" s="79">
        <f>SUM(K223:O223)</f>
        <v>276</v>
      </c>
      <c r="K223" s="61">
        <v>276</v>
      </c>
      <c r="L223" s="61"/>
      <c r="M223" s="61"/>
      <c r="N223" s="61"/>
      <c r="O223" s="61"/>
      <c r="P223" s="36" t="s">
        <v>3751</v>
      </c>
      <c r="Q223" s="48" t="s">
        <v>419</v>
      </c>
      <c r="R223" s="72" t="s">
        <v>2044</v>
      </c>
      <c r="S223" s="43"/>
    </row>
    <row r="224" spans="1:19" ht="48" customHeight="1" x14ac:dyDescent="0.4">
      <c r="A224" s="48" t="s">
        <v>1686</v>
      </c>
      <c r="B224" s="36" t="s">
        <v>2084</v>
      </c>
      <c r="C224" s="75">
        <v>37306</v>
      </c>
      <c r="D224" s="37">
        <v>37598</v>
      </c>
      <c r="E224" s="48" t="s">
        <v>2085</v>
      </c>
      <c r="F224" s="36" t="s">
        <v>3433</v>
      </c>
      <c r="G224" s="48">
        <v>20</v>
      </c>
      <c r="H224" s="36" t="s">
        <v>2086</v>
      </c>
      <c r="I224" s="36" t="s">
        <v>2087</v>
      </c>
      <c r="J224" s="79">
        <f t="shared" ref="J224:J245" si="21">SUM(K224:O224)</f>
        <v>180</v>
      </c>
      <c r="K224" s="61">
        <v>120</v>
      </c>
      <c r="L224" s="61">
        <v>60</v>
      </c>
      <c r="M224" s="61"/>
      <c r="N224" s="61"/>
      <c r="O224" s="61"/>
      <c r="P224" s="36" t="s">
        <v>3752</v>
      </c>
      <c r="Q224" s="48"/>
      <c r="R224" s="72" t="s">
        <v>2088</v>
      </c>
      <c r="S224" s="43"/>
    </row>
    <row r="225" spans="1:19" ht="48" customHeight="1" x14ac:dyDescent="0.4">
      <c r="A225" s="48" t="s">
        <v>1686</v>
      </c>
      <c r="B225" s="36" t="s">
        <v>2005</v>
      </c>
      <c r="C225" s="75">
        <v>34589</v>
      </c>
      <c r="D225" s="37">
        <v>34608</v>
      </c>
      <c r="E225" s="48" t="s">
        <v>2000</v>
      </c>
      <c r="F225" s="36" t="s">
        <v>2006</v>
      </c>
      <c r="G225" s="48">
        <v>20</v>
      </c>
      <c r="H225" s="36" t="s">
        <v>2005</v>
      </c>
      <c r="I225" s="36" t="s">
        <v>2007</v>
      </c>
      <c r="J225" s="79">
        <f t="shared" si="21"/>
        <v>56</v>
      </c>
      <c r="K225" s="61">
        <v>56</v>
      </c>
      <c r="L225" s="61"/>
      <c r="M225" s="61"/>
      <c r="N225" s="61"/>
      <c r="O225" s="61"/>
      <c r="P225" s="36" t="s">
        <v>3753</v>
      </c>
      <c r="Q225" s="48" t="s">
        <v>23</v>
      </c>
      <c r="R225" s="72" t="s">
        <v>2008</v>
      </c>
      <c r="S225" s="43"/>
    </row>
    <row r="226" spans="1:19" ht="48" customHeight="1" x14ac:dyDescent="0.4">
      <c r="A226" s="48" t="s">
        <v>1686</v>
      </c>
      <c r="B226" s="36" t="s">
        <v>1999</v>
      </c>
      <c r="C226" s="75">
        <v>26747</v>
      </c>
      <c r="D226" s="37">
        <v>26816</v>
      </c>
      <c r="E226" s="48" t="s">
        <v>2000</v>
      </c>
      <c r="F226" s="36" t="s">
        <v>2001</v>
      </c>
      <c r="G226" s="48">
        <v>22</v>
      </c>
      <c r="H226" s="36" t="s">
        <v>2002</v>
      </c>
      <c r="I226" s="36" t="s">
        <v>2003</v>
      </c>
      <c r="J226" s="79">
        <f t="shared" si="21"/>
        <v>166</v>
      </c>
      <c r="K226" s="61"/>
      <c r="L226" s="61"/>
      <c r="M226" s="61">
        <v>166</v>
      </c>
      <c r="N226" s="61"/>
      <c r="O226" s="61"/>
      <c r="P226" s="36" t="s">
        <v>3754</v>
      </c>
      <c r="Q226" s="48"/>
      <c r="R226" s="72" t="s">
        <v>2004</v>
      </c>
      <c r="S226" s="43"/>
    </row>
    <row r="227" spans="1:19" ht="48" customHeight="1" x14ac:dyDescent="0.4">
      <c r="A227" s="48" t="s">
        <v>1686</v>
      </c>
      <c r="B227" s="36" t="s">
        <v>2009</v>
      </c>
      <c r="C227" s="75">
        <v>20821</v>
      </c>
      <c r="D227" s="37">
        <v>20880</v>
      </c>
      <c r="E227" s="48" t="s">
        <v>2010</v>
      </c>
      <c r="F227" s="36" t="s">
        <v>2011</v>
      </c>
      <c r="G227" s="48">
        <v>20</v>
      </c>
      <c r="H227" s="36" t="s">
        <v>2012</v>
      </c>
      <c r="I227" s="36" t="s">
        <v>2013</v>
      </c>
      <c r="J227" s="79">
        <f t="shared" si="21"/>
        <v>202</v>
      </c>
      <c r="K227" s="61"/>
      <c r="L227" s="61"/>
      <c r="M227" s="61">
        <v>202</v>
      </c>
      <c r="N227" s="61"/>
      <c r="O227" s="61"/>
      <c r="P227" s="36" t="s">
        <v>3755</v>
      </c>
      <c r="Q227" s="48"/>
      <c r="R227" s="72" t="s">
        <v>2014</v>
      </c>
      <c r="S227" s="43"/>
    </row>
    <row r="228" spans="1:19" ht="48" customHeight="1" x14ac:dyDescent="0.4">
      <c r="A228" s="48" t="s">
        <v>1686</v>
      </c>
      <c r="B228" s="36" t="s">
        <v>2015</v>
      </c>
      <c r="C228" s="48" t="s">
        <v>3135</v>
      </c>
      <c r="D228" s="38"/>
      <c r="E228" s="48" t="s">
        <v>2010</v>
      </c>
      <c r="F228" s="36" t="s">
        <v>2016</v>
      </c>
      <c r="G228" s="48">
        <v>2</v>
      </c>
      <c r="H228" s="36" t="s">
        <v>2017</v>
      </c>
      <c r="I228" s="36" t="s">
        <v>2018</v>
      </c>
      <c r="J228" s="79">
        <f t="shared" si="21"/>
        <v>643</v>
      </c>
      <c r="K228" s="61">
        <v>582</v>
      </c>
      <c r="L228" s="61"/>
      <c r="M228" s="61">
        <v>40</v>
      </c>
      <c r="N228" s="61">
        <v>21</v>
      </c>
      <c r="O228" s="61"/>
      <c r="P228" s="44" t="s">
        <v>3756</v>
      </c>
      <c r="Q228" s="48" t="s">
        <v>419</v>
      </c>
      <c r="R228" s="72" t="s">
        <v>2019</v>
      </c>
      <c r="S228" s="43"/>
    </row>
    <row r="229" spans="1:19" ht="48" customHeight="1" x14ac:dyDescent="0.4">
      <c r="A229" s="48" t="s">
        <v>1686</v>
      </c>
      <c r="B229" s="36" t="s">
        <v>2020</v>
      </c>
      <c r="C229" s="75">
        <v>34807</v>
      </c>
      <c r="D229" s="37">
        <v>34820</v>
      </c>
      <c r="E229" s="48" t="s">
        <v>2021</v>
      </c>
      <c r="F229" s="36" t="s">
        <v>2022</v>
      </c>
      <c r="G229" s="48">
        <v>20</v>
      </c>
      <c r="H229" s="36" t="s">
        <v>2020</v>
      </c>
      <c r="I229" s="36" t="s">
        <v>2023</v>
      </c>
      <c r="J229" s="79">
        <f t="shared" si="21"/>
        <v>288</v>
      </c>
      <c r="K229" s="61">
        <v>288</v>
      </c>
      <c r="L229" s="61"/>
      <c r="M229" s="61"/>
      <c r="N229" s="61"/>
      <c r="O229" s="61"/>
      <c r="P229" s="36" t="s">
        <v>3757</v>
      </c>
      <c r="Q229" s="48"/>
      <c r="R229" s="72" t="s">
        <v>2024</v>
      </c>
      <c r="S229" s="43"/>
    </row>
    <row r="230" spans="1:19" ht="48" customHeight="1" x14ac:dyDescent="0.4">
      <c r="A230" s="48" t="s">
        <v>1686</v>
      </c>
      <c r="B230" s="44" t="s">
        <v>2056</v>
      </c>
      <c r="C230" s="75">
        <v>35418</v>
      </c>
      <c r="D230" s="37">
        <v>35431</v>
      </c>
      <c r="E230" s="48" t="s">
        <v>2057</v>
      </c>
      <c r="F230" s="36" t="s">
        <v>2058</v>
      </c>
      <c r="G230" s="48">
        <v>20</v>
      </c>
      <c r="H230" s="36" t="s">
        <v>2059</v>
      </c>
      <c r="I230" s="36" t="s">
        <v>2060</v>
      </c>
      <c r="J230" s="79">
        <f t="shared" si="21"/>
        <v>99</v>
      </c>
      <c r="K230" s="61">
        <v>99</v>
      </c>
      <c r="L230" s="62"/>
      <c r="M230" s="62"/>
      <c r="N230" s="62"/>
      <c r="O230" s="62"/>
      <c r="P230" s="44" t="s">
        <v>3758</v>
      </c>
      <c r="Q230" s="48" t="s">
        <v>23</v>
      </c>
      <c r="R230" s="72" t="s">
        <v>2061</v>
      </c>
      <c r="S230" s="43"/>
    </row>
    <row r="231" spans="1:19" ht="48" customHeight="1" x14ac:dyDescent="0.4">
      <c r="A231" s="48" t="s">
        <v>1686</v>
      </c>
      <c r="B231" s="44" t="s">
        <v>2045</v>
      </c>
      <c r="C231" s="75">
        <v>37741</v>
      </c>
      <c r="D231" s="37">
        <v>37926</v>
      </c>
      <c r="E231" s="48" t="s">
        <v>2046</v>
      </c>
      <c r="F231" s="36" t="s">
        <v>2047</v>
      </c>
      <c r="G231" s="48">
        <v>20</v>
      </c>
      <c r="H231" s="36" t="s">
        <v>2048</v>
      </c>
      <c r="I231" s="36" t="s">
        <v>2049</v>
      </c>
      <c r="J231" s="79">
        <f t="shared" si="21"/>
        <v>28</v>
      </c>
      <c r="K231" s="61">
        <v>28</v>
      </c>
      <c r="L231" s="61"/>
      <c r="M231" s="61"/>
      <c r="N231" s="61"/>
      <c r="O231" s="61"/>
      <c r="P231" s="36" t="s">
        <v>3759</v>
      </c>
      <c r="Q231" s="48"/>
      <c r="R231" s="72" t="s">
        <v>2050</v>
      </c>
      <c r="S231" s="43"/>
    </row>
    <row r="232" spans="1:19" ht="48" customHeight="1" x14ac:dyDescent="0.4">
      <c r="A232" s="48" t="s">
        <v>1686</v>
      </c>
      <c r="B232" s="44" t="s">
        <v>2051</v>
      </c>
      <c r="C232" s="75">
        <v>31521</v>
      </c>
      <c r="D232" s="37">
        <v>31548</v>
      </c>
      <c r="E232" s="48" t="s">
        <v>2046</v>
      </c>
      <c r="F232" s="36" t="s">
        <v>2052</v>
      </c>
      <c r="G232" s="48">
        <v>19</v>
      </c>
      <c r="H232" s="36" t="s">
        <v>2053</v>
      </c>
      <c r="I232" s="36" t="s">
        <v>2054</v>
      </c>
      <c r="J232" s="79">
        <f t="shared" si="21"/>
        <v>96</v>
      </c>
      <c r="K232" s="61">
        <v>96</v>
      </c>
      <c r="L232" s="62"/>
      <c r="M232" s="62"/>
      <c r="N232" s="62"/>
      <c r="O232" s="62"/>
      <c r="P232" s="44" t="s">
        <v>3760</v>
      </c>
      <c r="Q232" s="48"/>
      <c r="R232" s="72" t="s">
        <v>2055</v>
      </c>
      <c r="S232" s="43"/>
    </row>
    <row r="233" spans="1:19" ht="48" customHeight="1" x14ac:dyDescent="0.4">
      <c r="A233" s="48" t="s">
        <v>1686</v>
      </c>
      <c r="B233" s="36" t="s">
        <v>2034</v>
      </c>
      <c r="C233" s="75">
        <v>34446</v>
      </c>
      <c r="D233" s="37">
        <v>34455</v>
      </c>
      <c r="E233" s="48" t="s">
        <v>2035</v>
      </c>
      <c r="F233" s="36" t="s">
        <v>2036</v>
      </c>
      <c r="G233" s="48">
        <v>20</v>
      </c>
      <c r="H233" s="36" t="s">
        <v>2037</v>
      </c>
      <c r="I233" s="36" t="s">
        <v>2038</v>
      </c>
      <c r="J233" s="79">
        <f t="shared" si="21"/>
        <v>120</v>
      </c>
      <c r="K233" s="61">
        <v>120</v>
      </c>
      <c r="L233" s="61"/>
      <c r="M233" s="61"/>
      <c r="N233" s="61"/>
      <c r="O233" s="61"/>
      <c r="P233" s="36" t="s">
        <v>3761</v>
      </c>
      <c r="Q233" s="48"/>
      <c r="R233" s="72" t="s">
        <v>2039</v>
      </c>
      <c r="S233" s="43"/>
    </row>
    <row r="234" spans="1:19" ht="48" customHeight="1" x14ac:dyDescent="0.4">
      <c r="A234" s="48" t="s">
        <v>1686</v>
      </c>
      <c r="B234" s="36" t="s">
        <v>2062</v>
      </c>
      <c r="C234" s="75">
        <v>31860</v>
      </c>
      <c r="D234" s="37">
        <v>31868</v>
      </c>
      <c r="E234" s="48" t="s">
        <v>2063</v>
      </c>
      <c r="F234" s="36" t="s">
        <v>2064</v>
      </c>
      <c r="G234" s="48">
        <v>20</v>
      </c>
      <c r="H234" s="36" t="s">
        <v>2065</v>
      </c>
      <c r="I234" s="36" t="s">
        <v>2066</v>
      </c>
      <c r="J234" s="79">
        <f t="shared" si="21"/>
        <v>105</v>
      </c>
      <c r="K234" s="61">
        <v>105</v>
      </c>
      <c r="L234" s="61"/>
      <c r="M234" s="61"/>
      <c r="N234" s="61"/>
      <c r="O234" s="61"/>
      <c r="P234" s="36" t="s">
        <v>3762</v>
      </c>
      <c r="Q234" s="48"/>
      <c r="R234" s="72" t="s">
        <v>2067</v>
      </c>
      <c r="S234" s="43"/>
    </row>
    <row r="235" spans="1:19" ht="48" customHeight="1" x14ac:dyDescent="0.4">
      <c r="A235" s="48" t="s">
        <v>1686</v>
      </c>
      <c r="B235" s="36" t="s">
        <v>2068</v>
      </c>
      <c r="C235" s="75">
        <v>36140</v>
      </c>
      <c r="D235" s="37">
        <v>36161</v>
      </c>
      <c r="E235" s="48" t="s">
        <v>2063</v>
      </c>
      <c r="F235" s="36" t="s">
        <v>2069</v>
      </c>
      <c r="G235" s="48">
        <v>20</v>
      </c>
      <c r="H235" s="36" t="s">
        <v>2070</v>
      </c>
      <c r="I235" s="36" t="s">
        <v>2071</v>
      </c>
      <c r="J235" s="79">
        <f t="shared" si="21"/>
        <v>60</v>
      </c>
      <c r="K235" s="61">
        <v>60</v>
      </c>
      <c r="L235" s="61"/>
      <c r="M235" s="61"/>
      <c r="N235" s="61"/>
      <c r="O235" s="61"/>
      <c r="P235" s="36" t="s">
        <v>3763</v>
      </c>
      <c r="Q235" s="48"/>
      <c r="R235" s="72" t="s">
        <v>2072</v>
      </c>
      <c r="S235" s="43"/>
    </row>
    <row r="236" spans="1:19" ht="48" customHeight="1" x14ac:dyDescent="0.4">
      <c r="A236" s="48" t="s">
        <v>1686</v>
      </c>
      <c r="B236" s="36" t="s">
        <v>2073</v>
      </c>
      <c r="C236" s="75">
        <v>41583</v>
      </c>
      <c r="D236" s="37">
        <v>41609</v>
      </c>
      <c r="E236" s="48" t="s">
        <v>2063</v>
      </c>
      <c r="F236" s="36" t="s">
        <v>2074</v>
      </c>
      <c r="G236" s="48">
        <v>20</v>
      </c>
      <c r="H236" s="36" t="s">
        <v>2075</v>
      </c>
      <c r="I236" s="36" t="s">
        <v>2076</v>
      </c>
      <c r="J236" s="79">
        <f t="shared" si="21"/>
        <v>44</v>
      </c>
      <c r="K236" s="61">
        <v>44</v>
      </c>
      <c r="L236" s="61"/>
      <c r="M236" s="61"/>
      <c r="N236" s="61"/>
      <c r="O236" s="61"/>
      <c r="P236" s="36" t="s">
        <v>3764</v>
      </c>
      <c r="Q236" s="48"/>
      <c r="R236" s="72" t="s">
        <v>2077</v>
      </c>
      <c r="S236" s="43"/>
    </row>
    <row r="237" spans="1:19" ht="48" customHeight="1" x14ac:dyDescent="0.4">
      <c r="A237" s="48" t="s">
        <v>1686</v>
      </c>
      <c r="B237" s="36" t="s">
        <v>2078</v>
      </c>
      <c r="C237" s="75">
        <v>22859</v>
      </c>
      <c r="D237" s="37">
        <v>22859</v>
      </c>
      <c r="E237" s="48" t="s">
        <v>2079</v>
      </c>
      <c r="F237" s="36" t="s">
        <v>2080</v>
      </c>
      <c r="G237" s="48">
        <v>20</v>
      </c>
      <c r="H237" s="36" t="s">
        <v>2081</v>
      </c>
      <c r="I237" s="36" t="s">
        <v>2082</v>
      </c>
      <c r="J237" s="79">
        <f t="shared" si="21"/>
        <v>141</v>
      </c>
      <c r="K237" s="61">
        <v>52</v>
      </c>
      <c r="L237" s="61">
        <v>89</v>
      </c>
      <c r="M237" s="61"/>
      <c r="N237" s="61"/>
      <c r="O237" s="61"/>
      <c r="P237" s="36" t="s">
        <v>3337</v>
      </c>
      <c r="Q237" s="48" t="s">
        <v>419</v>
      </c>
      <c r="R237" s="72" t="s">
        <v>2083</v>
      </c>
      <c r="S237" s="43"/>
    </row>
    <row r="238" spans="1:19" ht="48" customHeight="1" x14ac:dyDescent="0.4">
      <c r="A238" s="48" t="s">
        <v>1686</v>
      </c>
      <c r="B238" s="36" t="s">
        <v>2095</v>
      </c>
      <c r="C238" s="75">
        <v>25730</v>
      </c>
      <c r="D238" s="37">
        <v>25750</v>
      </c>
      <c r="E238" s="48" t="s">
        <v>2096</v>
      </c>
      <c r="F238" s="36" t="s">
        <v>2097</v>
      </c>
      <c r="G238" s="48">
        <v>20</v>
      </c>
      <c r="H238" s="36" t="s">
        <v>2098</v>
      </c>
      <c r="I238" s="36" t="s">
        <v>2099</v>
      </c>
      <c r="J238" s="79">
        <f t="shared" si="21"/>
        <v>183</v>
      </c>
      <c r="K238" s="61">
        <v>183</v>
      </c>
      <c r="L238" s="61"/>
      <c r="M238" s="61"/>
      <c r="N238" s="61"/>
      <c r="O238" s="61"/>
      <c r="P238" s="36" t="s">
        <v>3765</v>
      </c>
      <c r="Q238" s="48"/>
      <c r="R238" s="72" t="s">
        <v>2100</v>
      </c>
      <c r="S238" s="43"/>
    </row>
    <row r="239" spans="1:19" ht="48" customHeight="1" x14ac:dyDescent="0.4">
      <c r="A239" s="48" t="s">
        <v>1686</v>
      </c>
      <c r="B239" s="36" t="s">
        <v>2101</v>
      </c>
      <c r="C239" s="75">
        <v>43539</v>
      </c>
      <c r="D239" s="37">
        <v>44075</v>
      </c>
      <c r="E239" s="48" t="s">
        <v>2096</v>
      </c>
      <c r="F239" s="36" t="s">
        <v>3434</v>
      </c>
      <c r="G239" s="48">
        <v>20</v>
      </c>
      <c r="H239" s="36" t="s">
        <v>2102</v>
      </c>
      <c r="I239" s="36" t="s">
        <v>2103</v>
      </c>
      <c r="J239" s="79">
        <f t="shared" si="21"/>
        <v>59</v>
      </c>
      <c r="K239" s="61">
        <v>59</v>
      </c>
      <c r="L239" s="61"/>
      <c r="M239" s="61"/>
      <c r="N239" s="61"/>
      <c r="O239" s="61"/>
      <c r="P239" s="36" t="s">
        <v>3766</v>
      </c>
      <c r="Q239" s="48"/>
      <c r="R239" s="72" t="s">
        <v>2104</v>
      </c>
      <c r="S239" s="43"/>
    </row>
    <row r="240" spans="1:19" ht="48" customHeight="1" x14ac:dyDescent="0.4">
      <c r="A240" s="48" t="s">
        <v>1686</v>
      </c>
      <c r="B240" s="36" t="s">
        <v>2109</v>
      </c>
      <c r="C240" s="75">
        <v>43517</v>
      </c>
      <c r="D240" s="37">
        <v>43525</v>
      </c>
      <c r="E240" s="48" t="s">
        <v>2110</v>
      </c>
      <c r="F240" s="36" t="s">
        <v>2111</v>
      </c>
      <c r="G240" s="48">
        <v>20</v>
      </c>
      <c r="H240" s="36" t="s">
        <v>2112</v>
      </c>
      <c r="I240" s="36" t="s">
        <v>2113</v>
      </c>
      <c r="J240" s="79">
        <f t="shared" si="21"/>
        <v>113</v>
      </c>
      <c r="K240" s="61">
        <v>113</v>
      </c>
      <c r="L240" s="61"/>
      <c r="M240" s="61"/>
      <c r="N240" s="61"/>
      <c r="O240" s="61"/>
      <c r="P240" s="36" t="s">
        <v>3148</v>
      </c>
      <c r="Q240" s="48"/>
      <c r="R240" s="72" t="s">
        <v>2114</v>
      </c>
      <c r="S240" s="43"/>
    </row>
    <row r="241" spans="1:19" ht="48" customHeight="1" x14ac:dyDescent="0.4">
      <c r="A241" s="48" t="s">
        <v>1686</v>
      </c>
      <c r="B241" s="36" t="s">
        <v>2105</v>
      </c>
      <c r="C241" s="75">
        <v>44664</v>
      </c>
      <c r="D241" s="37">
        <v>44692</v>
      </c>
      <c r="E241" s="48" t="s">
        <v>2106</v>
      </c>
      <c r="F241" s="36" t="s">
        <v>3582</v>
      </c>
      <c r="G241" s="48">
        <v>20</v>
      </c>
      <c r="H241" s="36" t="s">
        <v>487</v>
      </c>
      <c r="I241" s="36" t="s">
        <v>2107</v>
      </c>
      <c r="J241" s="79">
        <f t="shared" si="21"/>
        <v>195</v>
      </c>
      <c r="K241" s="61">
        <v>95</v>
      </c>
      <c r="L241" s="61">
        <v>100</v>
      </c>
      <c r="M241" s="61"/>
      <c r="N241" s="61"/>
      <c r="O241" s="61"/>
      <c r="P241" s="36" t="s">
        <v>3767</v>
      </c>
      <c r="Q241" s="48" t="s">
        <v>23</v>
      </c>
      <c r="R241" s="72" t="s">
        <v>2108</v>
      </c>
      <c r="S241" s="43"/>
    </row>
    <row r="242" spans="1:19" ht="48" customHeight="1" x14ac:dyDescent="0.4">
      <c r="A242" s="48" t="s">
        <v>1686</v>
      </c>
      <c r="B242" s="36" t="s">
        <v>2115</v>
      </c>
      <c r="C242" s="75">
        <v>40968</v>
      </c>
      <c r="D242" s="37">
        <v>41022</v>
      </c>
      <c r="E242" s="48" t="s">
        <v>2116</v>
      </c>
      <c r="F242" s="36" t="s">
        <v>3435</v>
      </c>
      <c r="G242" s="48">
        <v>20</v>
      </c>
      <c r="H242" s="36" t="s">
        <v>2117</v>
      </c>
      <c r="I242" s="36" t="s">
        <v>2118</v>
      </c>
      <c r="J242" s="79">
        <f t="shared" si="21"/>
        <v>134</v>
      </c>
      <c r="K242" s="61">
        <v>134</v>
      </c>
      <c r="L242" s="61"/>
      <c r="M242" s="61"/>
      <c r="N242" s="61"/>
      <c r="O242" s="61"/>
      <c r="P242" s="36" t="s">
        <v>3339</v>
      </c>
      <c r="Q242" s="48" t="s">
        <v>23</v>
      </c>
      <c r="R242" s="72" t="s">
        <v>2119</v>
      </c>
      <c r="S242" s="68"/>
    </row>
    <row r="243" spans="1:19" ht="48" customHeight="1" x14ac:dyDescent="0.4">
      <c r="A243" s="48" t="s">
        <v>1686</v>
      </c>
      <c r="B243" s="44" t="s">
        <v>2089</v>
      </c>
      <c r="C243" s="75">
        <v>29035</v>
      </c>
      <c r="D243" s="37">
        <v>29037</v>
      </c>
      <c r="E243" s="48" t="s">
        <v>2090</v>
      </c>
      <c r="F243" s="36" t="s">
        <v>2091</v>
      </c>
      <c r="G243" s="48">
        <v>20</v>
      </c>
      <c r="H243" s="36" t="s">
        <v>2092</v>
      </c>
      <c r="I243" s="36" t="s">
        <v>2093</v>
      </c>
      <c r="J243" s="79">
        <f t="shared" si="21"/>
        <v>108</v>
      </c>
      <c r="K243" s="61">
        <v>54</v>
      </c>
      <c r="L243" s="61">
        <v>54</v>
      </c>
      <c r="M243" s="61"/>
      <c r="N243" s="61"/>
      <c r="O243" s="61"/>
      <c r="P243" s="44" t="s">
        <v>3338</v>
      </c>
      <c r="Q243" s="48"/>
      <c r="R243" s="72" t="s">
        <v>2094</v>
      </c>
      <c r="S243" s="43"/>
    </row>
    <row r="244" spans="1:19" ht="48" customHeight="1" x14ac:dyDescent="0.4">
      <c r="A244" s="48" t="s">
        <v>1686</v>
      </c>
      <c r="B244" s="36" t="s">
        <v>2025</v>
      </c>
      <c r="C244" s="75">
        <v>34446</v>
      </c>
      <c r="D244" s="37">
        <v>34455</v>
      </c>
      <c r="E244" s="48" t="s">
        <v>2026</v>
      </c>
      <c r="F244" s="36" t="s">
        <v>3563</v>
      </c>
      <c r="G244" s="48">
        <v>20</v>
      </c>
      <c r="H244" s="36" t="s">
        <v>2027</v>
      </c>
      <c r="I244" s="36" t="s">
        <v>2028</v>
      </c>
      <c r="J244" s="79">
        <f t="shared" si="21"/>
        <v>157</v>
      </c>
      <c r="K244" s="61"/>
      <c r="L244" s="61"/>
      <c r="M244" s="61">
        <v>157</v>
      </c>
      <c r="N244" s="61"/>
      <c r="O244" s="61"/>
      <c r="P244" s="36" t="s">
        <v>3768</v>
      </c>
      <c r="Q244" s="48"/>
      <c r="R244" s="72" t="s">
        <v>2029</v>
      </c>
      <c r="S244" s="43"/>
    </row>
    <row r="245" spans="1:19" ht="48" customHeight="1" x14ac:dyDescent="0.4">
      <c r="A245" s="48" t="s">
        <v>1686</v>
      </c>
      <c r="B245" s="36" t="s">
        <v>3564</v>
      </c>
      <c r="C245" s="75">
        <v>37277</v>
      </c>
      <c r="D245" s="37">
        <v>37377</v>
      </c>
      <c r="E245" s="48" t="s">
        <v>2030</v>
      </c>
      <c r="F245" s="36" t="s">
        <v>3565</v>
      </c>
      <c r="G245" s="48">
        <v>20</v>
      </c>
      <c r="H245" s="36" t="s">
        <v>2031</v>
      </c>
      <c r="I245" s="36" t="s">
        <v>2032</v>
      </c>
      <c r="J245" s="79">
        <f t="shared" si="21"/>
        <v>120</v>
      </c>
      <c r="K245" s="61"/>
      <c r="L245" s="61">
        <v>120</v>
      </c>
      <c r="M245" s="61"/>
      <c r="N245" s="61"/>
      <c r="O245" s="61"/>
      <c r="P245" s="36" t="s">
        <v>3769</v>
      </c>
      <c r="Q245" s="48"/>
      <c r="R245" s="72" t="s">
        <v>2033</v>
      </c>
      <c r="S245" s="43"/>
    </row>
    <row r="246" spans="1:19" ht="48" customHeight="1" x14ac:dyDescent="0.4">
      <c r="A246" s="84" t="s">
        <v>1704</v>
      </c>
      <c r="B246" s="132" t="s">
        <v>2120</v>
      </c>
      <c r="C246" s="132"/>
      <c r="D246" s="132"/>
      <c r="E246" s="133"/>
      <c r="F246" s="47">
        <f>COUNTA(F223:F245)</f>
        <v>23</v>
      </c>
      <c r="G246" s="84"/>
      <c r="H246" s="57"/>
      <c r="I246" s="57"/>
      <c r="J246" s="63">
        <f>SUM(K246:O246)</f>
        <v>3573</v>
      </c>
      <c r="K246" s="63">
        <f>SUM(K223:K245)</f>
        <v>2564</v>
      </c>
      <c r="L246" s="63">
        <f t="shared" ref="L246:O246" si="22">SUM(L223:L245)</f>
        <v>423</v>
      </c>
      <c r="M246" s="63">
        <f t="shared" si="22"/>
        <v>565</v>
      </c>
      <c r="N246" s="63">
        <f t="shared" si="22"/>
        <v>21</v>
      </c>
      <c r="O246" s="63">
        <f t="shared" si="22"/>
        <v>0</v>
      </c>
      <c r="P246" s="57"/>
      <c r="Q246" s="50">
        <f>COUNTA(Q223:Q245)</f>
        <v>7</v>
      </c>
      <c r="R246" s="81" t="s">
        <v>482</v>
      </c>
      <c r="S246" s="71"/>
    </row>
    <row r="247" spans="1:19" ht="48" customHeight="1" x14ac:dyDescent="0.4">
      <c r="A247" s="48" t="s">
        <v>1775</v>
      </c>
      <c r="B247" s="36" t="s">
        <v>2141</v>
      </c>
      <c r="C247" s="75">
        <v>38181</v>
      </c>
      <c r="D247" s="37">
        <v>39326</v>
      </c>
      <c r="E247" s="48" t="s">
        <v>2142</v>
      </c>
      <c r="F247" s="36" t="s">
        <v>3438</v>
      </c>
      <c r="G247" s="48">
        <v>8</v>
      </c>
      <c r="H247" s="36" t="s">
        <v>2143</v>
      </c>
      <c r="I247" s="44" t="s">
        <v>2144</v>
      </c>
      <c r="J247" s="79">
        <f>SUM(K247:O247)</f>
        <v>215</v>
      </c>
      <c r="K247" s="61">
        <v>215</v>
      </c>
      <c r="L247" s="61"/>
      <c r="M247" s="61"/>
      <c r="N247" s="61"/>
      <c r="O247" s="61"/>
      <c r="P247" s="36" t="s">
        <v>3770</v>
      </c>
      <c r="Q247" s="48"/>
      <c r="R247" s="72" t="s">
        <v>2145</v>
      </c>
      <c r="S247" s="43"/>
    </row>
    <row r="248" spans="1:19" ht="48" customHeight="1" x14ac:dyDescent="0.4">
      <c r="A248" s="48" t="s">
        <v>1686</v>
      </c>
      <c r="B248" s="36" t="s">
        <v>2146</v>
      </c>
      <c r="C248" s="75">
        <v>29738</v>
      </c>
      <c r="D248" s="37">
        <v>29768</v>
      </c>
      <c r="E248" s="48" t="s">
        <v>2142</v>
      </c>
      <c r="F248" s="36" t="s">
        <v>2147</v>
      </c>
      <c r="G248" s="48">
        <v>20</v>
      </c>
      <c r="H248" s="36" t="s">
        <v>2148</v>
      </c>
      <c r="I248" s="36" t="s">
        <v>2149</v>
      </c>
      <c r="J248" s="79">
        <f t="shared" ref="J248:J260" si="23">SUM(K248:O248)</f>
        <v>278</v>
      </c>
      <c r="K248" s="61"/>
      <c r="L248" s="61">
        <v>42</v>
      </c>
      <c r="M248" s="61">
        <v>236</v>
      </c>
      <c r="N248" s="61"/>
      <c r="O248" s="61"/>
      <c r="P248" s="36" t="s">
        <v>3771</v>
      </c>
      <c r="Q248" s="48"/>
      <c r="R248" s="72" t="s">
        <v>2150</v>
      </c>
      <c r="S248" s="43"/>
    </row>
    <row r="249" spans="1:19" ht="48" customHeight="1" x14ac:dyDescent="0.4">
      <c r="A249" s="48" t="s">
        <v>1686</v>
      </c>
      <c r="B249" s="36" t="s">
        <v>2151</v>
      </c>
      <c r="C249" s="75">
        <v>25730</v>
      </c>
      <c r="D249" s="37">
        <v>25750</v>
      </c>
      <c r="E249" s="48" t="s">
        <v>2152</v>
      </c>
      <c r="F249" s="36" t="s">
        <v>2153</v>
      </c>
      <c r="G249" s="48">
        <v>20</v>
      </c>
      <c r="H249" s="36" t="s">
        <v>2154</v>
      </c>
      <c r="I249" s="36" t="s">
        <v>2155</v>
      </c>
      <c r="J249" s="79">
        <f t="shared" si="23"/>
        <v>150</v>
      </c>
      <c r="K249" s="61">
        <v>35</v>
      </c>
      <c r="L249" s="61">
        <v>115</v>
      </c>
      <c r="M249" s="61"/>
      <c r="N249" s="61"/>
      <c r="O249" s="61"/>
      <c r="P249" s="44" t="s">
        <v>3340</v>
      </c>
      <c r="Q249" s="48"/>
      <c r="R249" s="72" t="s">
        <v>2156</v>
      </c>
      <c r="S249" s="43"/>
    </row>
    <row r="250" spans="1:19" ht="48" customHeight="1" x14ac:dyDescent="0.4">
      <c r="A250" s="48" t="s">
        <v>1686</v>
      </c>
      <c r="B250" s="36" t="s">
        <v>2188</v>
      </c>
      <c r="C250" s="75">
        <v>36025</v>
      </c>
      <c r="D250" s="37">
        <v>36509</v>
      </c>
      <c r="E250" s="48" t="s">
        <v>2189</v>
      </c>
      <c r="F250" s="36" t="s">
        <v>2190</v>
      </c>
      <c r="G250" s="48">
        <v>20</v>
      </c>
      <c r="H250" s="36" t="s">
        <v>2191</v>
      </c>
      <c r="I250" s="36" t="s">
        <v>2192</v>
      </c>
      <c r="J250" s="79">
        <f t="shared" si="23"/>
        <v>113</v>
      </c>
      <c r="K250" s="61"/>
      <c r="L250" s="61">
        <v>113</v>
      </c>
      <c r="M250" s="61"/>
      <c r="N250" s="61"/>
      <c r="O250" s="61"/>
      <c r="P250" s="36" t="s">
        <v>3148</v>
      </c>
      <c r="Q250" s="48"/>
      <c r="R250" s="72" t="s">
        <v>2193</v>
      </c>
      <c r="S250" s="68"/>
    </row>
    <row r="251" spans="1:19" ht="48" customHeight="1" x14ac:dyDescent="0.4">
      <c r="A251" s="48" t="s">
        <v>1686</v>
      </c>
      <c r="B251" s="36" t="s">
        <v>2177</v>
      </c>
      <c r="C251" s="75">
        <v>34151</v>
      </c>
      <c r="D251" s="37">
        <v>34151</v>
      </c>
      <c r="E251" s="48" t="s">
        <v>2178</v>
      </c>
      <c r="F251" s="36" t="s">
        <v>2179</v>
      </c>
      <c r="G251" s="48">
        <v>20</v>
      </c>
      <c r="H251" s="36" t="s">
        <v>2180</v>
      </c>
      <c r="I251" s="36" t="s">
        <v>2181</v>
      </c>
      <c r="J251" s="79">
        <f t="shared" si="23"/>
        <v>109</v>
      </c>
      <c r="K251" s="61">
        <v>60</v>
      </c>
      <c r="L251" s="61">
        <v>49</v>
      </c>
      <c r="M251" s="61"/>
      <c r="N251" s="61"/>
      <c r="O251" s="61"/>
      <c r="P251" s="36" t="s">
        <v>3772</v>
      </c>
      <c r="Q251" s="48"/>
      <c r="R251" s="72" t="s">
        <v>2182</v>
      </c>
      <c r="S251" s="43"/>
    </row>
    <row r="252" spans="1:19" ht="48" customHeight="1" x14ac:dyDescent="0.4">
      <c r="A252" s="48" t="s">
        <v>1686</v>
      </c>
      <c r="B252" s="36" t="s">
        <v>2183</v>
      </c>
      <c r="C252" s="75">
        <v>31230</v>
      </c>
      <c r="D252" s="37">
        <v>31243</v>
      </c>
      <c r="E252" s="48" t="s">
        <v>2184</v>
      </c>
      <c r="F252" s="36" t="s">
        <v>3442</v>
      </c>
      <c r="G252" s="48">
        <v>20</v>
      </c>
      <c r="H252" s="36" t="s">
        <v>2185</v>
      </c>
      <c r="I252" s="36" t="s">
        <v>2186</v>
      </c>
      <c r="J252" s="79">
        <f t="shared" si="23"/>
        <v>397</v>
      </c>
      <c r="K252" s="61">
        <v>225</v>
      </c>
      <c r="L252" s="61">
        <v>112</v>
      </c>
      <c r="M252" s="61">
        <v>60</v>
      </c>
      <c r="N252" s="61"/>
      <c r="O252" s="61"/>
      <c r="P252" s="36" t="s">
        <v>3773</v>
      </c>
      <c r="Q252" s="48"/>
      <c r="R252" s="72" t="s">
        <v>2187</v>
      </c>
      <c r="S252" s="68"/>
    </row>
    <row r="253" spans="1:19" ht="48" customHeight="1" x14ac:dyDescent="0.4">
      <c r="A253" s="48" t="s">
        <v>1686</v>
      </c>
      <c r="B253" s="36" t="s">
        <v>2157</v>
      </c>
      <c r="C253" s="75">
        <v>33946</v>
      </c>
      <c r="D253" s="37">
        <v>33970</v>
      </c>
      <c r="E253" s="48" t="s">
        <v>2158</v>
      </c>
      <c r="F253" s="36" t="s">
        <v>2159</v>
      </c>
      <c r="G253" s="48">
        <v>20</v>
      </c>
      <c r="H253" s="36" t="s">
        <v>2160</v>
      </c>
      <c r="I253" s="36" t="s">
        <v>2161</v>
      </c>
      <c r="J253" s="79">
        <f t="shared" si="23"/>
        <v>141</v>
      </c>
      <c r="K253" s="61">
        <v>141</v>
      </c>
      <c r="L253" s="61"/>
      <c r="M253" s="61"/>
      <c r="N253" s="61"/>
      <c r="O253" s="61"/>
      <c r="P253" s="36" t="s">
        <v>3774</v>
      </c>
      <c r="Q253" s="48" t="s">
        <v>23</v>
      </c>
      <c r="R253" s="72" t="s">
        <v>2162</v>
      </c>
      <c r="S253" s="43"/>
    </row>
    <row r="254" spans="1:19" ht="48" customHeight="1" x14ac:dyDescent="0.4">
      <c r="A254" s="48" t="s">
        <v>1686</v>
      </c>
      <c r="B254" s="36" t="s">
        <v>2121</v>
      </c>
      <c r="C254" s="75">
        <v>34682</v>
      </c>
      <c r="D254" s="37">
        <v>34700</v>
      </c>
      <c r="E254" s="48" t="s">
        <v>2122</v>
      </c>
      <c r="F254" s="36" t="s">
        <v>3436</v>
      </c>
      <c r="G254" s="48">
        <v>20</v>
      </c>
      <c r="H254" s="36" t="s">
        <v>2123</v>
      </c>
      <c r="I254" s="36" t="s">
        <v>2124</v>
      </c>
      <c r="J254" s="79">
        <f t="shared" si="23"/>
        <v>355</v>
      </c>
      <c r="K254" s="61"/>
      <c r="L254" s="61">
        <v>355</v>
      </c>
      <c r="M254" s="61"/>
      <c r="N254" s="61"/>
      <c r="O254" s="61"/>
      <c r="P254" s="36" t="s">
        <v>1824</v>
      </c>
      <c r="Q254" s="48"/>
      <c r="R254" s="72" t="s">
        <v>2125</v>
      </c>
      <c r="S254" s="43"/>
    </row>
    <row r="255" spans="1:19" ht="48" customHeight="1" x14ac:dyDescent="0.4">
      <c r="A255" s="48" t="s">
        <v>1686</v>
      </c>
      <c r="B255" s="36" t="s">
        <v>2126</v>
      </c>
      <c r="C255" s="75">
        <v>42521</v>
      </c>
      <c r="D255" s="37">
        <v>42950</v>
      </c>
      <c r="E255" s="48" t="s">
        <v>2127</v>
      </c>
      <c r="F255" s="36" t="s">
        <v>3583</v>
      </c>
      <c r="G255" s="48">
        <v>20</v>
      </c>
      <c r="H255" s="36" t="s">
        <v>2128</v>
      </c>
      <c r="I255" s="36" t="s">
        <v>2129</v>
      </c>
      <c r="J255" s="79">
        <f t="shared" si="23"/>
        <v>334</v>
      </c>
      <c r="K255" s="61"/>
      <c r="L255" s="61">
        <v>334</v>
      </c>
      <c r="M255" s="61"/>
      <c r="N255" s="61"/>
      <c r="O255" s="61"/>
      <c r="P255" s="36" t="s">
        <v>3775</v>
      </c>
      <c r="Q255" s="48"/>
      <c r="R255" s="72" t="s">
        <v>2130</v>
      </c>
      <c r="S255" s="43"/>
    </row>
    <row r="256" spans="1:19" ht="48" customHeight="1" x14ac:dyDescent="0.4">
      <c r="A256" s="48" t="s">
        <v>1686</v>
      </c>
      <c r="B256" s="36" t="s">
        <v>2131</v>
      </c>
      <c r="C256" s="75">
        <v>35783</v>
      </c>
      <c r="D256" s="37">
        <v>35796</v>
      </c>
      <c r="E256" s="48" t="s">
        <v>2127</v>
      </c>
      <c r="F256" s="36" t="s">
        <v>3437</v>
      </c>
      <c r="G256" s="48">
        <v>20</v>
      </c>
      <c r="H256" s="36" t="s">
        <v>2132</v>
      </c>
      <c r="I256" s="36" t="s">
        <v>2133</v>
      </c>
      <c r="J256" s="79">
        <f t="shared" si="23"/>
        <v>342</v>
      </c>
      <c r="K256" s="61"/>
      <c r="L256" s="61">
        <v>342</v>
      </c>
      <c r="M256" s="61"/>
      <c r="N256" s="61"/>
      <c r="O256" s="61"/>
      <c r="P256" s="36" t="s">
        <v>1824</v>
      </c>
      <c r="Q256" s="48"/>
      <c r="R256" s="72" t="s">
        <v>2134</v>
      </c>
      <c r="S256" s="43"/>
    </row>
    <row r="257" spans="1:19" ht="48" customHeight="1" x14ac:dyDescent="0.4">
      <c r="A257" s="48" t="s">
        <v>1686</v>
      </c>
      <c r="B257" s="36" t="s">
        <v>2135</v>
      </c>
      <c r="C257" s="75">
        <v>33955</v>
      </c>
      <c r="D257" s="37">
        <v>33970</v>
      </c>
      <c r="E257" s="48" t="s">
        <v>2136</v>
      </c>
      <c r="F257" s="36" t="s">
        <v>2137</v>
      </c>
      <c r="G257" s="48">
        <v>20</v>
      </c>
      <c r="H257" s="36" t="s">
        <v>2138</v>
      </c>
      <c r="I257" s="36" t="s">
        <v>2139</v>
      </c>
      <c r="J257" s="79">
        <f t="shared" si="23"/>
        <v>180</v>
      </c>
      <c r="K257" s="61"/>
      <c r="L257" s="61"/>
      <c r="M257" s="61">
        <v>180</v>
      </c>
      <c r="N257" s="61"/>
      <c r="O257" s="61"/>
      <c r="P257" s="36" t="s">
        <v>3776</v>
      </c>
      <c r="Q257" s="48"/>
      <c r="R257" s="72" t="s">
        <v>2140</v>
      </c>
      <c r="S257" s="43"/>
    </row>
    <row r="258" spans="1:19" ht="48" customHeight="1" x14ac:dyDescent="0.4">
      <c r="A258" s="48" t="s">
        <v>1686</v>
      </c>
      <c r="B258" s="36" t="s">
        <v>2163</v>
      </c>
      <c r="C258" s="75">
        <v>32111</v>
      </c>
      <c r="D258" s="37">
        <v>32127</v>
      </c>
      <c r="E258" s="48" t="s">
        <v>2164</v>
      </c>
      <c r="F258" s="36" t="s">
        <v>3439</v>
      </c>
      <c r="G258" s="48">
        <v>20</v>
      </c>
      <c r="H258" s="36" t="s">
        <v>1995</v>
      </c>
      <c r="I258" s="36" t="s">
        <v>2165</v>
      </c>
      <c r="J258" s="79">
        <f t="shared" si="23"/>
        <v>670</v>
      </c>
      <c r="K258" s="61">
        <v>670</v>
      </c>
      <c r="L258" s="61"/>
      <c r="M258" s="61"/>
      <c r="N258" s="61"/>
      <c r="O258" s="61"/>
      <c r="P258" s="36" t="s">
        <v>3777</v>
      </c>
      <c r="Q258" s="48" t="s">
        <v>23</v>
      </c>
      <c r="R258" s="72" t="s">
        <v>2166</v>
      </c>
      <c r="S258" s="43"/>
    </row>
    <row r="259" spans="1:19" ht="48" customHeight="1" x14ac:dyDescent="0.4">
      <c r="A259" s="48" t="s">
        <v>1686</v>
      </c>
      <c r="B259" s="36" t="s">
        <v>2167</v>
      </c>
      <c r="C259" s="75">
        <v>40255</v>
      </c>
      <c r="D259" s="37">
        <v>40269</v>
      </c>
      <c r="E259" s="48" t="s">
        <v>2168</v>
      </c>
      <c r="F259" s="36" t="s">
        <v>3440</v>
      </c>
      <c r="G259" s="48">
        <v>20</v>
      </c>
      <c r="H259" s="36" t="s">
        <v>2169</v>
      </c>
      <c r="I259" s="44" t="s">
        <v>2170</v>
      </c>
      <c r="J259" s="79">
        <f t="shared" si="23"/>
        <v>110</v>
      </c>
      <c r="K259" s="61">
        <v>110</v>
      </c>
      <c r="L259" s="61"/>
      <c r="M259" s="61"/>
      <c r="N259" s="61"/>
      <c r="O259" s="61"/>
      <c r="P259" s="36" t="s">
        <v>3778</v>
      </c>
      <c r="Q259" s="48"/>
      <c r="R259" s="72" t="s">
        <v>2171</v>
      </c>
      <c r="S259" s="43"/>
    </row>
    <row r="260" spans="1:19" ht="48" customHeight="1" x14ac:dyDescent="0.4">
      <c r="A260" s="48" t="s">
        <v>1686</v>
      </c>
      <c r="B260" s="36" t="s">
        <v>2172</v>
      </c>
      <c r="C260" s="75">
        <v>33358</v>
      </c>
      <c r="D260" s="37">
        <v>33365</v>
      </c>
      <c r="E260" s="48" t="s">
        <v>2173</v>
      </c>
      <c r="F260" s="36" t="s">
        <v>3441</v>
      </c>
      <c r="G260" s="48">
        <v>20</v>
      </c>
      <c r="H260" s="36" t="s">
        <v>2174</v>
      </c>
      <c r="I260" s="36" t="s">
        <v>2175</v>
      </c>
      <c r="J260" s="79">
        <f t="shared" si="23"/>
        <v>232</v>
      </c>
      <c r="K260" s="61"/>
      <c r="L260" s="61"/>
      <c r="M260" s="61">
        <v>232</v>
      </c>
      <c r="N260" s="61"/>
      <c r="O260" s="61"/>
      <c r="P260" s="36" t="s">
        <v>3779</v>
      </c>
      <c r="Q260" s="48"/>
      <c r="R260" s="72" t="s">
        <v>2176</v>
      </c>
      <c r="S260" s="43"/>
    </row>
    <row r="261" spans="1:19" ht="48" customHeight="1" x14ac:dyDescent="0.4">
      <c r="A261" s="84" t="s">
        <v>1704</v>
      </c>
      <c r="B261" s="132" t="s">
        <v>2194</v>
      </c>
      <c r="C261" s="132"/>
      <c r="D261" s="132"/>
      <c r="E261" s="133"/>
      <c r="F261" s="47">
        <f>COUNTA(F247:F260)</f>
        <v>14</v>
      </c>
      <c r="G261" s="84"/>
      <c r="H261" s="57" t="s">
        <v>367</v>
      </c>
      <c r="I261" s="57"/>
      <c r="J261" s="63">
        <f>SUM(K261:O261)</f>
        <v>3626</v>
      </c>
      <c r="K261" s="63">
        <f>SUM(K247:K260)</f>
        <v>1456</v>
      </c>
      <c r="L261" s="63">
        <f t="shared" ref="L261:O261" si="24">SUM(L247:L260)</f>
        <v>1462</v>
      </c>
      <c r="M261" s="63">
        <f t="shared" si="24"/>
        <v>708</v>
      </c>
      <c r="N261" s="63">
        <f t="shared" si="24"/>
        <v>0</v>
      </c>
      <c r="O261" s="63">
        <f t="shared" si="24"/>
        <v>0</v>
      </c>
      <c r="P261" s="57"/>
      <c r="Q261" s="50">
        <f>COUNTA(Q247:Q260)</f>
        <v>2</v>
      </c>
      <c r="R261" s="81"/>
      <c r="S261" s="69"/>
    </row>
    <row r="262" spans="1:19" ht="48" customHeight="1" x14ac:dyDescent="0.4">
      <c r="A262" s="84" t="s">
        <v>3584</v>
      </c>
      <c r="B262" s="132" t="s">
        <v>2195</v>
      </c>
      <c r="C262" s="132"/>
      <c r="D262" s="132"/>
      <c r="E262" s="133"/>
      <c r="F262" s="50">
        <f>F92+F115+F140+F161+F178+F195+F208+F222+F246+F261</f>
        <v>199</v>
      </c>
      <c r="G262" s="84"/>
      <c r="H262" s="57"/>
      <c r="I262" s="57"/>
      <c r="J262" s="63">
        <f>SUM(K262:O262)</f>
        <v>36510</v>
      </c>
      <c r="K262" s="63">
        <f>K92+K115+K140+K161+K178+K195+K208+K222+K246+K261</f>
        <v>22665</v>
      </c>
      <c r="L262" s="63">
        <f t="shared" ref="L262:O262" si="25">L92+L115+L140+L161+L178+L195+L208+L222+L246+L261</f>
        <v>6744</v>
      </c>
      <c r="M262" s="63">
        <f t="shared" si="25"/>
        <v>7026</v>
      </c>
      <c r="N262" s="63">
        <f t="shared" si="25"/>
        <v>67</v>
      </c>
      <c r="O262" s="63">
        <f t="shared" si="25"/>
        <v>8</v>
      </c>
      <c r="P262" s="57"/>
      <c r="Q262" s="50">
        <f>Q92+Q115+Q140+Q161+Q178+Q195+Q208+Q222+Q246+Q261</f>
        <v>62</v>
      </c>
      <c r="R262" s="81" t="s">
        <v>2196</v>
      </c>
      <c r="S262" s="69"/>
    </row>
    <row r="263" spans="1:19" ht="48" customHeight="1" x14ac:dyDescent="0.4">
      <c r="A263" s="91" t="s">
        <v>18</v>
      </c>
      <c r="B263" s="59" t="s">
        <v>61</v>
      </c>
      <c r="C263" s="92">
        <v>42646</v>
      </c>
      <c r="D263" s="93">
        <v>42675</v>
      </c>
      <c r="E263" s="91" t="s">
        <v>62</v>
      </c>
      <c r="F263" s="59" t="s">
        <v>3448</v>
      </c>
      <c r="G263" s="91">
        <v>20</v>
      </c>
      <c r="H263" s="59" t="s">
        <v>63</v>
      </c>
      <c r="I263" s="59" t="s">
        <v>64</v>
      </c>
      <c r="J263" s="94">
        <f>SUM(K263:O263)</f>
        <v>110</v>
      </c>
      <c r="K263" s="64">
        <v>110</v>
      </c>
      <c r="L263" s="64"/>
      <c r="M263" s="64"/>
      <c r="N263" s="64"/>
      <c r="O263" s="64"/>
      <c r="P263" s="59" t="s">
        <v>3780</v>
      </c>
      <c r="Q263" s="91" t="s">
        <v>23</v>
      </c>
      <c r="R263" s="95" t="s">
        <v>65</v>
      </c>
      <c r="S263" s="72"/>
    </row>
    <row r="264" spans="1:19" ht="48" customHeight="1" x14ac:dyDescent="0.4">
      <c r="A264" s="91" t="s">
        <v>18</v>
      </c>
      <c r="B264" s="59" t="s">
        <v>71</v>
      </c>
      <c r="C264" s="92">
        <v>36251</v>
      </c>
      <c r="D264" s="93">
        <v>36265</v>
      </c>
      <c r="E264" s="91" t="s">
        <v>72</v>
      </c>
      <c r="F264" s="59" t="s">
        <v>3449</v>
      </c>
      <c r="G264" s="91">
        <v>20</v>
      </c>
      <c r="H264" s="59" t="s">
        <v>73</v>
      </c>
      <c r="I264" s="59" t="s">
        <v>74</v>
      </c>
      <c r="J264" s="94">
        <f t="shared" ref="J264:J273" si="26">SUM(K264:O264)</f>
        <v>35</v>
      </c>
      <c r="K264" s="64">
        <v>35</v>
      </c>
      <c r="L264" s="64"/>
      <c r="M264" s="64"/>
      <c r="N264" s="64"/>
      <c r="O264" s="64"/>
      <c r="P264" s="59" t="s">
        <v>3781</v>
      </c>
      <c r="Q264" s="91" t="s">
        <v>23</v>
      </c>
      <c r="R264" s="95" t="s">
        <v>75</v>
      </c>
      <c r="S264" s="39"/>
    </row>
    <row r="265" spans="1:19" ht="48" customHeight="1" x14ac:dyDescent="0.4">
      <c r="A265" s="91" t="s">
        <v>18</v>
      </c>
      <c r="B265" s="59" t="s">
        <v>55</v>
      </c>
      <c r="C265" s="92">
        <v>31401</v>
      </c>
      <c r="D265" s="93">
        <v>31413</v>
      </c>
      <c r="E265" s="91" t="s">
        <v>56</v>
      </c>
      <c r="F265" s="59" t="s">
        <v>57</v>
      </c>
      <c r="G265" s="91">
        <v>20</v>
      </c>
      <c r="H265" s="59" t="s">
        <v>58</v>
      </c>
      <c r="I265" s="60" t="s">
        <v>59</v>
      </c>
      <c r="J265" s="94">
        <f t="shared" si="26"/>
        <v>180</v>
      </c>
      <c r="K265" s="64"/>
      <c r="L265" s="64">
        <v>180</v>
      </c>
      <c r="M265" s="64"/>
      <c r="N265" s="64"/>
      <c r="O265" s="64"/>
      <c r="P265" s="59" t="s">
        <v>3148</v>
      </c>
      <c r="Q265" s="91"/>
      <c r="R265" s="95" t="s">
        <v>60</v>
      </c>
      <c r="S265" s="72"/>
    </row>
    <row r="266" spans="1:19" ht="48" customHeight="1" x14ac:dyDescent="0.4">
      <c r="A266" s="91" t="s">
        <v>18</v>
      </c>
      <c r="B266" s="59" t="s">
        <v>66</v>
      </c>
      <c r="C266" s="92">
        <v>36133</v>
      </c>
      <c r="D266" s="93">
        <v>36161</v>
      </c>
      <c r="E266" s="91" t="s">
        <v>56</v>
      </c>
      <c r="F266" s="59" t="s">
        <v>67</v>
      </c>
      <c r="G266" s="91">
        <v>20</v>
      </c>
      <c r="H266" s="59" t="s">
        <v>68</v>
      </c>
      <c r="I266" s="59" t="s">
        <v>69</v>
      </c>
      <c r="J266" s="94">
        <f t="shared" si="26"/>
        <v>119</v>
      </c>
      <c r="K266" s="64"/>
      <c r="L266" s="64"/>
      <c r="M266" s="64">
        <v>119</v>
      </c>
      <c r="N266" s="64"/>
      <c r="O266" s="64"/>
      <c r="P266" s="59" t="s">
        <v>3782</v>
      </c>
      <c r="Q266" s="91"/>
      <c r="R266" s="95" t="s">
        <v>70</v>
      </c>
      <c r="S266" s="72"/>
    </row>
    <row r="267" spans="1:19" ht="48" customHeight="1" x14ac:dyDescent="0.4">
      <c r="A267" s="91" t="s">
        <v>18</v>
      </c>
      <c r="B267" s="59" t="s">
        <v>50</v>
      </c>
      <c r="C267" s="92">
        <v>28928</v>
      </c>
      <c r="D267" s="93">
        <v>28946</v>
      </c>
      <c r="E267" s="91" t="s">
        <v>51</v>
      </c>
      <c r="F267" s="59" t="s">
        <v>52</v>
      </c>
      <c r="G267" s="91">
        <v>20</v>
      </c>
      <c r="H267" s="59" t="s">
        <v>50</v>
      </c>
      <c r="I267" s="59" t="s">
        <v>53</v>
      </c>
      <c r="J267" s="94">
        <f t="shared" si="26"/>
        <v>116</v>
      </c>
      <c r="K267" s="64">
        <v>60</v>
      </c>
      <c r="L267" s="64">
        <v>56</v>
      </c>
      <c r="M267" s="64"/>
      <c r="N267" s="64"/>
      <c r="O267" s="64"/>
      <c r="P267" s="59" t="s">
        <v>3783</v>
      </c>
      <c r="Q267" s="91"/>
      <c r="R267" s="95" t="s">
        <v>54</v>
      </c>
      <c r="S267" s="72"/>
    </row>
    <row r="268" spans="1:19" ht="48" customHeight="1" x14ac:dyDescent="0.4">
      <c r="A268" s="91" t="s">
        <v>18</v>
      </c>
      <c r="B268" s="59" t="s">
        <v>25</v>
      </c>
      <c r="C268" s="92">
        <v>34816</v>
      </c>
      <c r="D268" s="93">
        <v>34820</v>
      </c>
      <c r="E268" s="91" t="s">
        <v>26</v>
      </c>
      <c r="F268" s="59" t="s">
        <v>27</v>
      </c>
      <c r="G268" s="91">
        <v>20</v>
      </c>
      <c r="H268" s="59" t="s">
        <v>28</v>
      </c>
      <c r="I268" s="59" t="s">
        <v>29</v>
      </c>
      <c r="J268" s="94">
        <f t="shared" si="26"/>
        <v>69</v>
      </c>
      <c r="K268" s="64">
        <v>23</v>
      </c>
      <c r="L268" s="64">
        <v>46</v>
      </c>
      <c r="M268" s="64"/>
      <c r="N268" s="64"/>
      <c r="O268" s="64"/>
      <c r="P268" s="59" t="s">
        <v>3784</v>
      </c>
      <c r="Q268" s="91" t="s">
        <v>23</v>
      </c>
      <c r="R268" s="95" t="s">
        <v>30</v>
      </c>
      <c r="S268" s="72"/>
    </row>
    <row r="269" spans="1:19" ht="48" customHeight="1" x14ac:dyDescent="0.4">
      <c r="A269" s="91" t="s">
        <v>18</v>
      </c>
      <c r="B269" s="59" t="s">
        <v>31</v>
      </c>
      <c r="C269" s="92">
        <v>35510</v>
      </c>
      <c r="D269" s="93">
        <v>35521</v>
      </c>
      <c r="E269" s="91" t="s">
        <v>32</v>
      </c>
      <c r="F269" s="59" t="s">
        <v>3444</v>
      </c>
      <c r="G269" s="91">
        <v>20</v>
      </c>
      <c r="H269" s="59" t="s">
        <v>31</v>
      </c>
      <c r="I269" s="59" t="s">
        <v>33</v>
      </c>
      <c r="J269" s="94">
        <f t="shared" si="26"/>
        <v>199</v>
      </c>
      <c r="K269" s="64">
        <v>199</v>
      </c>
      <c r="L269" s="64"/>
      <c r="M269" s="64"/>
      <c r="N269" s="64"/>
      <c r="O269" s="64"/>
      <c r="P269" s="59" t="s">
        <v>3785</v>
      </c>
      <c r="Q269" s="91" t="s">
        <v>23</v>
      </c>
      <c r="R269" s="95" t="s">
        <v>34</v>
      </c>
      <c r="S269" s="72"/>
    </row>
    <row r="270" spans="1:19" ht="48" customHeight="1" x14ac:dyDescent="0.4">
      <c r="A270" s="91" t="s">
        <v>18</v>
      </c>
      <c r="B270" s="59" t="s">
        <v>40</v>
      </c>
      <c r="C270" s="92">
        <v>36689</v>
      </c>
      <c r="D270" s="93">
        <v>37043</v>
      </c>
      <c r="E270" s="91" t="s">
        <v>41</v>
      </c>
      <c r="F270" s="59" t="s">
        <v>3446</v>
      </c>
      <c r="G270" s="91">
        <v>20</v>
      </c>
      <c r="H270" s="59" t="s">
        <v>42</v>
      </c>
      <c r="I270" s="59" t="s">
        <v>43</v>
      </c>
      <c r="J270" s="94">
        <f t="shared" si="26"/>
        <v>152</v>
      </c>
      <c r="K270" s="64"/>
      <c r="L270" s="64">
        <v>73</v>
      </c>
      <c r="M270" s="64">
        <v>79</v>
      </c>
      <c r="N270" s="64"/>
      <c r="O270" s="64"/>
      <c r="P270" s="59" t="s">
        <v>3786</v>
      </c>
      <c r="Q270" s="91"/>
      <c r="R270" s="95" t="s">
        <v>44</v>
      </c>
      <c r="S270" s="72"/>
    </row>
    <row r="271" spans="1:19" ht="48" customHeight="1" x14ac:dyDescent="0.4">
      <c r="A271" s="91" t="s">
        <v>18</v>
      </c>
      <c r="B271" s="59" t="s">
        <v>45</v>
      </c>
      <c r="C271" s="92">
        <v>40641</v>
      </c>
      <c r="D271" s="93">
        <v>41000</v>
      </c>
      <c r="E271" s="91" t="s">
        <v>46</v>
      </c>
      <c r="F271" s="59" t="s">
        <v>3447</v>
      </c>
      <c r="G271" s="91">
        <v>20</v>
      </c>
      <c r="H271" s="59" t="s">
        <v>47</v>
      </c>
      <c r="I271" s="59" t="s">
        <v>48</v>
      </c>
      <c r="J271" s="94">
        <f t="shared" si="26"/>
        <v>234</v>
      </c>
      <c r="K271" s="64"/>
      <c r="L271" s="64"/>
      <c r="M271" s="64">
        <v>234</v>
      </c>
      <c r="N271" s="64"/>
      <c r="O271" s="64"/>
      <c r="P271" s="59" t="s">
        <v>3787</v>
      </c>
      <c r="Q271" s="91"/>
      <c r="R271" s="95" t="s">
        <v>49</v>
      </c>
      <c r="S271" s="72"/>
    </row>
    <row r="272" spans="1:19" ht="48" customHeight="1" x14ac:dyDescent="0.4">
      <c r="A272" s="91" t="s">
        <v>3131</v>
      </c>
      <c r="B272" s="59" t="s">
        <v>19</v>
      </c>
      <c r="C272" s="92">
        <v>18719</v>
      </c>
      <c r="D272" s="93">
        <v>18719</v>
      </c>
      <c r="E272" s="91" t="s">
        <v>20</v>
      </c>
      <c r="F272" s="59" t="s">
        <v>3443</v>
      </c>
      <c r="G272" s="91">
        <v>9</v>
      </c>
      <c r="H272" s="59" t="s">
        <v>21</v>
      </c>
      <c r="I272" s="59" t="s">
        <v>22</v>
      </c>
      <c r="J272" s="94">
        <f t="shared" si="26"/>
        <v>337</v>
      </c>
      <c r="K272" s="64">
        <v>278</v>
      </c>
      <c r="L272" s="64"/>
      <c r="M272" s="64">
        <v>59</v>
      </c>
      <c r="N272" s="64"/>
      <c r="O272" s="64"/>
      <c r="P272" s="59" t="s">
        <v>3788</v>
      </c>
      <c r="Q272" s="91" t="s">
        <v>23</v>
      </c>
      <c r="R272" s="95" t="s">
        <v>24</v>
      </c>
      <c r="S272" s="72"/>
    </row>
    <row r="273" spans="1:19" ht="48" customHeight="1" x14ac:dyDescent="0.4">
      <c r="A273" s="91" t="s">
        <v>18</v>
      </c>
      <c r="B273" s="59" t="s">
        <v>35</v>
      </c>
      <c r="C273" s="92">
        <v>36013</v>
      </c>
      <c r="D273" s="93">
        <v>36039</v>
      </c>
      <c r="E273" s="91" t="s">
        <v>36</v>
      </c>
      <c r="F273" s="59" t="s">
        <v>3445</v>
      </c>
      <c r="G273" s="91">
        <v>20</v>
      </c>
      <c r="H273" s="59" t="s">
        <v>37</v>
      </c>
      <c r="I273" s="59" t="s">
        <v>38</v>
      </c>
      <c r="J273" s="94">
        <f t="shared" si="26"/>
        <v>122</v>
      </c>
      <c r="K273" s="64">
        <v>122</v>
      </c>
      <c r="L273" s="64"/>
      <c r="M273" s="64"/>
      <c r="N273" s="64"/>
      <c r="O273" s="64"/>
      <c r="P273" s="59" t="s">
        <v>3789</v>
      </c>
      <c r="Q273" s="91" t="s">
        <v>23</v>
      </c>
      <c r="R273" s="95" t="s">
        <v>39</v>
      </c>
      <c r="S273" s="72"/>
    </row>
    <row r="274" spans="1:19" ht="48" customHeight="1" x14ac:dyDescent="0.4">
      <c r="A274" s="83" t="s">
        <v>3585</v>
      </c>
      <c r="B274" s="130" t="s">
        <v>76</v>
      </c>
      <c r="C274" s="130"/>
      <c r="D274" s="130"/>
      <c r="E274" s="131"/>
      <c r="F274" s="54">
        <f>COUNTA(F263:F273)</f>
        <v>11</v>
      </c>
      <c r="G274" s="83"/>
      <c r="H274" s="58" t="s">
        <v>77</v>
      </c>
      <c r="I274" s="58"/>
      <c r="J274" s="96">
        <f>SUM(K274:O274)</f>
        <v>1673</v>
      </c>
      <c r="K274" s="96">
        <f>+SUM(K263:K273)</f>
        <v>827</v>
      </c>
      <c r="L274" s="96">
        <f t="shared" ref="L274:O274" si="27">+SUM(L263:L273)</f>
        <v>355</v>
      </c>
      <c r="M274" s="96">
        <f t="shared" si="27"/>
        <v>491</v>
      </c>
      <c r="N274" s="96">
        <f t="shared" si="27"/>
        <v>0</v>
      </c>
      <c r="O274" s="96">
        <f t="shared" si="27"/>
        <v>0</v>
      </c>
      <c r="P274" s="58"/>
      <c r="Q274" s="80">
        <f>COUNTA(Q263:Q273)</f>
        <v>6</v>
      </c>
      <c r="R274" s="82"/>
      <c r="S274" s="58"/>
    </row>
    <row r="275" spans="1:19" ht="48" customHeight="1" x14ac:dyDescent="0.4">
      <c r="A275" s="48" t="s">
        <v>263</v>
      </c>
      <c r="B275" s="36" t="s">
        <v>339</v>
      </c>
      <c r="C275" s="75">
        <v>37757</v>
      </c>
      <c r="D275" s="37">
        <v>38108</v>
      </c>
      <c r="E275" s="48" t="s">
        <v>340</v>
      </c>
      <c r="F275" s="36" t="s">
        <v>341</v>
      </c>
      <c r="G275" s="48">
        <v>20</v>
      </c>
      <c r="H275" s="36" t="s">
        <v>342</v>
      </c>
      <c r="I275" s="36" t="s">
        <v>343</v>
      </c>
      <c r="J275" s="67">
        <f>SUM(K275:O275)</f>
        <v>150</v>
      </c>
      <c r="K275" s="61">
        <v>150</v>
      </c>
      <c r="L275" s="61"/>
      <c r="M275" s="61"/>
      <c r="N275" s="61"/>
      <c r="O275" s="61"/>
      <c r="P275" s="36" t="s">
        <v>3156</v>
      </c>
      <c r="Q275" s="48" t="s">
        <v>23</v>
      </c>
      <c r="R275" s="72" t="s">
        <v>344</v>
      </c>
      <c r="S275" s="72"/>
    </row>
    <row r="276" spans="1:19" ht="48" customHeight="1" x14ac:dyDescent="0.4">
      <c r="A276" s="48" t="s">
        <v>263</v>
      </c>
      <c r="B276" s="36" t="s">
        <v>291</v>
      </c>
      <c r="C276" s="75">
        <v>29948</v>
      </c>
      <c r="D276" s="37">
        <v>29983</v>
      </c>
      <c r="E276" s="48" t="s">
        <v>292</v>
      </c>
      <c r="F276" s="36" t="s">
        <v>293</v>
      </c>
      <c r="G276" s="48">
        <v>20</v>
      </c>
      <c r="H276" s="36" t="s">
        <v>291</v>
      </c>
      <c r="I276" s="36" t="s">
        <v>294</v>
      </c>
      <c r="J276" s="67">
        <f t="shared" ref="J276:J293" si="28">SUM(K276:O276)</f>
        <v>184</v>
      </c>
      <c r="K276" s="61"/>
      <c r="L276" s="61"/>
      <c r="M276" s="61">
        <v>184</v>
      </c>
      <c r="N276" s="61"/>
      <c r="O276" s="61"/>
      <c r="P276" s="36" t="s">
        <v>3147</v>
      </c>
      <c r="Q276" s="48"/>
      <c r="R276" s="72" t="s">
        <v>295</v>
      </c>
      <c r="S276" s="36"/>
    </row>
    <row r="277" spans="1:19" ht="48" customHeight="1" x14ac:dyDescent="0.4">
      <c r="A277" s="48" t="s">
        <v>263</v>
      </c>
      <c r="B277" s="36" t="s">
        <v>313</v>
      </c>
      <c r="C277" s="75">
        <v>33085</v>
      </c>
      <c r="D277" s="37">
        <v>33086</v>
      </c>
      <c r="E277" s="48" t="s">
        <v>314</v>
      </c>
      <c r="F277" s="36" t="s">
        <v>315</v>
      </c>
      <c r="G277" s="48">
        <v>20</v>
      </c>
      <c r="H277" s="36" t="s">
        <v>316</v>
      </c>
      <c r="I277" s="36" t="s">
        <v>317</v>
      </c>
      <c r="J277" s="67">
        <f t="shared" si="28"/>
        <v>199</v>
      </c>
      <c r="K277" s="61">
        <v>199</v>
      </c>
      <c r="L277" s="61"/>
      <c r="M277" s="61"/>
      <c r="N277" s="61"/>
      <c r="O277" s="61"/>
      <c r="P277" s="39" t="s">
        <v>3151</v>
      </c>
      <c r="Q277" s="48" t="s">
        <v>23</v>
      </c>
      <c r="R277" s="72" t="s">
        <v>318</v>
      </c>
      <c r="S277" s="36"/>
    </row>
    <row r="278" spans="1:19" ht="48" customHeight="1" x14ac:dyDescent="0.4">
      <c r="A278" s="48" t="s">
        <v>263</v>
      </c>
      <c r="B278" s="36" t="s">
        <v>345</v>
      </c>
      <c r="C278" s="75">
        <v>34673</v>
      </c>
      <c r="D278" s="37">
        <v>34700</v>
      </c>
      <c r="E278" s="48" t="s">
        <v>346</v>
      </c>
      <c r="F278" s="36" t="s">
        <v>347</v>
      </c>
      <c r="G278" s="48">
        <v>20</v>
      </c>
      <c r="H278" s="36" t="s">
        <v>345</v>
      </c>
      <c r="I278" s="36" t="s">
        <v>348</v>
      </c>
      <c r="J278" s="67">
        <f t="shared" si="28"/>
        <v>150</v>
      </c>
      <c r="K278" s="61">
        <v>42</v>
      </c>
      <c r="L278" s="61">
        <v>108</v>
      </c>
      <c r="M278" s="61"/>
      <c r="N278" s="61"/>
      <c r="O278" s="61"/>
      <c r="P278" s="39" t="s">
        <v>3790</v>
      </c>
      <c r="Q278" s="48"/>
      <c r="R278" s="72" t="s">
        <v>349</v>
      </c>
      <c r="S278" s="72"/>
    </row>
    <row r="279" spans="1:19" ht="48" customHeight="1" x14ac:dyDescent="0.4">
      <c r="A279" s="48" t="s">
        <v>263</v>
      </c>
      <c r="B279" s="36" t="s">
        <v>301</v>
      </c>
      <c r="C279" s="75">
        <v>32136</v>
      </c>
      <c r="D279" s="37">
        <v>32174</v>
      </c>
      <c r="E279" s="48" t="s">
        <v>302</v>
      </c>
      <c r="F279" s="36" t="s">
        <v>303</v>
      </c>
      <c r="G279" s="48">
        <v>20</v>
      </c>
      <c r="H279" s="36" t="s">
        <v>304</v>
      </c>
      <c r="I279" s="36" t="s">
        <v>305</v>
      </c>
      <c r="J279" s="67">
        <f t="shared" si="28"/>
        <v>172</v>
      </c>
      <c r="K279" s="61"/>
      <c r="L279" s="61"/>
      <c r="M279" s="61">
        <v>172</v>
      </c>
      <c r="N279" s="61"/>
      <c r="O279" s="61"/>
      <c r="P279" s="36" t="s">
        <v>3149</v>
      </c>
      <c r="Q279" s="48"/>
      <c r="R279" s="72" t="s">
        <v>306</v>
      </c>
      <c r="S279" s="36"/>
    </row>
    <row r="280" spans="1:19" ht="48" customHeight="1" x14ac:dyDescent="0.4">
      <c r="A280" s="48" t="s">
        <v>263</v>
      </c>
      <c r="B280" s="36" t="s">
        <v>330</v>
      </c>
      <c r="C280" s="75">
        <v>35061</v>
      </c>
      <c r="D280" s="37">
        <v>35125</v>
      </c>
      <c r="E280" s="48" t="s">
        <v>331</v>
      </c>
      <c r="F280" s="36" t="s">
        <v>332</v>
      </c>
      <c r="G280" s="48">
        <v>20</v>
      </c>
      <c r="H280" s="36" t="s">
        <v>330</v>
      </c>
      <c r="I280" s="36" t="s">
        <v>3134</v>
      </c>
      <c r="J280" s="67">
        <f t="shared" si="28"/>
        <v>44</v>
      </c>
      <c r="K280" s="61">
        <v>6</v>
      </c>
      <c r="L280" s="61">
        <v>38</v>
      </c>
      <c r="M280" s="61"/>
      <c r="N280" s="61"/>
      <c r="O280" s="61"/>
      <c r="P280" s="36" t="s">
        <v>3154</v>
      </c>
      <c r="Q280" s="48"/>
      <c r="R280" s="72" t="s">
        <v>333</v>
      </c>
      <c r="S280" s="36"/>
    </row>
    <row r="281" spans="1:19" ht="48" customHeight="1" x14ac:dyDescent="0.4">
      <c r="A281" s="48" t="s">
        <v>263</v>
      </c>
      <c r="B281" s="36" t="s">
        <v>370</v>
      </c>
      <c r="C281" s="75">
        <v>42320</v>
      </c>
      <c r="D281" s="37">
        <v>42339</v>
      </c>
      <c r="E281" s="48" t="s">
        <v>334</v>
      </c>
      <c r="F281" s="36" t="s">
        <v>335</v>
      </c>
      <c r="G281" s="48">
        <v>20</v>
      </c>
      <c r="H281" s="36" t="s">
        <v>336</v>
      </c>
      <c r="I281" s="36" t="s">
        <v>337</v>
      </c>
      <c r="J281" s="67">
        <f t="shared" si="28"/>
        <v>199</v>
      </c>
      <c r="K281" s="61">
        <v>159</v>
      </c>
      <c r="L281" s="61">
        <v>40</v>
      </c>
      <c r="M281" s="61"/>
      <c r="N281" s="61"/>
      <c r="O281" s="61"/>
      <c r="P281" s="53" t="s">
        <v>3155</v>
      </c>
      <c r="Q281" s="48" t="s">
        <v>23</v>
      </c>
      <c r="R281" s="72" t="s">
        <v>338</v>
      </c>
      <c r="S281" s="72"/>
    </row>
    <row r="282" spans="1:19" ht="48" customHeight="1" x14ac:dyDescent="0.4">
      <c r="A282" s="48" t="s">
        <v>263</v>
      </c>
      <c r="B282" s="36" t="s">
        <v>307</v>
      </c>
      <c r="C282" s="75">
        <v>38740</v>
      </c>
      <c r="D282" s="37">
        <v>39048</v>
      </c>
      <c r="E282" s="48" t="s">
        <v>308</v>
      </c>
      <c r="F282" s="36" t="s">
        <v>309</v>
      </c>
      <c r="G282" s="48">
        <v>20</v>
      </c>
      <c r="H282" s="36" t="s">
        <v>310</v>
      </c>
      <c r="I282" s="36" t="s">
        <v>311</v>
      </c>
      <c r="J282" s="67">
        <f t="shared" si="28"/>
        <v>180</v>
      </c>
      <c r="K282" s="61"/>
      <c r="L282" s="61"/>
      <c r="M282" s="61">
        <v>180</v>
      </c>
      <c r="N282" s="61"/>
      <c r="O282" s="61"/>
      <c r="P282" s="36" t="s">
        <v>3150</v>
      </c>
      <c r="Q282" s="48"/>
      <c r="R282" s="72" t="s">
        <v>312</v>
      </c>
      <c r="S282" s="36"/>
    </row>
    <row r="283" spans="1:19" ht="48" customHeight="1" x14ac:dyDescent="0.4">
      <c r="A283" s="48" t="s">
        <v>263</v>
      </c>
      <c r="B283" s="36" t="s">
        <v>361</v>
      </c>
      <c r="C283" s="75">
        <v>36641</v>
      </c>
      <c r="D283" s="37">
        <v>36907</v>
      </c>
      <c r="E283" s="48" t="s">
        <v>362</v>
      </c>
      <c r="F283" s="36" t="s">
        <v>363</v>
      </c>
      <c r="G283" s="48">
        <v>20</v>
      </c>
      <c r="H283" s="36" t="s">
        <v>279</v>
      </c>
      <c r="I283" s="36" t="s">
        <v>364</v>
      </c>
      <c r="J283" s="67">
        <f t="shared" si="28"/>
        <v>60</v>
      </c>
      <c r="K283" s="61"/>
      <c r="L283" s="61">
        <v>60</v>
      </c>
      <c r="M283" s="61"/>
      <c r="N283" s="61"/>
      <c r="O283" s="61"/>
      <c r="P283" s="36" t="s">
        <v>3159</v>
      </c>
      <c r="Q283" s="48"/>
      <c r="R283" s="72" t="s">
        <v>365</v>
      </c>
      <c r="S283" s="72"/>
    </row>
    <row r="284" spans="1:19" ht="48" customHeight="1" x14ac:dyDescent="0.4">
      <c r="A284" s="48" t="s">
        <v>263</v>
      </c>
      <c r="B284" s="36" t="s">
        <v>325</v>
      </c>
      <c r="C284" s="75">
        <v>35038</v>
      </c>
      <c r="D284" s="37">
        <v>35551</v>
      </c>
      <c r="E284" s="48" t="s">
        <v>326</v>
      </c>
      <c r="F284" s="36" t="s">
        <v>327</v>
      </c>
      <c r="G284" s="48">
        <v>20</v>
      </c>
      <c r="H284" s="36" t="s">
        <v>328</v>
      </c>
      <c r="I284" s="36" t="s">
        <v>3133</v>
      </c>
      <c r="J284" s="67">
        <f t="shared" si="28"/>
        <v>140</v>
      </c>
      <c r="K284" s="61">
        <v>40</v>
      </c>
      <c r="L284" s="61">
        <v>100</v>
      </c>
      <c r="M284" s="61"/>
      <c r="N284" s="61"/>
      <c r="O284" s="61"/>
      <c r="P284" s="36" t="s">
        <v>3153</v>
      </c>
      <c r="Q284" s="48" t="s">
        <v>23</v>
      </c>
      <c r="R284" s="72" t="s">
        <v>329</v>
      </c>
      <c r="S284" s="36"/>
    </row>
    <row r="285" spans="1:19" ht="48" customHeight="1" x14ac:dyDescent="0.4">
      <c r="A285" s="48" t="s">
        <v>263</v>
      </c>
      <c r="B285" s="36" t="s">
        <v>276</v>
      </c>
      <c r="C285" s="75">
        <v>37588</v>
      </c>
      <c r="D285" s="37">
        <v>37886</v>
      </c>
      <c r="E285" s="48" t="s">
        <v>277</v>
      </c>
      <c r="F285" s="36" t="s">
        <v>278</v>
      </c>
      <c r="G285" s="48">
        <v>20</v>
      </c>
      <c r="H285" s="36" t="s">
        <v>279</v>
      </c>
      <c r="I285" s="36" t="s">
        <v>280</v>
      </c>
      <c r="J285" s="67">
        <f t="shared" si="28"/>
        <v>82</v>
      </c>
      <c r="K285" s="61">
        <v>82</v>
      </c>
      <c r="L285" s="61"/>
      <c r="M285" s="61"/>
      <c r="N285" s="61"/>
      <c r="O285" s="61"/>
      <c r="P285" s="36" t="s">
        <v>3144</v>
      </c>
      <c r="Q285" s="48" t="s">
        <v>23</v>
      </c>
      <c r="R285" s="72" t="s">
        <v>281</v>
      </c>
      <c r="S285" s="36"/>
    </row>
    <row r="286" spans="1:19" ht="48" customHeight="1" x14ac:dyDescent="0.4">
      <c r="A286" s="48" t="s">
        <v>263</v>
      </c>
      <c r="B286" s="36" t="s">
        <v>285</v>
      </c>
      <c r="C286" s="75">
        <v>37337</v>
      </c>
      <c r="D286" s="37">
        <v>37702</v>
      </c>
      <c r="E286" s="48" t="s">
        <v>286</v>
      </c>
      <c r="F286" s="36" t="s">
        <v>287</v>
      </c>
      <c r="G286" s="48">
        <v>20</v>
      </c>
      <c r="H286" s="36" t="s">
        <v>288</v>
      </c>
      <c r="I286" s="36" t="s">
        <v>289</v>
      </c>
      <c r="J286" s="67">
        <f t="shared" si="28"/>
        <v>134</v>
      </c>
      <c r="K286" s="61">
        <v>36</v>
      </c>
      <c r="L286" s="61">
        <v>98</v>
      </c>
      <c r="M286" s="61"/>
      <c r="N286" s="61"/>
      <c r="O286" s="61"/>
      <c r="P286" s="36" t="s">
        <v>3146</v>
      </c>
      <c r="Q286" s="48" t="s">
        <v>23</v>
      </c>
      <c r="R286" s="72" t="s">
        <v>290</v>
      </c>
      <c r="S286" s="36"/>
    </row>
    <row r="287" spans="1:19" ht="48" customHeight="1" x14ac:dyDescent="0.4">
      <c r="A287" s="48" t="s">
        <v>263</v>
      </c>
      <c r="B287" s="36" t="s">
        <v>264</v>
      </c>
      <c r="C287" s="75">
        <v>36235</v>
      </c>
      <c r="D287" s="37">
        <v>37500</v>
      </c>
      <c r="E287" s="48" t="s">
        <v>265</v>
      </c>
      <c r="F287" s="36" t="s">
        <v>266</v>
      </c>
      <c r="G287" s="48">
        <v>9</v>
      </c>
      <c r="H287" s="36" t="s">
        <v>267</v>
      </c>
      <c r="I287" s="36" t="s">
        <v>3132</v>
      </c>
      <c r="J287" s="67">
        <f t="shared" si="28"/>
        <v>190</v>
      </c>
      <c r="K287" s="61">
        <v>190</v>
      </c>
      <c r="L287" s="61"/>
      <c r="M287" s="61"/>
      <c r="N287" s="61"/>
      <c r="O287" s="61"/>
      <c r="P287" s="36" t="s">
        <v>3142</v>
      </c>
      <c r="Q287" s="48" t="s">
        <v>23</v>
      </c>
      <c r="R287" s="72" t="s">
        <v>269</v>
      </c>
      <c r="S287" s="72"/>
    </row>
    <row r="288" spans="1:19" ht="48" customHeight="1" x14ac:dyDescent="0.4">
      <c r="A288" s="48" t="s">
        <v>263</v>
      </c>
      <c r="B288" s="36" t="s">
        <v>270</v>
      </c>
      <c r="C288" s="75">
        <v>41057</v>
      </c>
      <c r="D288" s="37">
        <v>41061</v>
      </c>
      <c r="E288" s="48" t="s">
        <v>271</v>
      </c>
      <c r="F288" s="36" t="s">
        <v>272</v>
      </c>
      <c r="G288" s="48">
        <v>20</v>
      </c>
      <c r="H288" s="36" t="s">
        <v>273</v>
      </c>
      <c r="I288" s="42" t="s">
        <v>274</v>
      </c>
      <c r="J288" s="67">
        <f t="shared" si="28"/>
        <v>248</v>
      </c>
      <c r="K288" s="61"/>
      <c r="L288" s="61"/>
      <c r="M288" s="61">
        <v>248</v>
      </c>
      <c r="N288" s="61"/>
      <c r="O288" s="61"/>
      <c r="P288" s="36" t="s">
        <v>3143</v>
      </c>
      <c r="Q288" s="48"/>
      <c r="R288" s="72" t="s">
        <v>275</v>
      </c>
      <c r="S288" s="72"/>
    </row>
    <row r="289" spans="1:19" ht="48" customHeight="1" x14ac:dyDescent="0.4">
      <c r="A289" s="48" t="s">
        <v>263</v>
      </c>
      <c r="B289" s="36" t="s">
        <v>296</v>
      </c>
      <c r="C289" s="75">
        <v>32136</v>
      </c>
      <c r="D289" s="37">
        <v>32174</v>
      </c>
      <c r="E289" s="48" t="s">
        <v>297</v>
      </c>
      <c r="F289" s="36" t="s">
        <v>298</v>
      </c>
      <c r="G289" s="48">
        <v>20</v>
      </c>
      <c r="H289" s="36" t="s">
        <v>296</v>
      </c>
      <c r="I289" s="36" t="s">
        <v>299</v>
      </c>
      <c r="J289" s="67">
        <f t="shared" si="28"/>
        <v>156</v>
      </c>
      <c r="K289" s="61"/>
      <c r="L289" s="61">
        <v>156</v>
      </c>
      <c r="M289" s="61"/>
      <c r="N289" s="61"/>
      <c r="O289" s="61"/>
      <c r="P289" s="36" t="s">
        <v>3148</v>
      </c>
      <c r="Q289" s="48"/>
      <c r="R289" s="72" t="s">
        <v>300</v>
      </c>
      <c r="S289" s="36"/>
    </row>
    <row r="290" spans="1:19" ht="48" customHeight="1" x14ac:dyDescent="0.4">
      <c r="A290" s="48" t="s">
        <v>263</v>
      </c>
      <c r="B290" s="36" t="s">
        <v>319</v>
      </c>
      <c r="C290" s="75">
        <v>33354</v>
      </c>
      <c r="D290" s="37">
        <v>33359</v>
      </c>
      <c r="E290" s="48" t="s">
        <v>320</v>
      </c>
      <c r="F290" s="36" t="s">
        <v>321</v>
      </c>
      <c r="G290" s="48">
        <v>20</v>
      </c>
      <c r="H290" s="36" t="s">
        <v>322</v>
      </c>
      <c r="I290" s="36" t="s">
        <v>323</v>
      </c>
      <c r="J290" s="67">
        <f t="shared" si="28"/>
        <v>60</v>
      </c>
      <c r="K290" s="61"/>
      <c r="L290" s="61">
        <v>60</v>
      </c>
      <c r="M290" s="61"/>
      <c r="N290" s="61"/>
      <c r="O290" s="61"/>
      <c r="P290" s="36" t="s">
        <v>3152</v>
      </c>
      <c r="Q290" s="48"/>
      <c r="R290" s="72" t="s">
        <v>324</v>
      </c>
      <c r="S290" s="36"/>
    </row>
    <row r="291" spans="1:19" ht="48" customHeight="1" x14ac:dyDescent="0.4">
      <c r="A291" s="48" t="s">
        <v>263</v>
      </c>
      <c r="B291" s="36" t="s">
        <v>350</v>
      </c>
      <c r="C291" s="75">
        <v>35783</v>
      </c>
      <c r="D291" s="37">
        <v>35796</v>
      </c>
      <c r="E291" s="48" t="s">
        <v>320</v>
      </c>
      <c r="F291" s="36" t="s">
        <v>351</v>
      </c>
      <c r="G291" s="48">
        <v>20</v>
      </c>
      <c r="H291" s="36" t="s">
        <v>352</v>
      </c>
      <c r="I291" s="36" t="s">
        <v>353</v>
      </c>
      <c r="J291" s="67">
        <f t="shared" si="28"/>
        <v>92</v>
      </c>
      <c r="K291" s="61"/>
      <c r="L291" s="61">
        <v>92</v>
      </c>
      <c r="M291" s="61"/>
      <c r="N291" s="61"/>
      <c r="O291" s="61"/>
      <c r="P291" s="36" t="s">
        <v>3157</v>
      </c>
      <c r="Q291" s="48"/>
      <c r="R291" s="72" t="s">
        <v>354</v>
      </c>
      <c r="S291" s="72"/>
    </row>
    <row r="292" spans="1:19" ht="48" customHeight="1" x14ac:dyDescent="0.4">
      <c r="A292" s="48" t="s">
        <v>263</v>
      </c>
      <c r="B292" s="36" t="s">
        <v>368</v>
      </c>
      <c r="C292" s="75">
        <v>42045</v>
      </c>
      <c r="D292" s="37">
        <v>42095</v>
      </c>
      <c r="E292" s="48" t="s">
        <v>282</v>
      </c>
      <c r="F292" s="36" t="s">
        <v>3450</v>
      </c>
      <c r="G292" s="48">
        <v>20</v>
      </c>
      <c r="H292" s="36" t="s">
        <v>369</v>
      </c>
      <c r="I292" s="36" t="s">
        <v>283</v>
      </c>
      <c r="J292" s="67">
        <f t="shared" si="28"/>
        <v>90</v>
      </c>
      <c r="K292" s="61">
        <v>50</v>
      </c>
      <c r="L292" s="61">
        <v>40</v>
      </c>
      <c r="M292" s="61"/>
      <c r="N292" s="61"/>
      <c r="O292" s="61"/>
      <c r="P292" s="36" t="s">
        <v>3145</v>
      </c>
      <c r="Q292" s="48" t="s">
        <v>23</v>
      </c>
      <c r="R292" s="72" t="s">
        <v>284</v>
      </c>
      <c r="S292" s="36"/>
    </row>
    <row r="293" spans="1:19" ht="48" customHeight="1" x14ac:dyDescent="0.4">
      <c r="A293" s="48" t="s">
        <v>263</v>
      </c>
      <c r="B293" s="36" t="s">
        <v>355</v>
      </c>
      <c r="C293" s="75">
        <v>33949</v>
      </c>
      <c r="D293" s="37">
        <v>33970</v>
      </c>
      <c r="E293" s="48" t="s">
        <v>356</v>
      </c>
      <c r="F293" s="36" t="s">
        <v>357</v>
      </c>
      <c r="G293" s="48">
        <v>20</v>
      </c>
      <c r="H293" s="36" t="s">
        <v>358</v>
      </c>
      <c r="I293" s="36" t="s">
        <v>359</v>
      </c>
      <c r="J293" s="67">
        <f t="shared" si="28"/>
        <v>146</v>
      </c>
      <c r="K293" s="61">
        <v>59</v>
      </c>
      <c r="L293" s="61">
        <v>87</v>
      </c>
      <c r="M293" s="61"/>
      <c r="N293" s="61"/>
      <c r="O293" s="61"/>
      <c r="P293" s="36" t="s">
        <v>3158</v>
      </c>
      <c r="Q293" s="48"/>
      <c r="R293" s="72" t="s">
        <v>360</v>
      </c>
      <c r="S293" s="72"/>
    </row>
    <row r="294" spans="1:19" ht="48" customHeight="1" x14ac:dyDescent="0.4">
      <c r="A294" s="83" t="s">
        <v>3586</v>
      </c>
      <c r="B294" s="130" t="s">
        <v>366</v>
      </c>
      <c r="C294" s="130"/>
      <c r="D294" s="130"/>
      <c r="E294" s="131"/>
      <c r="F294" s="54">
        <f>COUNTA(F275:F293)</f>
        <v>19</v>
      </c>
      <c r="G294" s="83"/>
      <c r="H294" s="58" t="s">
        <v>367</v>
      </c>
      <c r="I294" s="58"/>
      <c r="J294" s="66">
        <f>SUM(K294:O294)</f>
        <v>2676</v>
      </c>
      <c r="K294" s="66">
        <f>SUM(K275:K293)</f>
        <v>1013</v>
      </c>
      <c r="L294" s="66">
        <f t="shared" ref="L294:O294" si="29">SUM(L275:L293)</f>
        <v>879</v>
      </c>
      <c r="M294" s="66">
        <f t="shared" si="29"/>
        <v>784</v>
      </c>
      <c r="N294" s="66">
        <f t="shared" si="29"/>
        <v>0</v>
      </c>
      <c r="O294" s="66">
        <f t="shared" si="29"/>
        <v>0</v>
      </c>
      <c r="P294" s="58"/>
      <c r="Q294" s="80">
        <f>COUNTA(Q275:Q293)</f>
        <v>8</v>
      </c>
      <c r="R294" s="82"/>
      <c r="S294" s="82"/>
    </row>
    <row r="295" spans="1:19" ht="48" customHeight="1" x14ac:dyDescent="0.4">
      <c r="A295" s="48" t="s">
        <v>2923</v>
      </c>
      <c r="B295" s="36" t="s">
        <v>2937</v>
      </c>
      <c r="C295" s="75">
        <v>42298</v>
      </c>
      <c r="D295" s="37">
        <v>42339</v>
      </c>
      <c r="E295" s="48" t="s">
        <v>2938</v>
      </c>
      <c r="F295" s="36" t="s">
        <v>3453</v>
      </c>
      <c r="G295" s="48">
        <v>19</v>
      </c>
      <c r="H295" s="36" t="s">
        <v>2939</v>
      </c>
      <c r="I295" s="36" t="s">
        <v>2940</v>
      </c>
      <c r="J295" s="67">
        <f>SUM(K295:O295)</f>
        <v>138</v>
      </c>
      <c r="K295" s="65">
        <v>138</v>
      </c>
      <c r="L295" s="65"/>
      <c r="M295" s="65"/>
      <c r="N295" s="65"/>
      <c r="O295" s="65"/>
      <c r="P295" s="97" t="s">
        <v>3345</v>
      </c>
      <c r="Q295" s="49" t="s">
        <v>23</v>
      </c>
      <c r="R295" s="72" t="s">
        <v>2941</v>
      </c>
      <c r="S295" s="72"/>
    </row>
    <row r="296" spans="1:19" ht="48" customHeight="1" x14ac:dyDescent="0.4">
      <c r="A296" s="48" t="s">
        <v>2923</v>
      </c>
      <c r="B296" s="36" t="s">
        <v>2970</v>
      </c>
      <c r="C296" s="75">
        <v>33351</v>
      </c>
      <c r="D296" s="37">
        <v>33359</v>
      </c>
      <c r="E296" s="48" t="s">
        <v>2938</v>
      </c>
      <c r="F296" s="36" t="s">
        <v>2971</v>
      </c>
      <c r="G296" s="48">
        <v>20</v>
      </c>
      <c r="H296" s="36" t="s">
        <v>2972</v>
      </c>
      <c r="I296" s="36" t="s">
        <v>2973</v>
      </c>
      <c r="J296" s="67">
        <f t="shared" ref="J296:J309" si="30">SUM(K296:O296)</f>
        <v>81</v>
      </c>
      <c r="K296" s="65"/>
      <c r="L296" s="65">
        <v>81</v>
      </c>
      <c r="M296" s="65"/>
      <c r="N296" s="65"/>
      <c r="O296" s="65"/>
      <c r="P296" s="97" t="s">
        <v>3351</v>
      </c>
      <c r="Q296" s="49"/>
      <c r="R296" s="72" t="s">
        <v>2974</v>
      </c>
      <c r="S296" s="72"/>
    </row>
    <row r="297" spans="1:19" ht="48" customHeight="1" x14ac:dyDescent="0.4">
      <c r="A297" s="48" t="s">
        <v>2923</v>
      </c>
      <c r="B297" s="36" t="s">
        <v>2985</v>
      </c>
      <c r="C297" s="75">
        <v>40675</v>
      </c>
      <c r="D297" s="37">
        <v>40695</v>
      </c>
      <c r="E297" s="48" t="s">
        <v>2938</v>
      </c>
      <c r="F297" s="36" t="s">
        <v>2986</v>
      </c>
      <c r="G297" s="48">
        <v>20</v>
      </c>
      <c r="H297" s="36" t="s">
        <v>2987</v>
      </c>
      <c r="I297" s="36" t="s">
        <v>2988</v>
      </c>
      <c r="J297" s="67">
        <f t="shared" si="30"/>
        <v>128</v>
      </c>
      <c r="K297" s="65"/>
      <c r="L297" s="65">
        <v>128</v>
      </c>
      <c r="M297" s="65"/>
      <c r="N297" s="65"/>
      <c r="O297" s="65"/>
      <c r="P297" s="97" t="s">
        <v>3354</v>
      </c>
      <c r="Q297" s="49"/>
      <c r="R297" s="72" t="s">
        <v>2989</v>
      </c>
      <c r="S297" s="72"/>
    </row>
    <row r="298" spans="1:19" ht="48" customHeight="1" x14ac:dyDescent="0.4">
      <c r="A298" s="48" t="s">
        <v>2979</v>
      </c>
      <c r="B298" s="36" t="s">
        <v>2980</v>
      </c>
      <c r="C298" s="75">
        <v>35786</v>
      </c>
      <c r="D298" s="37">
        <v>35796</v>
      </c>
      <c r="E298" s="48" t="s">
        <v>2981</v>
      </c>
      <c r="F298" s="36" t="s">
        <v>2982</v>
      </c>
      <c r="G298" s="48">
        <v>20</v>
      </c>
      <c r="H298" s="36" t="s">
        <v>2980</v>
      </c>
      <c r="I298" s="36" t="s">
        <v>2983</v>
      </c>
      <c r="J298" s="67">
        <f t="shared" si="30"/>
        <v>124</v>
      </c>
      <c r="K298" s="65"/>
      <c r="L298" s="65"/>
      <c r="M298" s="65">
        <v>124</v>
      </c>
      <c r="N298" s="65"/>
      <c r="O298" s="65"/>
      <c r="P298" s="97" t="s">
        <v>3353</v>
      </c>
      <c r="Q298" s="49"/>
      <c r="R298" s="72" t="s">
        <v>2984</v>
      </c>
      <c r="S298" s="72"/>
    </row>
    <row r="299" spans="1:19" ht="48" customHeight="1" x14ac:dyDescent="0.4">
      <c r="A299" s="48" t="s">
        <v>2923</v>
      </c>
      <c r="B299" s="36" t="s">
        <v>2942</v>
      </c>
      <c r="C299" s="75">
        <v>25023</v>
      </c>
      <c r="D299" s="37">
        <v>25112</v>
      </c>
      <c r="E299" s="48" t="s">
        <v>2943</v>
      </c>
      <c r="F299" s="36" t="s">
        <v>2944</v>
      </c>
      <c r="G299" s="48">
        <v>22</v>
      </c>
      <c r="H299" s="36" t="s">
        <v>2945</v>
      </c>
      <c r="I299" s="36" t="s">
        <v>2946</v>
      </c>
      <c r="J299" s="67">
        <f t="shared" si="30"/>
        <v>168</v>
      </c>
      <c r="K299" s="65"/>
      <c r="L299" s="65"/>
      <c r="M299" s="65">
        <v>168</v>
      </c>
      <c r="N299" s="65"/>
      <c r="O299" s="65"/>
      <c r="P299" s="97" t="s">
        <v>3346</v>
      </c>
      <c r="Q299" s="49"/>
      <c r="R299" s="72" t="s">
        <v>2947</v>
      </c>
      <c r="S299" s="39"/>
    </row>
    <row r="300" spans="1:19" ht="48" customHeight="1" x14ac:dyDescent="0.4">
      <c r="A300" s="48" t="s">
        <v>2923</v>
      </c>
      <c r="B300" s="36" t="s">
        <v>2924</v>
      </c>
      <c r="C300" s="75">
        <v>41974</v>
      </c>
      <c r="D300" s="37">
        <v>41974</v>
      </c>
      <c r="E300" s="48" t="s">
        <v>2925</v>
      </c>
      <c r="F300" s="36" t="s">
        <v>2926</v>
      </c>
      <c r="G300" s="48">
        <v>9</v>
      </c>
      <c r="H300" s="36" t="s">
        <v>2923</v>
      </c>
      <c r="I300" s="36" t="s">
        <v>3138</v>
      </c>
      <c r="J300" s="67">
        <f t="shared" si="30"/>
        <v>388</v>
      </c>
      <c r="K300" s="65">
        <v>302</v>
      </c>
      <c r="L300" s="65"/>
      <c r="M300" s="65">
        <v>80</v>
      </c>
      <c r="N300" s="65">
        <v>4</v>
      </c>
      <c r="O300" s="65">
        <v>2</v>
      </c>
      <c r="P300" s="97" t="s">
        <v>3342</v>
      </c>
      <c r="Q300" s="49" t="s">
        <v>23</v>
      </c>
      <c r="R300" s="72" t="s">
        <v>2927</v>
      </c>
      <c r="S300" s="39"/>
    </row>
    <row r="301" spans="1:19" ht="48" customHeight="1" x14ac:dyDescent="0.4">
      <c r="A301" s="48" t="s">
        <v>2923</v>
      </c>
      <c r="B301" s="36" t="s">
        <v>2928</v>
      </c>
      <c r="C301" s="75">
        <v>9376</v>
      </c>
      <c r="D301" s="37">
        <v>9376</v>
      </c>
      <c r="E301" s="48" t="s">
        <v>2929</v>
      </c>
      <c r="F301" s="36" t="s">
        <v>3451</v>
      </c>
      <c r="G301" s="48">
        <v>13</v>
      </c>
      <c r="H301" s="36" t="s">
        <v>506</v>
      </c>
      <c r="I301" s="36" t="s">
        <v>2930</v>
      </c>
      <c r="J301" s="67">
        <f t="shared" si="30"/>
        <v>240</v>
      </c>
      <c r="K301" s="65">
        <v>240</v>
      </c>
      <c r="L301" s="65"/>
      <c r="M301" s="65"/>
      <c r="N301" s="65"/>
      <c r="O301" s="65"/>
      <c r="P301" s="97" t="s">
        <v>3343</v>
      </c>
      <c r="Q301" s="49" t="s">
        <v>23</v>
      </c>
      <c r="R301" s="72" t="s">
        <v>2931</v>
      </c>
      <c r="S301" s="72"/>
    </row>
    <row r="302" spans="1:19" ht="48" customHeight="1" x14ac:dyDescent="0.4">
      <c r="A302" s="48" t="s">
        <v>2923</v>
      </c>
      <c r="B302" s="36" t="s">
        <v>2975</v>
      </c>
      <c r="C302" s="75">
        <v>36140</v>
      </c>
      <c r="D302" s="37">
        <v>36161</v>
      </c>
      <c r="E302" s="48" t="s">
        <v>2955</v>
      </c>
      <c r="F302" s="36" t="s">
        <v>2976</v>
      </c>
      <c r="G302" s="48">
        <v>20</v>
      </c>
      <c r="H302" s="36" t="s">
        <v>2975</v>
      </c>
      <c r="I302" s="36" t="s">
        <v>2977</v>
      </c>
      <c r="J302" s="67">
        <f t="shared" si="30"/>
        <v>177</v>
      </c>
      <c r="K302" s="65"/>
      <c r="L302" s="65"/>
      <c r="M302" s="65">
        <v>177</v>
      </c>
      <c r="N302" s="65"/>
      <c r="O302" s="65"/>
      <c r="P302" s="97" t="s">
        <v>3352</v>
      </c>
      <c r="Q302" s="49"/>
      <c r="R302" s="72" t="s">
        <v>2978</v>
      </c>
      <c r="S302" s="72"/>
    </row>
    <row r="303" spans="1:19" ht="48" customHeight="1" x14ac:dyDescent="0.4">
      <c r="A303" s="48" t="s">
        <v>2923</v>
      </c>
      <c r="B303" s="36" t="s">
        <v>2954</v>
      </c>
      <c r="C303" s="75">
        <v>40428</v>
      </c>
      <c r="D303" s="37">
        <v>40452</v>
      </c>
      <c r="E303" s="48" t="s">
        <v>2955</v>
      </c>
      <c r="F303" s="36" t="s">
        <v>2956</v>
      </c>
      <c r="G303" s="48">
        <v>20</v>
      </c>
      <c r="H303" s="36" t="s">
        <v>2957</v>
      </c>
      <c r="I303" s="36" t="s">
        <v>2958</v>
      </c>
      <c r="J303" s="67">
        <f t="shared" si="30"/>
        <v>155</v>
      </c>
      <c r="K303" s="65">
        <v>95</v>
      </c>
      <c r="L303" s="65">
        <v>60</v>
      </c>
      <c r="M303" s="65"/>
      <c r="N303" s="65"/>
      <c r="O303" s="65"/>
      <c r="P303" s="97" t="s">
        <v>3348</v>
      </c>
      <c r="Q303" s="49"/>
      <c r="R303" s="72" t="s">
        <v>2959</v>
      </c>
      <c r="S303" s="72"/>
    </row>
    <row r="304" spans="1:19" ht="48" customHeight="1" x14ac:dyDescent="0.4">
      <c r="A304" s="48" t="s">
        <v>2923</v>
      </c>
      <c r="B304" s="36" t="s">
        <v>2960</v>
      </c>
      <c r="C304" s="75">
        <v>31699</v>
      </c>
      <c r="D304" s="37">
        <v>31717</v>
      </c>
      <c r="E304" s="48" t="s">
        <v>2955</v>
      </c>
      <c r="F304" s="36" t="s">
        <v>2961</v>
      </c>
      <c r="G304" s="48">
        <v>20</v>
      </c>
      <c r="H304" s="36" t="s">
        <v>2962</v>
      </c>
      <c r="I304" s="36" t="s">
        <v>2963</v>
      </c>
      <c r="J304" s="67">
        <f t="shared" si="30"/>
        <v>120</v>
      </c>
      <c r="K304" s="65"/>
      <c r="L304" s="65">
        <v>120</v>
      </c>
      <c r="M304" s="65"/>
      <c r="N304" s="65"/>
      <c r="O304" s="65"/>
      <c r="P304" s="97" t="s">
        <v>3349</v>
      </c>
      <c r="Q304" s="49"/>
      <c r="R304" s="72" t="s">
        <v>2964</v>
      </c>
      <c r="S304" s="72"/>
    </row>
    <row r="305" spans="1:19" ht="48" customHeight="1" x14ac:dyDescent="0.4">
      <c r="A305" s="48" t="s">
        <v>2923</v>
      </c>
      <c r="B305" s="36" t="s">
        <v>2965</v>
      </c>
      <c r="C305" s="75">
        <v>32945</v>
      </c>
      <c r="D305" s="37">
        <v>32964</v>
      </c>
      <c r="E305" s="48" t="s">
        <v>2966</v>
      </c>
      <c r="F305" s="36" t="s">
        <v>2967</v>
      </c>
      <c r="G305" s="48">
        <v>20</v>
      </c>
      <c r="H305" s="36" t="s">
        <v>2965</v>
      </c>
      <c r="I305" s="36" t="s">
        <v>2968</v>
      </c>
      <c r="J305" s="67">
        <f t="shared" si="30"/>
        <v>170</v>
      </c>
      <c r="K305" s="65">
        <v>138</v>
      </c>
      <c r="L305" s="65">
        <v>32</v>
      </c>
      <c r="M305" s="65"/>
      <c r="N305" s="65"/>
      <c r="O305" s="65"/>
      <c r="P305" s="97" t="s">
        <v>3350</v>
      </c>
      <c r="Q305" s="49" t="s">
        <v>23</v>
      </c>
      <c r="R305" s="72" t="s">
        <v>2969</v>
      </c>
      <c r="S305" s="72"/>
    </row>
    <row r="306" spans="1:19" ht="48" customHeight="1" x14ac:dyDescent="0.4">
      <c r="A306" s="48" t="s">
        <v>2923</v>
      </c>
      <c r="B306" s="36" t="s">
        <v>2932</v>
      </c>
      <c r="C306" s="75">
        <v>41456</v>
      </c>
      <c r="D306" s="37">
        <v>41487</v>
      </c>
      <c r="E306" s="48" t="s">
        <v>2933</v>
      </c>
      <c r="F306" s="36" t="s">
        <v>3452</v>
      </c>
      <c r="G306" s="48">
        <v>12</v>
      </c>
      <c r="H306" s="36" t="s">
        <v>2934</v>
      </c>
      <c r="I306" s="36" t="s">
        <v>2935</v>
      </c>
      <c r="J306" s="67">
        <f t="shared" si="30"/>
        <v>378</v>
      </c>
      <c r="K306" s="65">
        <v>378</v>
      </c>
      <c r="L306" s="65"/>
      <c r="M306" s="65"/>
      <c r="N306" s="65"/>
      <c r="O306" s="65"/>
      <c r="P306" s="53" t="s">
        <v>3344</v>
      </c>
      <c r="Q306" s="49" t="s">
        <v>23</v>
      </c>
      <c r="R306" s="72" t="s">
        <v>2936</v>
      </c>
      <c r="S306" s="72"/>
    </row>
    <row r="307" spans="1:19" ht="48" customHeight="1" x14ac:dyDescent="0.4">
      <c r="A307" s="48" t="s">
        <v>2923</v>
      </c>
      <c r="B307" s="36" t="s">
        <v>2990</v>
      </c>
      <c r="C307" s="75">
        <v>39882</v>
      </c>
      <c r="D307" s="37">
        <v>39904</v>
      </c>
      <c r="E307" s="48" t="s">
        <v>2991</v>
      </c>
      <c r="F307" s="36" t="s">
        <v>2992</v>
      </c>
      <c r="G307" s="48">
        <v>20</v>
      </c>
      <c r="H307" s="36" t="s">
        <v>2993</v>
      </c>
      <c r="I307" s="36" t="s">
        <v>2994</v>
      </c>
      <c r="J307" s="67">
        <f t="shared" si="30"/>
        <v>131</v>
      </c>
      <c r="K307" s="65"/>
      <c r="L307" s="65">
        <v>131</v>
      </c>
      <c r="M307" s="65"/>
      <c r="N307" s="65"/>
      <c r="O307" s="65"/>
      <c r="P307" s="97" t="s">
        <v>3355</v>
      </c>
      <c r="Q307" s="49"/>
      <c r="R307" s="72" t="s">
        <v>2995</v>
      </c>
      <c r="S307" s="72"/>
    </row>
    <row r="308" spans="1:19" ht="48" customHeight="1" x14ac:dyDescent="0.4">
      <c r="A308" s="48" t="s">
        <v>2923</v>
      </c>
      <c r="B308" s="36" t="s">
        <v>2948</v>
      </c>
      <c r="C308" s="75">
        <v>22119</v>
      </c>
      <c r="D308" s="37">
        <v>22129</v>
      </c>
      <c r="E308" s="48" t="s">
        <v>2949</v>
      </c>
      <c r="F308" s="36" t="s">
        <v>2950</v>
      </c>
      <c r="G308" s="48">
        <v>20</v>
      </c>
      <c r="H308" s="36" t="s">
        <v>2951</v>
      </c>
      <c r="I308" s="36" t="s">
        <v>2952</v>
      </c>
      <c r="J308" s="67">
        <f t="shared" si="30"/>
        <v>332</v>
      </c>
      <c r="K308" s="65"/>
      <c r="L308" s="65"/>
      <c r="M308" s="65">
        <v>332</v>
      </c>
      <c r="N308" s="65"/>
      <c r="O308" s="65"/>
      <c r="P308" s="97" t="s">
        <v>3347</v>
      </c>
      <c r="Q308" s="49"/>
      <c r="R308" s="72" t="s">
        <v>2953</v>
      </c>
      <c r="S308" s="39"/>
    </row>
    <row r="309" spans="1:19" ht="48" customHeight="1" x14ac:dyDescent="0.4">
      <c r="A309" s="48" t="s">
        <v>2923</v>
      </c>
      <c r="B309" s="36" t="s">
        <v>2996</v>
      </c>
      <c r="C309" s="75">
        <v>41043</v>
      </c>
      <c r="D309" s="37">
        <v>41061</v>
      </c>
      <c r="E309" s="48" t="s">
        <v>2997</v>
      </c>
      <c r="F309" s="36" t="s">
        <v>2998</v>
      </c>
      <c r="G309" s="48">
        <v>20</v>
      </c>
      <c r="H309" s="36" t="s">
        <v>2999</v>
      </c>
      <c r="I309" s="36" t="s">
        <v>3000</v>
      </c>
      <c r="J309" s="67">
        <f t="shared" si="30"/>
        <v>89</v>
      </c>
      <c r="K309" s="65">
        <v>89</v>
      </c>
      <c r="L309" s="65"/>
      <c r="M309" s="65"/>
      <c r="N309" s="65"/>
      <c r="O309" s="65"/>
      <c r="P309" s="97" t="s">
        <v>3356</v>
      </c>
      <c r="Q309" s="49" t="s">
        <v>23</v>
      </c>
      <c r="R309" s="72" t="s">
        <v>3001</v>
      </c>
      <c r="S309" s="72"/>
    </row>
    <row r="310" spans="1:19" ht="48" customHeight="1" x14ac:dyDescent="0.4">
      <c r="A310" s="84" t="s">
        <v>3587</v>
      </c>
      <c r="B310" s="132" t="s">
        <v>3002</v>
      </c>
      <c r="C310" s="132"/>
      <c r="D310" s="132"/>
      <c r="E310" s="133"/>
      <c r="F310" s="47">
        <f>COUNTA(F295:F309)</f>
        <v>15</v>
      </c>
      <c r="G310" s="84"/>
      <c r="H310" s="57" t="s">
        <v>1057</v>
      </c>
      <c r="I310" s="57"/>
      <c r="J310" s="63">
        <f>SUM(K310:O310)</f>
        <v>2819</v>
      </c>
      <c r="K310" s="63">
        <f>SUM(K295:K309)</f>
        <v>1380</v>
      </c>
      <c r="L310" s="63">
        <f t="shared" ref="L310:O310" si="31">SUM(L295:L309)</f>
        <v>552</v>
      </c>
      <c r="M310" s="63">
        <f t="shared" si="31"/>
        <v>881</v>
      </c>
      <c r="N310" s="63">
        <f t="shared" si="31"/>
        <v>4</v>
      </c>
      <c r="O310" s="63">
        <f t="shared" si="31"/>
        <v>2</v>
      </c>
      <c r="P310" s="57"/>
      <c r="Q310" s="50">
        <f>COUNTA(Q295:Q309)</f>
        <v>6</v>
      </c>
      <c r="R310" s="81"/>
      <c r="S310" s="81"/>
    </row>
    <row r="311" spans="1:19" ht="48" customHeight="1" x14ac:dyDescent="0.4">
      <c r="A311" s="48" t="s">
        <v>483</v>
      </c>
      <c r="B311" s="36" t="s">
        <v>490</v>
      </c>
      <c r="C311" s="75">
        <v>37461</v>
      </c>
      <c r="D311" s="37">
        <v>37469</v>
      </c>
      <c r="E311" s="48" t="s">
        <v>491</v>
      </c>
      <c r="F311" s="36" t="s">
        <v>492</v>
      </c>
      <c r="G311" s="48">
        <v>20</v>
      </c>
      <c r="H311" s="36" t="s">
        <v>493</v>
      </c>
      <c r="I311" s="98" t="s">
        <v>494</v>
      </c>
      <c r="J311" s="67">
        <f>SUM(K311:O311)</f>
        <v>120</v>
      </c>
      <c r="K311" s="61"/>
      <c r="L311" s="61"/>
      <c r="M311" s="61">
        <v>120</v>
      </c>
      <c r="N311" s="61"/>
      <c r="O311" s="61"/>
      <c r="P311" s="36" t="s">
        <v>495</v>
      </c>
      <c r="Q311" s="48"/>
      <c r="R311" s="72" t="s">
        <v>496</v>
      </c>
      <c r="S311" s="72"/>
    </row>
    <row r="312" spans="1:19" ht="48" customHeight="1" x14ac:dyDescent="0.4">
      <c r="A312" s="48" t="s">
        <v>483</v>
      </c>
      <c r="B312" s="36" t="s">
        <v>497</v>
      </c>
      <c r="C312" s="75">
        <v>16532</v>
      </c>
      <c r="D312" s="37">
        <v>16532</v>
      </c>
      <c r="E312" s="48" t="s">
        <v>498</v>
      </c>
      <c r="F312" s="36" t="s">
        <v>499</v>
      </c>
      <c r="G312" s="48">
        <v>14</v>
      </c>
      <c r="H312" s="36" t="s">
        <v>500</v>
      </c>
      <c r="I312" s="98" t="s">
        <v>501</v>
      </c>
      <c r="J312" s="67">
        <f t="shared" ref="J312:J315" si="32">SUM(K312:O312)</f>
        <v>214</v>
      </c>
      <c r="K312" s="61">
        <v>172</v>
      </c>
      <c r="L312" s="61"/>
      <c r="M312" s="61">
        <v>40</v>
      </c>
      <c r="N312" s="61"/>
      <c r="O312" s="61">
        <v>2</v>
      </c>
      <c r="P312" s="36" t="s">
        <v>3171</v>
      </c>
      <c r="Q312" s="48" t="s">
        <v>23</v>
      </c>
      <c r="R312" s="72" t="s">
        <v>502</v>
      </c>
      <c r="S312" s="72"/>
    </row>
    <row r="313" spans="1:19" ht="48" customHeight="1" x14ac:dyDescent="0.4">
      <c r="A313" s="48" t="s">
        <v>483</v>
      </c>
      <c r="B313" s="36" t="s">
        <v>484</v>
      </c>
      <c r="C313" s="75">
        <v>34690</v>
      </c>
      <c r="D313" s="37">
        <v>34700</v>
      </c>
      <c r="E313" s="48" t="s">
        <v>485</v>
      </c>
      <c r="F313" s="36" t="s">
        <v>486</v>
      </c>
      <c r="G313" s="48">
        <v>20</v>
      </c>
      <c r="H313" s="36" t="s">
        <v>487</v>
      </c>
      <c r="I313" s="98" t="s">
        <v>488</v>
      </c>
      <c r="J313" s="67">
        <f t="shared" si="32"/>
        <v>39</v>
      </c>
      <c r="K313" s="61"/>
      <c r="L313" s="61">
        <v>39</v>
      </c>
      <c r="M313" s="61"/>
      <c r="N313" s="61"/>
      <c r="O313" s="61"/>
      <c r="P313" s="36" t="s">
        <v>3159</v>
      </c>
      <c r="Q313" s="48"/>
      <c r="R313" s="72" t="s">
        <v>489</v>
      </c>
      <c r="S313" s="72"/>
    </row>
    <row r="314" spans="1:19" ht="48" customHeight="1" x14ac:dyDescent="0.4">
      <c r="A314" s="48" t="s">
        <v>483</v>
      </c>
      <c r="B314" s="36" t="s">
        <v>503</v>
      </c>
      <c r="C314" s="75">
        <v>33463</v>
      </c>
      <c r="D314" s="37">
        <v>33950</v>
      </c>
      <c r="E314" s="48" t="s">
        <v>504</v>
      </c>
      <c r="F314" s="36" t="s">
        <v>505</v>
      </c>
      <c r="G314" s="48">
        <v>13</v>
      </c>
      <c r="H314" s="36" t="s">
        <v>506</v>
      </c>
      <c r="I314" s="98" t="s">
        <v>507</v>
      </c>
      <c r="J314" s="67">
        <f t="shared" si="32"/>
        <v>170</v>
      </c>
      <c r="K314" s="61">
        <v>118</v>
      </c>
      <c r="L314" s="61">
        <v>52</v>
      </c>
      <c r="M314" s="61"/>
      <c r="N314" s="61"/>
      <c r="O314" s="61"/>
      <c r="P314" s="36" t="s">
        <v>3172</v>
      </c>
      <c r="Q314" s="48" t="s">
        <v>23</v>
      </c>
      <c r="R314" s="72" t="s">
        <v>508</v>
      </c>
      <c r="S314" s="72"/>
    </row>
    <row r="315" spans="1:19" ht="48" customHeight="1" x14ac:dyDescent="0.4">
      <c r="A315" s="48" t="s">
        <v>483</v>
      </c>
      <c r="B315" s="36" t="s">
        <v>509</v>
      </c>
      <c r="C315" s="75">
        <v>38580</v>
      </c>
      <c r="D315" s="37">
        <v>38596</v>
      </c>
      <c r="E315" s="48" t="s">
        <v>510</v>
      </c>
      <c r="F315" s="36" t="s">
        <v>511</v>
      </c>
      <c r="G315" s="48">
        <v>20</v>
      </c>
      <c r="H315" s="36" t="s">
        <v>509</v>
      </c>
      <c r="I315" s="98" t="s">
        <v>512</v>
      </c>
      <c r="J315" s="67">
        <f t="shared" si="32"/>
        <v>185</v>
      </c>
      <c r="K315" s="61"/>
      <c r="L315" s="61"/>
      <c r="M315" s="61">
        <v>185</v>
      </c>
      <c r="N315" s="61"/>
      <c r="O315" s="61"/>
      <c r="P315" s="36" t="s">
        <v>3149</v>
      </c>
      <c r="Q315" s="48"/>
      <c r="R315" s="72" t="s">
        <v>513</v>
      </c>
      <c r="S315" s="72"/>
    </row>
    <row r="316" spans="1:19" ht="48" customHeight="1" x14ac:dyDescent="0.4">
      <c r="A316" s="83" t="s">
        <v>3588</v>
      </c>
      <c r="B316" s="130" t="s">
        <v>514</v>
      </c>
      <c r="C316" s="130"/>
      <c r="D316" s="130"/>
      <c r="E316" s="131"/>
      <c r="F316" s="54">
        <f>COUNTA(F311:F315)</f>
        <v>5</v>
      </c>
      <c r="G316" s="83"/>
      <c r="H316" s="58" t="s">
        <v>77</v>
      </c>
      <c r="I316" s="58"/>
      <c r="J316" s="66">
        <f>SUM(K316:O316)</f>
        <v>728</v>
      </c>
      <c r="K316" s="66">
        <f>SUM(K311:K315)</f>
        <v>290</v>
      </c>
      <c r="L316" s="66">
        <f t="shared" ref="L316:O316" si="33">SUM(L311:L315)</f>
        <v>91</v>
      </c>
      <c r="M316" s="66">
        <f t="shared" si="33"/>
        <v>345</v>
      </c>
      <c r="N316" s="66">
        <f t="shared" si="33"/>
        <v>0</v>
      </c>
      <c r="O316" s="66">
        <f t="shared" si="33"/>
        <v>2</v>
      </c>
      <c r="P316" s="58"/>
      <c r="Q316" s="80">
        <f>COUNTA(Q311:Q315)</f>
        <v>2</v>
      </c>
      <c r="R316" s="82"/>
      <c r="S316" s="82"/>
    </row>
    <row r="317" spans="1:19" ht="48" customHeight="1" x14ac:dyDescent="0.4">
      <c r="A317" s="48" t="s">
        <v>515</v>
      </c>
      <c r="B317" s="45" t="s">
        <v>516</v>
      </c>
      <c r="C317" s="77">
        <v>36704</v>
      </c>
      <c r="D317" s="46">
        <v>37347</v>
      </c>
      <c r="E317" s="49" t="s">
        <v>517</v>
      </c>
      <c r="F317" s="45" t="s">
        <v>518</v>
      </c>
      <c r="G317" s="48">
        <v>13</v>
      </c>
      <c r="H317" s="44" t="s">
        <v>506</v>
      </c>
      <c r="I317" s="44" t="s">
        <v>519</v>
      </c>
      <c r="J317" s="67">
        <f>SUM(K317:O317)</f>
        <v>172</v>
      </c>
      <c r="K317" s="65">
        <v>96</v>
      </c>
      <c r="L317" s="65">
        <v>76</v>
      </c>
      <c r="M317" s="65"/>
      <c r="N317" s="65"/>
      <c r="O317" s="65"/>
      <c r="P317" s="44" t="s">
        <v>3173</v>
      </c>
      <c r="Q317" s="49" t="s">
        <v>268</v>
      </c>
      <c r="R317" s="73" t="s">
        <v>520</v>
      </c>
      <c r="S317" s="72"/>
    </row>
    <row r="318" spans="1:19" ht="48" customHeight="1" x14ac:dyDescent="0.4">
      <c r="A318" s="83" t="s">
        <v>3589</v>
      </c>
      <c r="B318" s="130" t="s">
        <v>521</v>
      </c>
      <c r="C318" s="130"/>
      <c r="D318" s="130"/>
      <c r="E318" s="131"/>
      <c r="F318" s="54">
        <f>COUNTA(F317)</f>
        <v>1</v>
      </c>
      <c r="G318" s="83"/>
      <c r="H318" s="58" t="s">
        <v>522</v>
      </c>
      <c r="I318" s="58"/>
      <c r="J318" s="66">
        <f>SUM(K318:O318)</f>
        <v>172</v>
      </c>
      <c r="K318" s="66">
        <f>SUM(K317)</f>
        <v>96</v>
      </c>
      <c r="L318" s="66">
        <f t="shared" ref="L318:O318" si="34">SUM(L317)</f>
        <v>76</v>
      </c>
      <c r="M318" s="66">
        <f t="shared" si="34"/>
        <v>0</v>
      </c>
      <c r="N318" s="66">
        <f t="shared" si="34"/>
        <v>0</v>
      </c>
      <c r="O318" s="66">
        <f t="shared" si="34"/>
        <v>0</v>
      </c>
      <c r="P318" s="58"/>
      <c r="Q318" s="80">
        <f>COUNTA(Q317)</f>
        <v>1</v>
      </c>
      <c r="R318" s="82"/>
      <c r="S318" s="82"/>
    </row>
    <row r="319" spans="1:19" ht="48" customHeight="1" x14ac:dyDescent="0.4">
      <c r="A319" s="48" t="s">
        <v>523</v>
      </c>
      <c r="B319" s="45" t="s">
        <v>615</v>
      </c>
      <c r="C319" s="77">
        <v>34425</v>
      </c>
      <c r="D319" s="46">
        <v>34512</v>
      </c>
      <c r="E319" s="49" t="s">
        <v>616</v>
      </c>
      <c r="F319" s="45" t="s">
        <v>617</v>
      </c>
      <c r="G319" s="49">
        <v>9</v>
      </c>
      <c r="H319" s="44" t="s">
        <v>618</v>
      </c>
      <c r="I319" s="44" t="s">
        <v>619</v>
      </c>
      <c r="J319" s="67">
        <f>SUM(K319:O319)</f>
        <v>40</v>
      </c>
      <c r="K319" s="65">
        <v>40</v>
      </c>
      <c r="L319" s="65"/>
      <c r="M319" s="65"/>
      <c r="N319" s="65"/>
      <c r="O319" s="65"/>
      <c r="P319" s="44" t="s">
        <v>3185</v>
      </c>
      <c r="Q319" s="49" t="s">
        <v>23</v>
      </c>
      <c r="R319" s="73" t="s">
        <v>620</v>
      </c>
      <c r="S319" s="72"/>
    </row>
    <row r="320" spans="1:19" ht="48" customHeight="1" x14ac:dyDescent="0.4">
      <c r="A320" s="48" t="s">
        <v>523</v>
      </c>
      <c r="B320" s="45" t="s">
        <v>551</v>
      </c>
      <c r="C320" s="77">
        <v>32445</v>
      </c>
      <c r="D320" s="46">
        <v>32448</v>
      </c>
      <c r="E320" s="49" t="s">
        <v>552</v>
      </c>
      <c r="F320" s="45" t="s">
        <v>553</v>
      </c>
      <c r="G320" s="49">
        <v>20</v>
      </c>
      <c r="H320" s="44" t="s">
        <v>554</v>
      </c>
      <c r="I320" s="44" t="s">
        <v>555</v>
      </c>
      <c r="J320" s="67">
        <f t="shared" ref="J320:J335" si="35">SUM(K320:O320)</f>
        <v>140</v>
      </c>
      <c r="K320" s="65"/>
      <c r="L320" s="65"/>
      <c r="M320" s="65">
        <v>140</v>
      </c>
      <c r="N320" s="65"/>
      <c r="O320" s="65"/>
      <c r="P320" s="44" t="s">
        <v>3150</v>
      </c>
      <c r="Q320" s="49"/>
      <c r="R320" s="73" t="s">
        <v>556</v>
      </c>
      <c r="S320" s="72"/>
    </row>
    <row r="321" spans="1:19" ht="48" customHeight="1" x14ac:dyDescent="0.4">
      <c r="A321" s="48" t="s">
        <v>523</v>
      </c>
      <c r="B321" s="45" t="s">
        <v>530</v>
      </c>
      <c r="C321" s="77">
        <v>20184</v>
      </c>
      <c r="D321" s="46">
        <v>20186</v>
      </c>
      <c r="E321" s="49" t="s">
        <v>531</v>
      </c>
      <c r="F321" s="45" t="s">
        <v>532</v>
      </c>
      <c r="G321" s="49">
        <v>9</v>
      </c>
      <c r="H321" s="44" t="s">
        <v>527</v>
      </c>
      <c r="I321" s="44" t="s">
        <v>533</v>
      </c>
      <c r="J321" s="67">
        <f t="shared" si="35"/>
        <v>484</v>
      </c>
      <c r="K321" s="65">
        <v>365</v>
      </c>
      <c r="L321" s="65"/>
      <c r="M321" s="65">
        <v>115</v>
      </c>
      <c r="N321" s="65"/>
      <c r="O321" s="65">
        <v>4</v>
      </c>
      <c r="P321" s="44" t="s">
        <v>3175</v>
      </c>
      <c r="Q321" s="49" t="s">
        <v>23</v>
      </c>
      <c r="R321" s="73" t="s">
        <v>534</v>
      </c>
      <c r="S321" s="39"/>
    </row>
    <row r="322" spans="1:19" ht="48" customHeight="1" x14ac:dyDescent="0.4">
      <c r="A322" s="48" t="s">
        <v>523</v>
      </c>
      <c r="B322" s="45" t="s">
        <v>557</v>
      </c>
      <c r="C322" s="77">
        <v>32650</v>
      </c>
      <c r="D322" s="46">
        <v>32660</v>
      </c>
      <c r="E322" s="49" t="s">
        <v>558</v>
      </c>
      <c r="F322" s="45" t="s">
        <v>559</v>
      </c>
      <c r="G322" s="49">
        <v>20</v>
      </c>
      <c r="H322" s="44" t="s">
        <v>560</v>
      </c>
      <c r="I322" s="44" t="s">
        <v>561</v>
      </c>
      <c r="J322" s="67">
        <f t="shared" si="35"/>
        <v>99</v>
      </c>
      <c r="K322" s="65">
        <v>55</v>
      </c>
      <c r="L322" s="65">
        <v>44</v>
      </c>
      <c r="M322" s="65"/>
      <c r="N322" s="65"/>
      <c r="O322" s="65"/>
      <c r="P322" s="44" t="s">
        <v>3159</v>
      </c>
      <c r="Q322" s="49" t="s">
        <v>23</v>
      </c>
      <c r="R322" s="73" t="s">
        <v>562</v>
      </c>
      <c r="S322" s="72"/>
    </row>
    <row r="323" spans="1:19" ht="48" customHeight="1" x14ac:dyDescent="0.4">
      <c r="A323" s="48" t="s">
        <v>523</v>
      </c>
      <c r="B323" s="45" t="s">
        <v>535</v>
      </c>
      <c r="C323" s="77">
        <v>20312</v>
      </c>
      <c r="D323" s="46">
        <v>20369</v>
      </c>
      <c r="E323" s="49" t="s">
        <v>536</v>
      </c>
      <c r="F323" s="45" t="s">
        <v>537</v>
      </c>
      <c r="G323" s="49">
        <v>4</v>
      </c>
      <c r="H323" s="44" t="s">
        <v>538</v>
      </c>
      <c r="I323" s="44" t="s">
        <v>539</v>
      </c>
      <c r="J323" s="67">
        <f t="shared" si="35"/>
        <v>199</v>
      </c>
      <c r="K323" s="65">
        <v>199</v>
      </c>
      <c r="L323" s="65"/>
      <c r="M323" s="65"/>
      <c r="N323" s="65"/>
      <c r="O323" s="65"/>
      <c r="P323" s="44" t="s">
        <v>3176</v>
      </c>
      <c r="Q323" s="49" t="s">
        <v>23</v>
      </c>
      <c r="R323" s="73" t="s">
        <v>540</v>
      </c>
      <c r="S323" s="72"/>
    </row>
    <row r="324" spans="1:19" ht="48" customHeight="1" x14ac:dyDescent="0.4">
      <c r="A324" s="48" t="s">
        <v>523</v>
      </c>
      <c r="B324" s="45" t="s">
        <v>547</v>
      </c>
      <c r="C324" s="77">
        <v>29452</v>
      </c>
      <c r="D324" s="46">
        <v>29465</v>
      </c>
      <c r="E324" s="49" t="s">
        <v>548</v>
      </c>
      <c r="F324" s="45" t="s">
        <v>549</v>
      </c>
      <c r="G324" s="49">
        <v>20</v>
      </c>
      <c r="H324" s="45" t="s">
        <v>547</v>
      </c>
      <c r="I324" s="44" t="s">
        <v>3566</v>
      </c>
      <c r="J324" s="67">
        <f t="shared" si="35"/>
        <v>193</v>
      </c>
      <c r="K324" s="65"/>
      <c r="L324" s="65"/>
      <c r="M324" s="65">
        <v>193</v>
      </c>
      <c r="N324" s="65"/>
      <c r="O324" s="65"/>
      <c r="P324" s="44" t="s">
        <v>3143</v>
      </c>
      <c r="Q324" s="49"/>
      <c r="R324" s="73" t="s">
        <v>550</v>
      </c>
      <c r="S324" s="72"/>
    </row>
    <row r="325" spans="1:19" ht="48" customHeight="1" x14ac:dyDescent="0.4">
      <c r="A325" s="48" t="s">
        <v>523</v>
      </c>
      <c r="B325" s="45" t="s">
        <v>524</v>
      </c>
      <c r="C325" s="77">
        <v>19012</v>
      </c>
      <c r="D325" s="46">
        <v>19038</v>
      </c>
      <c r="E325" s="49" t="s">
        <v>525</v>
      </c>
      <c r="F325" s="45" t="s">
        <v>526</v>
      </c>
      <c r="G325" s="49">
        <v>9</v>
      </c>
      <c r="H325" s="45" t="s">
        <v>527</v>
      </c>
      <c r="I325" s="44" t="s">
        <v>528</v>
      </c>
      <c r="J325" s="67">
        <f t="shared" si="35"/>
        <v>85</v>
      </c>
      <c r="K325" s="65"/>
      <c r="L325" s="65">
        <v>85</v>
      </c>
      <c r="M325" s="65"/>
      <c r="N325" s="65"/>
      <c r="O325" s="65" t="s">
        <v>418</v>
      </c>
      <c r="P325" s="44" t="s">
        <v>3174</v>
      </c>
      <c r="Q325" s="49" t="s">
        <v>23</v>
      </c>
      <c r="R325" s="73" t="s">
        <v>529</v>
      </c>
      <c r="S325" s="39"/>
    </row>
    <row r="326" spans="1:19" ht="48" customHeight="1" x14ac:dyDescent="0.4">
      <c r="A326" s="48" t="s">
        <v>523</v>
      </c>
      <c r="B326" s="45" t="s">
        <v>563</v>
      </c>
      <c r="C326" s="77">
        <v>37579</v>
      </c>
      <c r="D326" s="46">
        <v>37591</v>
      </c>
      <c r="E326" s="49" t="s">
        <v>564</v>
      </c>
      <c r="F326" s="45" t="s">
        <v>565</v>
      </c>
      <c r="G326" s="49">
        <v>20</v>
      </c>
      <c r="H326" s="44" t="s">
        <v>566</v>
      </c>
      <c r="I326" s="44" t="s">
        <v>567</v>
      </c>
      <c r="J326" s="67">
        <f t="shared" si="35"/>
        <v>250</v>
      </c>
      <c r="K326" s="65"/>
      <c r="L326" s="65">
        <v>150</v>
      </c>
      <c r="M326" s="65">
        <v>100</v>
      </c>
      <c r="N326" s="65"/>
      <c r="O326" s="65"/>
      <c r="P326" s="44" t="s">
        <v>3177</v>
      </c>
      <c r="Q326" s="49"/>
      <c r="R326" s="73" t="s">
        <v>568</v>
      </c>
      <c r="S326" s="72"/>
    </row>
    <row r="327" spans="1:19" ht="48" customHeight="1" x14ac:dyDescent="0.4">
      <c r="A327" s="48" t="s">
        <v>523</v>
      </c>
      <c r="B327" s="45" t="s">
        <v>541</v>
      </c>
      <c r="C327" s="77">
        <v>22883</v>
      </c>
      <c r="D327" s="46">
        <v>22890</v>
      </c>
      <c r="E327" s="49" t="s">
        <v>542</v>
      </c>
      <c r="F327" s="45" t="s">
        <v>543</v>
      </c>
      <c r="G327" s="49">
        <v>20</v>
      </c>
      <c r="H327" s="44" t="s">
        <v>544</v>
      </c>
      <c r="I327" s="44" t="s">
        <v>545</v>
      </c>
      <c r="J327" s="67">
        <f t="shared" si="35"/>
        <v>161</v>
      </c>
      <c r="K327" s="65"/>
      <c r="L327" s="65"/>
      <c r="M327" s="65">
        <v>161</v>
      </c>
      <c r="N327" s="65"/>
      <c r="O327" s="65"/>
      <c r="P327" s="44" t="s">
        <v>3143</v>
      </c>
      <c r="Q327" s="49"/>
      <c r="R327" s="73" t="s">
        <v>546</v>
      </c>
      <c r="S327" s="72"/>
    </row>
    <row r="328" spans="1:19" ht="48" customHeight="1" x14ac:dyDescent="0.4">
      <c r="A328" s="48" t="s">
        <v>523</v>
      </c>
      <c r="B328" s="45" t="s">
        <v>597</v>
      </c>
      <c r="C328" s="77">
        <v>19416</v>
      </c>
      <c r="D328" s="46">
        <v>19574</v>
      </c>
      <c r="E328" s="49" t="s">
        <v>598</v>
      </c>
      <c r="F328" s="45" t="s">
        <v>599</v>
      </c>
      <c r="G328" s="49">
        <v>9</v>
      </c>
      <c r="H328" s="44" t="s">
        <v>600</v>
      </c>
      <c r="I328" s="44" t="s">
        <v>601</v>
      </c>
      <c r="J328" s="67">
        <f t="shared" si="35"/>
        <v>60</v>
      </c>
      <c r="K328" s="65">
        <v>60</v>
      </c>
      <c r="L328" s="65"/>
      <c r="M328" s="65"/>
      <c r="N328" s="65"/>
      <c r="O328" s="65"/>
      <c r="P328" s="44" t="s">
        <v>3182</v>
      </c>
      <c r="Q328" s="49" t="s">
        <v>23</v>
      </c>
      <c r="R328" s="73" t="s">
        <v>602</v>
      </c>
      <c r="S328" s="72"/>
    </row>
    <row r="329" spans="1:19" ht="48" customHeight="1" x14ac:dyDescent="0.4">
      <c r="A329" s="48" t="s">
        <v>523</v>
      </c>
      <c r="B329" s="45" t="s">
        <v>591</v>
      </c>
      <c r="C329" s="77">
        <v>41942</v>
      </c>
      <c r="D329" s="46">
        <v>41974</v>
      </c>
      <c r="E329" s="49" t="s">
        <v>592</v>
      </c>
      <c r="F329" s="45" t="s">
        <v>593</v>
      </c>
      <c r="G329" s="49">
        <v>20</v>
      </c>
      <c r="H329" s="44" t="s">
        <v>594</v>
      </c>
      <c r="I329" s="44" t="s">
        <v>595</v>
      </c>
      <c r="J329" s="67">
        <f t="shared" si="35"/>
        <v>93</v>
      </c>
      <c r="K329" s="65"/>
      <c r="L329" s="65">
        <v>93</v>
      </c>
      <c r="M329" s="65"/>
      <c r="N329" s="65"/>
      <c r="O329" s="65"/>
      <c r="P329" s="44" t="s">
        <v>3148</v>
      </c>
      <c r="Q329" s="49"/>
      <c r="R329" s="73" t="s">
        <v>596</v>
      </c>
      <c r="S329" s="72"/>
    </row>
    <row r="330" spans="1:19" ht="48" customHeight="1" x14ac:dyDescent="0.4">
      <c r="A330" s="48" t="s">
        <v>523</v>
      </c>
      <c r="B330" s="45" t="s">
        <v>585</v>
      </c>
      <c r="C330" s="77">
        <v>23531</v>
      </c>
      <c r="D330" s="46">
        <v>23559</v>
      </c>
      <c r="E330" s="49" t="s">
        <v>586</v>
      </c>
      <c r="F330" s="45" t="s">
        <v>587</v>
      </c>
      <c r="G330" s="49">
        <v>9</v>
      </c>
      <c r="H330" s="44" t="s">
        <v>588</v>
      </c>
      <c r="I330" s="44" t="s">
        <v>589</v>
      </c>
      <c r="J330" s="67">
        <f t="shared" si="35"/>
        <v>199</v>
      </c>
      <c r="K330" s="65">
        <v>91</v>
      </c>
      <c r="L330" s="65">
        <v>43</v>
      </c>
      <c r="M330" s="65">
        <v>65</v>
      </c>
      <c r="N330" s="65"/>
      <c r="O330" s="65"/>
      <c r="P330" s="44" t="s">
        <v>3181</v>
      </c>
      <c r="Q330" s="49" t="s">
        <v>23</v>
      </c>
      <c r="R330" s="73" t="s">
        <v>590</v>
      </c>
      <c r="S330" s="72"/>
    </row>
    <row r="331" spans="1:19" ht="48" customHeight="1" x14ac:dyDescent="0.4">
      <c r="A331" s="48" t="s">
        <v>523</v>
      </c>
      <c r="B331" s="45" t="s">
        <v>569</v>
      </c>
      <c r="C331" s="77">
        <v>15131</v>
      </c>
      <c r="D331" s="46">
        <v>15779</v>
      </c>
      <c r="E331" s="49" t="s">
        <v>570</v>
      </c>
      <c r="F331" s="45" t="s">
        <v>571</v>
      </c>
      <c r="G331" s="49">
        <v>9</v>
      </c>
      <c r="H331" s="44" t="s">
        <v>572</v>
      </c>
      <c r="I331" s="44" t="s">
        <v>573</v>
      </c>
      <c r="J331" s="67">
        <f t="shared" si="35"/>
        <v>98</v>
      </c>
      <c r="K331" s="65">
        <v>53</v>
      </c>
      <c r="L331" s="65">
        <v>45</v>
      </c>
      <c r="M331" s="65"/>
      <c r="N331" s="65"/>
      <c r="O331" s="65"/>
      <c r="P331" s="44" t="s">
        <v>3178</v>
      </c>
      <c r="Q331" s="49" t="s">
        <v>23</v>
      </c>
      <c r="R331" s="73" t="s">
        <v>574</v>
      </c>
      <c r="S331" s="72"/>
    </row>
    <row r="332" spans="1:19" ht="48" customHeight="1" x14ac:dyDescent="0.4">
      <c r="A332" s="48" t="s">
        <v>523</v>
      </c>
      <c r="B332" s="45" t="s">
        <v>580</v>
      </c>
      <c r="C332" s="77">
        <v>32728</v>
      </c>
      <c r="D332" s="46">
        <v>32752</v>
      </c>
      <c r="E332" s="49" t="s">
        <v>581</v>
      </c>
      <c r="F332" s="45" t="s">
        <v>582</v>
      </c>
      <c r="G332" s="49">
        <v>20</v>
      </c>
      <c r="H332" s="45" t="s">
        <v>580</v>
      </c>
      <c r="I332" s="44" t="s">
        <v>583</v>
      </c>
      <c r="J332" s="67">
        <f t="shared" si="35"/>
        <v>56</v>
      </c>
      <c r="K332" s="65">
        <v>56</v>
      </c>
      <c r="L332" s="65"/>
      <c r="M332" s="65" t="s">
        <v>418</v>
      </c>
      <c r="N332" s="65"/>
      <c r="O332" s="65"/>
      <c r="P332" s="44" t="s">
        <v>3180</v>
      </c>
      <c r="Q332" s="49"/>
      <c r="R332" s="73" t="s">
        <v>584</v>
      </c>
      <c r="S332" s="72"/>
    </row>
    <row r="333" spans="1:19" ht="48" customHeight="1" x14ac:dyDescent="0.4">
      <c r="A333" s="48" t="s">
        <v>523</v>
      </c>
      <c r="B333" s="45" t="s">
        <v>575</v>
      </c>
      <c r="C333" s="77">
        <v>20312</v>
      </c>
      <c r="D333" s="46">
        <v>20333</v>
      </c>
      <c r="E333" s="49" t="s">
        <v>576</v>
      </c>
      <c r="F333" s="45" t="s">
        <v>577</v>
      </c>
      <c r="G333" s="49">
        <v>4</v>
      </c>
      <c r="H333" s="44" t="s">
        <v>538</v>
      </c>
      <c r="I333" s="44" t="s">
        <v>578</v>
      </c>
      <c r="J333" s="67">
        <f t="shared" si="35"/>
        <v>157</v>
      </c>
      <c r="K333" s="65">
        <v>157</v>
      </c>
      <c r="L333" s="65"/>
      <c r="M333" s="65"/>
      <c r="N333" s="65"/>
      <c r="O333" s="65"/>
      <c r="P333" s="44" t="s">
        <v>3179</v>
      </c>
      <c r="Q333" s="49"/>
      <c r="R333" s="73" t="s">
        <v>579</v>
      </c>
      <c r="S333" s="72"/>
    </row>
    <row r="334" spans="1:19" ht="48" customHeight="1" x14ac:dyDescent="0.4">
      <c r="A334" s="48" t="s">
        <v>523</v>
      </c>
      <c r="B334" s="45" t="s">
        <v>609</v>
      </c>
      <c r="C334" s="77">
        <v>19848</v>
      </c>
      <c r="D334" s="46">
        <v>19890</v>
      </c>
      <c r="E334" s="49" t="s">
        <v>610</v>
      </c>
      <c r="F334" s="45" t="s">
        <v>611</v>
      </c>
      <c r="G334" s="49">
        <v>11</v>
      </c>
      <c r="H334" s="44" t="s">
        <v>612</v>
      </c>
      <c r="I334" s="44" t="s">
        <v>613</v>
      </c>
      <c r="J334" s="67">
        <f t="shared" si="35"/>
        <v>136</v>
      </c>
      <c r="K334" s="65">
        <v>96</v>
      </c>
      <c r="L334" s="65">
        <v>40</v>
      </c>
      <c r="M334" s="65"/>
      <c r="N334" s="65"/>
      <c r="O334" s="65"/>
      <c r="P334" s="44" t="s">
        <v>3184</v>
      </c>
      <c r="Q334" s="49" t="s">
        <v>23</v>
      </c>
      <c r="R334" s="73" t="s">
        <v>614</v>
      </c>
      <c r="S334" s="72"/>
    </row>
    <row r="335" spans="1:19" ht="48" customHeight="1" x14ac:dyDescent="0.4">
      <c r="A335" s="48" t="s">
        <v>523</v>
      </c>
      <c r="B335" s="45" t="s">
        <v>603</v>
      </c>
      <c r="C335" s="77">
        <v>18839</v>
      </c>
      <c r="D335" s="46">
        <v>18872</v>
      </c>
      <c r="E335" s="49" t="s">
        <v>604</v>
      </c>
      <c r="F335" s="45" t="s">
        <v>605</v>
      </c>
      <c r="G335" s="49">
        <v>9</v>
      </c>
      <c r="H335" s="44" t="s">
        <v>606</v>
      </c>
      <c r="I335" s="44" t="s">
        <v>607</v>
      </c>
      <c r="J335" s="67">
        <f t="shared" si="35"/>
        <v>84</v>
      </c>
      <c r="K335" s="65">
        <v>84</v>
      </c>
      <c r="L335" s="65"/>
      <c r="M335" s="65"/>
      <c r="N335" s="65"/>
      <c r="O335" s="65"/>
      <c r="P335" s="44" t="s">
        <v>3183</v>
      </c>
      <c r="Q335" s="49" t="s">
        <v>23</v>
      </c>
      <c r="R335" s="73" t="s">
        <v>608</v>
      </c>
      <c r="S335" s="72"/>
    </row>
    <row r="336" spans="1:19" ht="48" customHeight="1" x14ac:dyDescent="0.4">
      <c r="A336" s="83" t="s">
        <v>3590</v>
      </c>
      <c r="B336" s="130" t="s">
        <v>621</v>
      </c>
      <c r="C336" s="130"/>
      <c r="D336" s="130"/>
      <c r="E336" s="131"/>
      <c r="F336" s="54">
        <f>COUNTA(F319:F335)</f>
        <v>17</v>
      </c>
      <c r="G336" s="83"/>
      <c r="H336" s="58"/>
      <c r="I336" s="58"/>
      <c r="J336" s="66">
        <f>SUM(K336:O336)</f>
        <v>2534</v>
      </c>
      <c r="K336" s="66">
        <f>SUM(K319:K335)</f>
        <v>1256</v>
      </c>
      <c r="L336" s="66">
        <f t="shared" ref="L336:O336" si="36">SUM(L319:L335)</f>
        <v>500</v>
      </c>
      <c r="M336" s="66">
        <f t="shared" si="36"/>
        <v>774</v>
      </c>
      <c r="N336" s="66">
        <f t="shared" si="36"/>
        <v>0</v>
      </c>
      <c r="O336" s="66">
        <f t="shared" si="36"/>
        <v>4</v>
      </c>
      <c r="P336" s="58"/>
      <c r="Q336" s="80">
        <f>COUNTA(Q319:Q335)</f>
        <v>10</v>
      </c>
      <c r="R336" s="82" t="s">
        <v>450</v>
      </c>
      <c r="S336" s="82"/>
    </row>
    <row r="337" spans="1:19" ht="48" customHeight="1" x14ac:dyDescent="0.4">
      <c r="A337" s="48" t="s">
        <v>622</v>
      </c>
      <c r="B337" s="36" t="s">
        <v>629</v>
      </c>
      <c r="C337" s="75">
        <v>24223</v>
      </c>
      <c r="D337" s="37">
        <v>24228</v>
      </c>
      <c r="E337" s="48" t="s">
        <v>630</v>
      </c>
      <c r="F337" s="36" t="s">
        <v>631</v>
      </c>
      <c r="G337" s="48">
        <v>20</v>
      </c>
      <c r="H337" s="36" t="s">
        <v>632</v>
      </c>
      <c r="I337" s="36" t="s">
        <v>633</v>
      </c>
      <c r="J337" s="67">
        <f>SUM(K337:O337)</f>
        <v>212</v>
      </c>
      <c r="K337" s="61"/>
      <c r="L337" s="61"/>
      <c r="M337" s="61">
        <v>212</v>
      </c>
      <c r="N337" s="61"/>
      <c r="O337" s="61"/>
      <c r="P337" s="36" t="s">
        <v>3149</v>
      </c>
      <c r="Q337" s="48"/>
      <c r="R337" s="72" t="s">
        <v>634</v>
      </c>
      <c r="S337" s="72"/>
    </row>
    <row r="338" spans="1:19" ht="48" customHeight="1" x14ac:dyDescent="0.4">
      <c r="A338" s="48" t="s">
        <v>622</v>
      </c>
      <c r="B338" s="36" t="s">
        <v>635</v>
      </c>
      <c r="C338" s="75">
        <v>31576</v>
      </c>
      <c r="D338" s="37">
        <v>31594</v>
      </c>
      <c r="E338" s="48" t="s">
        <v>636</v>
      </c>
      <c r="F338" s="36" t="s">
        <v>637</v>
      </c>
      <c r="G338" s="48">
        <v>20</v>
      </c>
      <c r="H338" s="36" t="s">
        <v>638</v>
      </c>
      <c r="I338" s="36" t="s">
        <v>639</v>
      </c>
      <c r="J338" s="67">
        <f t="shared" ref="J338:J353" si="37">SUM(K338:O338)</f>
        <v>40</v>
      </c>
      <c r="K338" s="61"/>
      <c r="L338" s="61">
        <v>40</v>
      </c>
      <c r="M338" s="61"/>
      <c r="N338" s="61"/>
      <c r="O338" s="61"/>
      <c r="P338" s="36" t="s">
        <v>3159</v>
      </c>
      <c r="Q338" s="48"/>
      <c r="R338" s="72" t="s">
        <v>640</v>
      </c>
      <c r="S338" s="72"/>
    </row>
    <row r="339" spans="1:19" ht="48" customHeight="1" x14ac:dyDescent="0.4">
      <c r="A339" s="48" t="s">
        <v>622</v>
      </c>
      <c r="B339" s="36" t="s">
        <v>623</v>
      </c>
      <c r="C339" s="75">
        <v>32211</v>
      </c>
      <c r="D339" s="37">
        <v>32229</v>
      </c>
      <c r="E339" s="48" t="s">
        <v>624</v>
      </c>
      <c r="F339" s="36" t="s">
        <v>625</v>
      </c>
      <c r="G339" s="48">
        <v>9</v>
      </c>
      <c r="H339" s="36" t="s">
        <v>626</v>
      </c>
      <c r="I339" s="36" t="s">
        <v>627</v>
      </c>
      <c r="J339" s="67">
        <f t="shared" si="37"/>
        <v>99</v>
      </c>
      <c r="K339" s="61">
        <v>60</v>
      </c>
      <c r="L339" s="61">
        <v>39</v>
      </c>
      <c r="M339" s="61"/>
      <c r="N339" s="61"/>
      <c r="O339" s="61"/>
      <c r="P339" s="36" t="s">
        <v>3186</v>
      </c>
      <c r="Q339" s="48" t="s">
        <v>268</v>
      </c>
      <c r="R339" s="72" t="s">
        <v>628</v>
      </c>
      <c r="S339" s="72"/>
    </row>
    <row r="340" spans="1:19" ht="48" customHeight="1" x14ac:dyDescent="0.4">
      <c r="A340" s="48" t="s">
        <v>622</v>
      </c>
      <c r="B340" s="36" t="s">
        <v>709</v>
      </c>
      <c r="C340" s="75">
        <v>35055</v>
      </c>
      <c r="D340" s="37">
        <v>35065</v>
      </c>
      <c r="E340" s="48" t="s">
        <v>710</v>
      </c>
      <c r="F340" s="36" t="s">
        <v>711</v>
      </c>
      <c r="G340" s="48">
        <v>20</v>
      </c>
      <c r="H340" s="36" t="s">
        <v>712</v>
      </c>
      <c r="I340" s="36" t="s">
        <v>713</v>
      </c>
      <c r="J340" s="67">
        <f t="shared" si="37"/>
        <v>108</v>
      </c>
      <c r="K340" s="61"/>
      <c r="L340" s="61">
        <v>108</v>
      </c>
      <c r="M340" s="61"/>
      <c r="N340" s="61"/>
      <c r="O340" s="61"/>
      <c r="P340" s="36" t="s">
        <v>714</v>
      </c>
      <c r="Q340" s="48"/>
      <c r="R340" s="72" t="s">
        <v>715</v>
      </c>
      <c r="S340" s="72"/>
    </row>
    <row r="341" spans="1:19" ht="48" customHeight="1" x14ac:dyDescent="0.4">
      <c r="A341" s="48" t="s">
        <v>622</v>
      </c>
      <c r="B341" s="36" t="s">
        <v>691</v>
      </c>
      <c r="C341" s="75">
        <v>23285</v>
      </c>
      <c r="D341" s="37">
        <v>23285</v>
      </c>
      <c r="E341" s="48" t="s">
        <v>692</v>
      </c>
      <c r="F341" s="36" t="s">
        <v>693</v>
      </c>
      <c r="G341" s="48">
        <v>9</v>
      </c>
      <c r="H341" s="36" t="s">
        <v>694</v>
      </c>
      <c r="I341" s="44" t="s">
        <v>695</v>
      </c>
      <c r="J341" s="67">
        <f t="shared" si="37"/>
        <v>60</v>
      </c>
      <c r="K341" s="61"/>
      <c r="L341" s="61">
        <v>60</v>
      </c>
      <c r="M341" s="61"/>
      <c r="N341" s="61"/>
      <c r="O341" s="61"/>
      <c r="P341" s="36" t="s">
        <v>3197</v>
      </c>
      <c r="Q341" s="48"/>
      <c r="R341" s="72" t="s">
        <v>696</v>
      </c>
      <c r="S341" s="72"/>
    </row>
    <row r="342" spans="1:19" ht="48" customHeight="1" x14ac:dyDescent="0.4">
      <c r="A342" s="48" t="s">
        <v>622</v>
      </c>
      <c r="B342" s="36" t="s">
        <v>703</v>
      </c>
      <c r="C342" s="75">
        <v>39539</v>
      </c>
      <c r="D342" s="37">
        <v>39539</v>
      </c>
      <c r="E342" s="48" t="s">
        <v>704</v>
      </c>
      <c r="F342" s="36" t="s">
        <v>705</v>
      </c>
      <c r="G342" s="48">
        <v>20</v>
      </c>
      <c r="H342" s="36" t="s">
        <v>706</v>
      </c>
      <c r="I342" s="36" t="s">
        <v>707</v>
      </c>
      <c r="J342" s="67">
        <f t="shared" si="37"/>
        <v>200</v>
      </c>
      <c r="K342" s="61"/>
      <c r="L342" s="61">
        <v>200</v>
      </c>
      <c r="M342" s="61"/>
      <c r="N342" s="61"/>
      <c r="O342" s="61"/>
      <c r="P342" s="36" t="s">
        <v>3199</v>
      </c>
      <c r="Q342" s="48"/>
      <c r="R342" s="72" t="s">
        <v>708</v>
      </c>
      <c r="S342" s="72"/>
    </row>
    <row r="343" spans="1:19" ht="48" customHeight="1" x14ac:dyDescent="0.4">
      <c r="A343" s="48" t="s">
        <v>622</v>
      </c>
      <c r="B343" s="36" t="s">
        <v>697</v>
      </c>
      <c r="C343" s="75">
        <v>23467</v>
      </c>
      <c r="D343" s="37">
        <v>23682</v>
      </c>
      <c r="E343" s="48" t="s">
        <v>698</v>
      </c>
      <c r="F343" s="36" t="s">
        <v>699</v>
      </c>
      <c r="G343" s="48">
        <v>9</v>
      </c>
      <c r="H343" s="36" t="s">
        <v>700</v>
      </c>
      <c r="I343" s="36" t="s">
        <v>701</v>
      </c>
      <c r="J343" s="67">
        <f t="shared" si="37"/>
        <v>50</v>
      </c>
      <c r="K343" s="61"/>
      <c r="L343" s="61">
        <v>50</v>
      </c>
      <c r="M343" s="61"/>
      <c r="N343" s="61"/>
      <c r="O343" s="61"/>
      <c r="P343" s="36" t="s">
        <v>3198</v>
      </c>
      <c r="Q343" s="48" t="s">
        <v>268</v>
      </c>
      <c r="R343" s="72" t="s">
        <v>702</v>
      </c>
      <c r="S343" s="72"/>
    </row>
    <row r="344" spans="1:19" ht="48" customHeight="1" x14ac:dyDescent="0.4">
      <c r="A344" s="48" t="s">
        <v>622</v>
      </c>
      <c r="B344" s="36" t="s">
        <v>686</v>
      </c>
      <c r="C344" s="75">
        <v>41831</v>
      </c>
      <c r="D344" s="37">
        <v>41883</v>
      </c>
      <c r="E344" s="48" t="s">
        <v>687</v>
      </c>
      <c r="F344" s="36" t="s">
        <v>3455</v>
      </c>
      <c r="G344" s="48">
        <v>20</v>
      </c>
      <c r="H344" s="36" t="s">
        <v>688</v>
      </c>
      <c r="I344" s="36" t="s">
        <v>689</v>
      </c>
      <c r="J344" s="67">
        <f t="shared" si="37"/>
        <v>124</v>
      </c>
      <c r="K344" s="61"/>
      <c r="L344" s="61"/>
      <c r="M344" s="61">
        <v>124</v>
      </c>
      <c r="N344" s="61"/>
      <c r="O344" s="61"/>
      <c r="P344" s="36" t="s">
        <v>3143</v>
      </c>
      <c r="Q344" s="48"/>
      <c r="R344" s="72" t="s">
        <v>690</v>
      </c>
      <c r="S344" s="72"/>
    </row>
    <row r="345" spans="1:19" ht="48" customHeight="1" x14ac:dyDescent="0.4">
      <c r="A345" s="48" t="s">
        <v>622</v>
      </c>
      <c r="B345" s="36" t="s">
        <v>681</v>
      </c>
      <c r="C345" s="75">
        <v>18258</v>
      </c>
      <c r="D345" s="37">
        <v>18962</v>
      </c>
      <c r="E345" s="48" t="s">
        <v>682</v>
      </c>
      <c r="F345" s="36" t="s">
        <v>683</v>
      </c>
      <c r="G345" s="48">
        <v>9</v>
      </c>
      <c r="H345" s="36" t="s">
        <v>684</v>
      </c>
      <c r="I345" s="36" t="s">
        <v>3572</v>
      </c>
      <c r="J345" s="67">
        <f t="shared" si="37"/>
        <v>498</v>
      </c>
      <c r="K345" s="61">
        <v>408</v>
      </c>
      <c r="L345" s="61"/>
      <c r="M345" s="61">
        <v>80</v>
      </c>
      <c r="N345" s="61">
        <v>6</v>
      </c>
      <c r="O345" s="61">
        <v>4</v>
      </c>
      <c r="P345" s="99" t="s">
        <v>3196</v>
      </c>
      <c r="Q345" s="48" t="s">
        <v>268</v>
      </c>
      <c r="R345" s="72" t="s">
        <v>685</v>
      </c>
      <c r="S345" s="72"/>
    </row>
    <row r="346" spans="1:19" ht="48" customHeight="1" x14ac:dyDescent="0.4">
      <c r="A346" s="48" t="s">
        <v>622</v>
      </c>
      <c r="B346" s="36" t="s">
        <v>3569</v>
      </c>
      <c r="C346" s="75">
        <v>24926</v>
      </c>
      <c r="D346" s="37">
        <v>24929</v>
      </c>
      <c r="E346" s="48" t="s">
        <v>645</v>
      </c>
      <c r="F346" s="36" t="s">
        <v>3570</v>
      </c>
      <c r="G346" s="48">
        <v>20</v>
      </c>
      <c r="H346" s="36" t="s">
        <v>646</v>
      </c>
      <c r="I346" s="36" t="s">
        <v>647</v>
      </c>
      <c r="J346" s="67">
        <f t="shared" si="37"/>
        <v>366</v>
      </c>
      <c r="K346" s="61">
        <v>42</v>
      </c>
      <c r="L346" s="61"/>
      <c r="M346" s="61">
        <v>324</v>
      </c>
      <c r="N346" s="61"/>
      <c r="O346" s="61"/>
      <c r="P346" s="36" t="s">
        <v>3188</v>
      </c>
      <c r="Q346" s="48"/>
      <c r="R346" s="72" t="s">
        <v>648</v>
      </c>
      <c r="S346" s="72"/>
    </row>
    <row r="347" spans="1:19" ht="48" customHeight="1" x14ac:dyDescent="0.4">
      <c r="A347" s="48" t="s">
        <v>622</v>
      </c>
      <c r="B347" s="36" t="s">
        <v>641</v>
      </c>
      <c r="C347" s="75">
        <v>18433</v>
      </c>
      <c r="D347" s="37">
        <v>18485</v>
      </c>
      <c r="E347" s="48" t="s">
        <v>642</v>
      </c>
      <c r="F347" s="36" t="s">
        <v>3567</v>
      </c>
      <c r="G347" s="48">
        <v>9</v>
      </c>
      <c r="H347" s="36" t="s">
        <v>3568</v>
      </c>
      <c r="I347" s="44" t="s">
        <v>643</v>
      </c>
      <c r="J347" s="67">
        <f t="shared" si="37"/>
        <v>120</v>
      </c>
      <c r="K347" s="61">
        <v>60</v>
      </c>
      <c r="L347" s="61">
        <v>60</v>
      </c>
      <c r="M347" s="61"/>
      <c r="N347" s="61"/>
      <c r="O347" s="61"/>
      <c r="P347" s="36" t="s">
        <v>3187</v>
      </c>
      <c r="Q347" s="48" t="s">
        <v>268</v>
      </c>
      <c r="R347" s="72" t="s">
        <v>644</v>
      </c>
      <c r="S347" s="72"/>
    </row>
    <row r="348" spans="1:19" ht="48" customHeight="1" x14ac:dyDescent="0.4">
      <c r="A348" s="48" t="s">
        <v>622</v>
      </c>
      <c r="B348" s="36" t="s">
        <v>666</v>
      </c>
      <c r="C348" s="75">
        <v>32167</v>
      </c>
      <c r="D348" s="37">
        <v>32175</v>
      </c>
      <c r="E348" s="48" t="s">
        <v>667</v>
      </c>
      <c r="F348" s="36" t="s">
        <v>668</v>
      </c>
      <c r="G348" s="48">
        <v>20</v>
      </c>
      <c r="H348" s="36" t="s">
        <v>3192</v>
      </c>
      <c r="I348" s="36" t="s">
        <v>669</v>
      </c>
      <c r="J348" s="67">
        <f t="shared" si="37"/>
        <v>43</v>
      </c>
      <c r="K348" s="61">
        <v>43</v>
      </c>
      <c r="L348" s="61"/>
      <c r="M348" s="61"/>
      <c r="N348" s="61"/>
      <c r="O348" s="61"/>
      <c r="P348" s="36" t="s">
        <v>3193</v>
      </c>
      <c r="Q348" s="48"/>
      <c r="R348" s="72" t="s">
        <v>3571</v>
      </c>
      <c r="S348" s="72"/>
    </row>
    <row r="349" spans="1:19" ht="48" customHeight="1" x14ac:dyDescent="0.4">
      <c r="A349" s="48" t="s">
        <v>622</v>
      </c>
      <c r="B349" s="36" t="s">
        <v>660</v>
      </c>
      <c r="C349" s="75">
        <v>32181</v>
      </c>
      <c r="D349" s="37">
        <v>32219</v>
      </c>
      <c r="E349" s="48" t="s">
        <v>661</v>
      </c>
      <c r="F349" s="36" t="s">
        <v>662</v>
      </c>
      <c r="G349" s="48">
        <v>20</v>
      </c>
      <c r="H349" s="36" t="s">
        <v>663</v>
      </c>
      <c r="I349" s="36" t="s">
        <v>664</v>
      </c>
      <c r="J349" s="67">
        <f t="shared" si="37"/>
        <v>204</v>
      </c>
      <c r="K349" s="61"/>
      <c r="L349" s="61">
        <v>204</v>
      </c>
      <c r="M349" s="61"/>
      <c r="N349" s="61"/>
      <c r="O349" s="61"/>
      <c r="P349" s="36" t="s">
        <v>3191</v>
      </c>
      <c r="Q349" s="48"/>
      <c r="R349" s="72" t="s">
        <v>665</v>
      </c>
      <c r="S349" s="72"/>
    </row>
    <row r="350" spans="1:19" ht="48" customHeight="1" x14ac:dyDescent="0.4">
      <c r="A350" s="48" t="s">
        <v>622</v>
      </c>
      <c r="B350" s="36" t="s">
        <v>670</v>
      </c>
      <c r="C350" s="75">
        <v>39448</v>
      </c>
      <c r="D350" s="37">
        <v>39448</v>
      </c>
      <c r="E350" s="48" t="s">
        <v>671</v>
      </c>
      <c r="F350" s="36" t="s">
        <v>672</v>
      </c>
      <c r="G350" s="48">
        <v>20</v>
      </c>
      <c r="H350" s="36" t="s">
        <v>670</v>
      </c>
      <c r="I350" s="36" t="s">
        <v>673</v>
      </c>
      <c r="J350" s="67">
        <f t="shared" si="37"/>
        <v>132</v>
      </c>
      <c r="K350" s="61">
        <v>72</v>
      </c>
      <c r="L350" s="61">
        <v>60</v>
      </c>
      <c r="M350" s="61"/>
      <c r="N350" s="61"/>
      <c r="O350" s="61"/>
      <c r="P350" s="36" t="s">
        <v>3194</v>
      </c>
      <c r="Q350" s="48" t="s">
        <v>268</v>
      </c>
      <c r="R350" s="72" t="s">
        <v>674</v>
      </c>
      <c r="S350" s="72"/>
    </row>
    <row r="351" spans="1:19" ht="48" customHeight="1" x14ac:dyDescent="0.4">
      <c r="A351" s="48" t="s">
        <v>622</v>
      </c>
      <c r="B351" s="36" t="s">
        <v>675</v>
      </c>
      <c r="C351" s="75">
        <v>32368</v>
      </c>
      <c r="D351" s="37">
        <v>32387</v>
      </c>
      <c r="E351" s="48" t="s">
        <v>676</v>
      </c>
      <c r="F351" s="36" t="s">
        <v>677</v>
      </c>
      <c r="G351" s="48">
        <v>20</v>
      </c>
      <c r="H351" s="36" t="s">
        <v>678</v>
      </c>
      <c r="I351" s="36" t="s">
        <v>679</v>
      </c>
      <c r="J351" s="67">
        <f t="shared" si="37"/>
        <v>180</v>
      </c>
      <c r="K351" s="61">
        <v>36</v>
      </c>
      <c r="L351" s="61"/>
      <c r="M351" s="61">
        <v>144</v>
      </c>
      <c r="N351" s="61"/>
      <c r="O351" s="61"/>
      <c r="P351" s="36" t="s">
        <v>3195</v>
      </c>
      <c r="Q351" s="48"/>
      <c r="R351" s="72" t="s">
        <v>680</v>
      </c>
      <c r="S351" s="72"/>
    </row>
    <row r="352" spans="1:19" ht="48" customHeight="1" x14ac:dyDescent="0.4">
      <c r="A352" s="48" t="s">
        <v>622</v>
      </c>
      <c r="B352" s="36" t="s">
        <v>649</v>
      </c>
      <c r="C352" s="75">
        <v>26023</v>
      </c>
      <c r="D352" s="37">
        <v>26024</v>
      </c>
      <c r="E352" s="48" t="s">
        <v>650</v>
      </c>
      <c r="F352" s="36" t="s">
        <v>3454</v>
      </c>
      <c r="G352" s="48">
        <v>9</v>
      </c>
      <c r="H352" s="36" t="s">
        <v>651</v>
      </c>
      <c r="I352" s="36" t="s">
        <v>652</v>
      </c>
      <c r="J352" s="67">
        <f t="shared" si="37"/>
        <v>314</v>
      </c>
      <c r="K352" s="61">
        <v>270</v>
      </c>
      <c r="L352" s="61"/>
      <c r="M352" s="61">
        <v>44</v>
      </c>
      <c r="N352" s="61"/>
      <c r="O352" s="61"/>
      <c r="P352" s="36" t="s">
        <v>3189</v>
      </c>
      <c r="Q352" s="48" t="s">
        <v>268</v>
      </c>
      <c r="R352" s="72" t="s">
        <v>653</v>
      </c>
      <c r="S352" s="72"/>
    </row>
    <row r="353" spans="1:19" ht="48" customHeight="1" x14ac:dyDescent="0.4">
      <c r="A353" s="48" t="s">
        <v>622</v>
      </c>
      <c r="B353" s="36" t="s">
        <v>654</v>
      </c>
      <c r="C353" s="75">
        <v>22447</v>
      </c>
      <c r="D353" s="37">
        <v>22447</v>
      </c>
      <c r="E353" s="48" t="s">
        <v>655</v>
      </c>
      <c r="F353" s="36" t="s">
        <v>656</v>
      </c>
      <c r="G353" s="48">
        <v>20</v>
      </c>
      <c r="H353" s="36" t="s">
        <v>657</v>
      </c>
      <c r="I353" s="36" t="s">
        <v>658</v>
      </c>
      <c r="J353" s="67">
        <f t="shared" si="37"/>
        <v>297</v>
      </c>
      <c r="K353" s="61"/>
      <c r="L353" s="61"/>
      <c r="M353" s="61">
        <v>297</v>
      </c>
      <c r="N353" s="61"/>
      <c r="O353" s="61"/>
      <c r="P353" s="36" t="s">
        <v>3190</v>
      </c>
      <c r="Q353" s="48"/>
      <c r="R353" s="72" t="s">
        <v>659</v>
      </c>
      <c r="S353" s="72"/>
    </row>
    <row r="354" spans="1:19" ht="48" customHeight="1" x14ac:dyDescent="0.4">
      <c r="A354" s="83" t="s">
        <v>3591</v>
      </c>
      <c r="B354" s="130" t="s">
        <v>716</v>
      </c>
      <c r="C354" s="130"/>
      <c r="D354" s="130"/>
      <c r="E354" s="131"/>
      <c r="F354" s="54">
        <f>COUNTA(F337:F353)</f>
        <v>17</v>
      </c>
      <c r="G354" s="83"/>
      <c r="H354" s="58"/>
      <c r="I354" s="58"/>
      <c r="J354" s="66">
        <f>SUM(K354:O354)</f>
        <v>3047</v>
      </c>
      <c r="K354" s="66">
        <f>SUM(K337:K353)</f>
        <v>991</v>
      </c>
      <c r="L354" s="66">
        <f t="shared" ref="L354:O354" si="38">SUM(L337:L353)</f>
        <v>821</v>
      </c>
      <c r="M354" s="66">
        <f t="shared" si="38"/>
        <v>1225</v>
      </c>
      <c r="N354" s="66">
        <f t="shared" si="38"/>
        <v>6</v>
      </c>
      <c r="O354" s="66">
        <f t="shared" si="38"/>
        <v>4</v>
      </c>
      <c r="P354" s="58"/>
      <c r="Q354" s="80">
        <f>COUNTA(Q337:Q353)</f>
        <v>6</v>
      </c>
      <c r="R354" s="82" t="s">
        <v>717</v>
      </c>
      <c r="S354" s="82"/>
    </row>
    <row r="355" spans="1:19" ht="48" customHeight="1" x14ac:dyDescent="0.4">
      <c r="A355" s="48" t="s">
        <v>718</v>
      </c>
      <c r="B355" s="36" t="s">
        <v>730</v>
      </c>
      <c r="C355" s="75">
        <v>36759</v>
      </c>
      <c r="D355" s="37">
        <v>36770</v>
      </c>
      <c r="E355" s="48" t="s">
        <v>731</v>
      </c>
      <c r="F355" s="36" t="s">
        <v>732</v>
      </c>
      <c r="G355" s="48">
        <v>20</v>
      </c>
      <c r="H355" s="36" t="s">
        <v>733</v>
      </c>
      <c r="I355" s="36" t="s">
        <v>734</v>
      </c>
      <c r="J355" s="100">
        <f>SUM(K355:O355)</f>
        <v>100</v>
      </c>
      <c r="K355" s="61"/>
      <c r="L355" s="61"/>
      <c r="M355" s="61">
        <v>100</v>
      </c>
      <c r="N355" s="61"/>
      <c r="O355" s="61"/>
      <c r="P355" s="36" t="s">
        <v>3149</v>
      </c>
      <c r="Q355" s="48"/>
      <c r="R355" s="72" t="s">
        <v>735</v>
      </c>
      <c r="S355" s="72"/>
    </row>
    <row r="356" spans="1:19" ht="48" customHeight="1" x14ac:dyDescent="0.4">
      <c r="A356" s="48" t="s">
        <v>718</v>
      </c>
      <c r="B356" s="36" t="s">
        <v>719</v>
      </c>
      <c r="C356" s="75">
        <v>23132</v>
      </c>
      <c r="D356" s="37">
        <v>23132</v>
      </c>
      <c r="E356" s="48" t="s">
        <v>720</v>
      </c>
      <c r="F356" s="36" t="s">
        <v>721</v>
      </c>
      <c r="G356" s="48">
        <v>9</v>
      </c>
      <c r="H356" s="36" t="s">
        <v>722</v>
      </c>
      <c r="I356" s="36" t="s">
        <v>723</v>
      </c>
      <c r="J356" s="100">
        <f t="shared" ref="J356:J359" si="39">SUM(K356:O356)</f>
        <v>203</v>
      </c>
      <c r="K356" s="61">
        <v>199</v>
      </c>
      <c r="L356" s="61"/>
      <c r="M356" s="61"/>
      <c r="N356" s="61"/>
      <c r="O356" s="61">
        <v>4</v>
      </c>
      <c r="P356" s="36" t="s">
        <v>3792</v>
      </c>
      <c r="Q356" s="48" t="s">
        <v>268</v>
      </c>
      <c r="R356" s="72" t="s">
        <v>724</v>
      </c>
      <c r="S356" s="72"/>
    </row>
    <row r="357" spans="1:19" ht="48" customHeight="1" x14ac:dyDescent="0.4">
      <c r="A357" s="48" t="s">
        <v>718</v>
      </c>
      <c r="B357" s="36" t="s">
        <v>736</v>
      </c>
      <c r="C357" s="75">
        <v>37291</v>
      </c>
      <c r="D357" s="37">
        <v>37316</v>
      </c>
      <c r="E357" s="48" t="s">
        <v>737</v>
      </c>
      <c r="F357" s="36" t="s">
        <v>738</v>
      </c>
      <c r="G357" s="48">
        <v>20</v>
      </c>
      <c r="H357" s="36" t="s">
        <v>739</v>
      </c>
      <c r="I357" s="36" t="s">
        <v>740</v>
      </c>
      <c r="J357" s="100">
        <f t="shared" si="39"/>
        <v>270</v>
      </c>
      <c r="K357" s="61"/>
      <c r="L357" s="61">
        <v>270</v>
      </c>
      <c r="M357" s="61"/>
      <c r="N357" s="61"/>
      <c r="O357" s="61"/>
      <c r="P357" s="36" t="s">
        <v>3793</v>
      </c>
      <c r="Q357" s="48"/>
      <c r="R357" s="72" t="s">
        <v>741</v>
      </c>
      <c r="S357" s="72"/>
    </row>
    <row r="358" spans="1:19" ht="48" customHeight="1" x14ac:dyDescent="0.4">
      <c r="A358" s="48" t="s">
        <v>718</v>
      </c>
      <c r="B358" s="36" t="s">
        <v>725</v>
      </c>
      <c r="C358" s="75">
        <v>25629</v>
      </c>
      <c r="D358" s="37">
        <v>25659</v>
      </c>
      <c r="E358" s="48" t="s">
        <v>726</v>
      </c>
      <c r="F358" s="36" t="s">
        <v>727</v>
      </c>
      <c r="G358" s="48">
        <v>20</v>
      </c>
      <c r="H358" s="36" t="s">
        <v>678</v>
      </c>
      <c r="I358" s="36" t="s">
        <v>728</v>
      </c>
      <c r="J358" s="100">
        <f t="shared" si="39"/>
        <v>329</v>
      </c>
      <c r="K358" s="61"/>
      <c r="L358" s="61"/>
      <c r="M358" s="61">
        <v>329</v>
      </c>
      <c r="N358" s="61"/>
      <c r="O358" s="61"/>
      <c r="P358" s="36" t="s">
        <v>3794</v>
      </c>
      <c r="Q358" s="48"/>
      <c r="R358" s="72" t="s">
        <v>729</v>
      </c>
      <c r="S358" s="72"/>
    </row>
    <row r="359" spans="1:19" ht="48" customHeight="1" x14ac:dyDescent="0.4">
      <c r="A359" s="48" t="s">
        <v>718</v>
      </c>
      <c r="B359" s="36" t="s">
        <v>742</v>
      </c>
      <c r="C359" s="75">
        <v>18410</v>
      </c>
      <c r="D359" s="37">
        <v>18568</v>
      </c>
      <c r="E359" s="48" t="s">
        <v>743</v>
      </c>
      <c r="F359" s="36" t="s">
        <v>744</v>
      </c>
      <c r="G359" s="48">
        <v>22</v>
      </c>
      <c r="H359" s="36" t="s">
        <v>745</v>
      </c>
      <c r="I359" s="36" t="s">
        <v>746</v>
      </c>
      <c r="J359" s="100">
        <f t="shared" si="39"/>
        <v>137</v>
      </c>
      <c r="K359" s="61"/>
      <c r="L359" s="61">
        <v>137</v>
      </c>
      <c r="M359" s="61"/>
      <c r="N359" s="61"/>
      <c r="O359" s="61"/>
      <c r="P359" s="36" t="s">
        <v>3795</v>
      </c>
      <c r="Q359" s="48"/>
      <c r="R359" s="72" t="s">
        <v>747</v>
      </c>
      <c r="S359" s="72"/>
    </row>
    <row r="360" spans="1:19" ht="48" customHeight="1" x14ac:dyDescent="0.4">
      <c r="A360" s="83" t="s">
        <v>3592</v>
      </c>
      <c r="B360" s="130" t="s">
        <v>748</v>
      </c>
      <c r="C360" s="130"/>
      <c r="D360" s="130"/>
      <c r="E360" s="131"/>
      <c r="F360" s="54">
        <f>COUNTA(F355:F359)</f>
        <v>5</v>
      </c>
      <c r="G360" s="83"/>
      <c r="H360" s="58"/>
      <c r="I360" s="58"/>
      <c r="J360" s="66">
        <f>SUM(K360:O360)</f>
        <v>1039</v>
      </c>
      <c r="K360" s="66">
        <f>SUM(K355:K359)</f>
        <v>199</v>
      </c>
      <c r="L360" s="66">
        <f t="shared" ref="L360:O360" si="40">SUM(L355:L359)</f>
        <v>407</v>
      </c>
      <c r="M360" s="66">
        <f t="shared" si="40"/>
        <v>429</v>
      </c>
      <c r="N360" s="66">
        <f t="shared" si="40"/>
        <v>0</v>
      </c>
      <c r="O360" s="66">
        <f t="shared" si="40"/>
        <v>4</v>
      </c>
      <c r="P360" s="101"/>
      <c r="Q360" s="50">
        <f>COUNTA(Q355:Q359)</f>
        <v>1</v>
      </c>
      <c r="R360" s="71"/>
      <c r="S360" s="102"/>
    </row>
    <row r="361" spans="1:19" ht="48" customHeight="1" x14ac:dyDescent="0.4">
      <c r="A361" s="74" t="s">
        <v>1108</v>
      </c>
      <c r="B361" s="36" t="s">
        <v>1212</v>
      </c>
      <c r="C361" s="75">
        <v>37706</v>
      </c>
      <c r="D361" s="37">
        <v>37742</v>
      </c>
      <c r="E361" s="48" t="s">
        <v>1213</v>
      </c>
      <c r="F361" s="36" t="s">
        <v>3462</v>
      </c>
      <c r="G361" s="48">
        <v>13</v>
      </c>
      <c r="H361" s="36" t="s">
        <v>506</v>
      </c>
      <c r="I361" s="36" t="s">
        <v>1214</v>
      </c>
      <c r="J361" s="79">
        <f>SUM(K361:O361)</f>
        <v>199</v>
      </c>
      <c r="K361" s="61">
        <v>60</v>
      </c>
      <c r="L361" s="61">
        <v>139</v>
      </c>
      <c r="M361" s="61"/>
      <c r="N361" s="61"/>
      <c r="O361" s="61"/>
      <c r="P361" s="36" t="s">
        <v>3246</v>
      </c>
      <c r="Q361" s="48" t="s">
        <v>419</v>
      </c>
      <c r="R361" s="72" t="s">
        <v>1215</v>
      </c>
      <c r="S361" s="36"/>
    </row>
    <row r="362" spans="1:19" ht="48" customHeight="1" x14ac:dyDescent="0.4">
      <c r="A362" s="74" t="s">
        <v>1108</v>
      </c>
      <c r="B362" s="36" t="s">
        <v>1191</v>
      </c>
      <c r="C362" s="75">
        <v>33716</v>
      </c>
      <c r="D362" s="37">
        <v>33725</v>
      </c>
      <c r="E362" s="48" t="s">
        <v>1192</v>
      </c>
      <c r="F362" s="36" t="s">
        <v>3459</v>
      </c>
      <c r="G362" s="48">
        <v>20</v>
      </c>
      <c r="H362" s="36" t="s">
        <v>1193</v>
      </c>
      <c r="I362" s="36" t="s">
        <v>1194</v>
      </c>
      <c r="J362" s="79">
        <f t="shared" ref="J362:J381" si="41">SUM(K362:O362)</f>
        <v>116</v>
      </c>
      <c r="K362" s="61">
        <v>100</v>
      </c>
      <c r="L362" s="61">
        <v>16</v>
      </c>
      <c r="M362" s="61"/>
      <c r="N362" s="61"/>
      <c r="O362" s="61"/>
      <c r="P362" s="36" t="s">
        <v>3242</v>
      </c>
      <c r="Q362" s="48" t="s">
        <v>23</v>
      </c>
      <c r="R362" s="72" t="s">
        <v>1195</v>
      </c>
      <c r="S362" s="36"/>
    </row>
    <row r="363" spans="1:19" ht="48" customHeight="1" x14ac:dyDescent="0.4">
      <c r="A363" s="74" t="s">
        <v>1108</v>
      </c>
      <c r="B363" s="36" t="s">
        <v>1115</v>
      </c>
      <c r="C363" s="75">
        <v>19141</v>
      </c>
      <c r="D363" s="37">
        <v>19340</v>
      </c>
      <c r="E363" s="48" t="s">
        <v>1116</v>
      </c>
      <c r="F363" s="36" t="s">
        <v>1117</v>
      </c>
      <c r="G363" s="48">
        <v>9</v>
      </c>
      <c r="H363" s="36" t="s">
        <v>1118</v>
      </c>
      <c r="I363" s="36" t="s">
        <v>1119</v>
      </c>
      <c r="J363" s="79">
        <f t="shared" si="41"/>
        <v>60</v>
      </c>
      <c r="K363" s="61"/>
      <c r="L363" s="61">
        <v>60</v>
      </c>
      <c r="M363" s="61"/>
      <c r="N363" s="61"/>
      <c r="O363" s="61"/>
      <c r="P363" s="36" t="s">
        <v>3231</v>
      </c>
      <c r="Q363" s="48" t="s">
        <v>23</v>
      </c>
      <c r="R363" s="72" t="s">
        <v>1120</v>
      </c>
      <c r="S363" s="39"/>
    </row>
    <row r="364" spans="1:19" ht="48" customHeight="1" x14ac:dyDescent="0.4">
      <c r="A364" s="74" t="s">
        <v>1108</v>
      </c>
      <c r="B364" s="36" t="s">
        <v>1206</v>
      </c>
      <c r="C364" s="75">
        <v>36363</v>
      </c>
      <c r="D364" s="37">
        <v>36831</v>
      </c>
      <c r="E364" s="48" t="s">
        <v>1207</v>
      </c>
      <c r="F364" s="36" t="s">
        <v>1208</v>
      </c>
      <c r="G364" s="48">
        <v>20</v>
      </c>
      <c r="H364" s="36" t="s">
        <v>1209</v>
      </c>
      <c r="I364" s="36" t="s">
        <v>1210</v>
      </c>
      <c r="J364" s="79">
        <f t="shared" si="41"/>
        <v>288</v>
      </c>
      <c r="K364" s="61"/>
      <c r="L364" s="61">
        <v>288</v>
      </c>
      <c r="M364" s="61"/>
      <c r="N364" s="61"/>
      <c r="O364" s="61"/>
      <c r="P364" s="36" t="s">
        <v>3245</v>
      </c>
      <c r="Q364" s="48"/>
      <c r="R364" s="72" t="s">
        <v>1211</v>
      </c>
      <c r="S364" s="36"/>
    </row>
    <row r="365" spans="1:19" ht="48" customHeight="1" x14ac:dyDescent="0.4">
      <c r="A365" s="74" t="s">
        <v>1108</v>
      </c>
      <c r="B365" s="36" t="s">
        <v>1201</v>
      </c>
      <c r="C365" s="75">
        <v>37364</v>
      </c>
      <c r="D365" s="37">
        <v>37377</v>
      </c>
      <c r="E365" s="48" t="s">
        <v>1202</v>
      </c>
      <c r="F365" s="36" t="s">
        <v>3461</v>
      </c>
      <c r="G365" s="48">
        <v>20</v>
      </c>
      <c r="H365" s="36" t="s">
        <v>1203</v>
      </c>
      <c r="I365" s="36" t="s">
        <v>1204</v>
      </c>
      <c r="J365" s="79">
        <f t="shared" si="41"/>
        <v>162</v>
      </c>
      <c r="K365" s="61"/>
      <c r="L365" s="61"/>
      <c r="M365" s="61">
        <v>162</v>
      </c>
      <c r="N365" s="61"/>
      <c r="O365" s="61"/>
      <c r="P365" s="36" t="s">
        <v>3244</v>
      </c>
      <c r="Q365" s="48"/>
      <c r="R365" s="72" t="s">
        <v>1205</v>
      </c>
      <c r="S365" s="36"/>
    </row>
    <row r="366" spans="1:19" ht="48" customHeight="1" x14ac:dyDescent="0.4">
      <c r="A366" s="74" t="s">
        <v>1108</v>
      </c>
      <c r="B366" s="36" t="s">
        <v>1121</v>
      </c>
      <c r="C366" s="75">
        <v>14600</v>
      </c>
      <c r="D366" s="37">
        <v>14851</v>
      </c>
      <c r="E366" s="48" t="s">
        <v>1122</v>
      </c>
      <c r="F366" s="36" t="s">
        <v>1123</v>
      </c>
      <c r="G366" s="48">
        <v>11</v>
      </c>
      <c r="H366" s="36" t="s">
        <v>612</v>
      </c>
      <c r="I366" s="36" t="s">
        <v>1124</v>
      </c>
      <c r="J366" s="79">
        <f t="shared" si="41"/>
        <v>330</v>
      </c>
      <c r="K366" s="61">
        <v>270</v>
      </c>
      <c r="L366" s="61"/>
      <c r="M366" s="61">
        <v>60</v>
      </c>
      <c r="N366" s="61"/>
      <c r="O366" s="61"/>
      <c r="P366" s="36" t="s">
        <v>3232</v>
      </c>
      <c r="Q366" s="48" t="s">
        <v>23</v>
      </c>
      <c r="R366" s="72" t="s">
        <v>1125</v>
      </c>
      <c r="S366" s="36"/>
    </row>
    <row r="367" spans="1:19" ht="48" customHeight="1" x14ac:dyDescent="0.4">
      <c r="A367" s="74" t="s">
        <v>1108</v>
      </c>
      <c r="B367" s="36" t="s">
        <v>1109</v>
      </c>
      <c r="C367" s="75">
        <v>35037</v>
      </c>
      <c r="D367" s="37">
        <v>35582</v>
      </c>
      <c r="E367" s="48" t="s">
        <v>1110</v>
      </c>
      <c r="F367" s="36" t="s">
        <v>1111</v>
      </c>
      <c r="G367" s="48">
        <v>9</v>
      </c>
      <c r="H367" s="36" t="s">
        <v>1112</v>
      </c>
      <c r="I367" s="36" t="s">
        <v>1113</v>
      </c>
      <c r="J367" s="79">
        <f t="shared" si="41"/>
        <v>527</v>
      </c>
      <c r="K367" s="61">
        <v>379</v>
      </c>
      <c r="L367" s="61"/>
      <c r="M367" s="61">
        <v>120</v>
      </c>
      <c r="N367" s="61">
        <v>24</v>
      </c>
      <c r="O367" s="61">
        <v>4</v>
      </c>
      <c r="P367" s="36" t="s">
        <v>3315</v>
      </c>
      <c r="Q367" s="48" t="s">
        <v>23</v>
      </c>
      <c r="R367" s="72" t="s">
        <v>1114</v>
      </c>
      <c r="S367" s="39"/>
    </row>
    <row r="368" spans="1:19" ht="48" customHeight="1" x14ac:dyDescent="0.4">
      <c r="A368" s="74" t="s">
        <v>1108</v>
      </c>
      <c r="B368" s="36" t="s">
        <v>1142</v>
      </c>
      <c r="C368" s="75">
        <v>42454</v>
      </c>
      <c r="D368" s="37">
        <v>42499</v>
      </c>
      <c r="E368" s="48" t="s">
        <v>1143</v>
      </c>
      <c r="F368" s="36" t="s">
        <v>3457</v>
      </c>
      <c r="G368" s="48">
        <v>20</v>
      </c>
      <c r="H368" s="36" t="s">
        <v>1144</v>
      </c>
      <c r="I368" s="36" t="s">
        <v>1145</v>
      </c>
      <c r="J368" s="79">
        <f t="shared" si="41"/>
        <v>137</v>
      </c>
      <c r="K368" s="61">
        <v>137</v>
      </c>
      <c r="L368" s="61"/>
      <c r="M368" s="61"/>
      <c r="N368" s="61"/>
      <c r="O368" s="61"/>
      <c r="P368" s="36" t="s">
        <v>3236</v>
      </c>
      <c r="Q368" s="48" t="s">
        <v>23</v>
      </c>
      <c r="R368" s="72" t="s">
        <v>1146</v>
      </c>
      <c r="S368" s="39"/>
    </row>
    <row r="369" spans="1:19" ht="48" customHeight="1" x14ac:dyDescent="0.4">
      <c r="A369" s="74" t="s">
        <v>1108</v>
      </c>
      <c r="B369" s="36" t="s">
        <v>1136</v>
      </c>
      <c r="C369" s="75">
        <v>29491</v>
      </c>
      <c r="D369" s="37">
        <v>29495</v>
      </c>
      <c r="E369" s="48" t="s">
        <v>1137</v>
      </c>
      <c r="F369" s="36" t="s">
        <v>1138</v>
      </c>
      <c r="G369" s="48">
        <v>20</v>
      </c>
      <c r="H369" s="36" t="s">
        <v>1139</v>
      </c>
      <c r="I369" s="36" t="s">
        <v>1140</v>
      </c>
      <c r="J369" s="79">
        <f t="shared" si="41"/>
        <v>348</v>
      </c>
      <c r="K369" s="61">
        <v>303</v>
      </c>
      <c r="L369" s="61">
        <v>45</v>
      </c>
      <c r="M369" s="61"/>
      <c r="N369" s="61"/>
      <c r="O369" s="61"/>
      <c r="P369" s="36" t="s">
        <v>3235</v>
      </c>
      <c r="Q369" s="48" t="s">
        <v>23</v>
      </c>
      <c r="R369" s="72" t="s">
        <v>1141</v>
      </c>
      <c r="S369" s="36"/>
    </row>
    <row r="370" spans="1:19" ht="48" customHeight="1" x14ac:dyDescent="0.4">
      <c r="A370" s="74" t="s">
        <v>1108</v>
      </c>
      <c r="B370" s="36" t="s">
        <v>1131</v>
      </c>
      <c r="C370" s="75">
        <v>33716</v>
      </c>
      <c r="D370" s="37">
        <v>33725</v>
      </c>
      <c r="E370" s="48" t="s">
        <v>1132</v>
      </c>
      <c r="F370" s="36" t="s">
        <v>1133</v>
      </c>
      <c r="G370" s="48">
        <v>20</v>
      </c>
      <c r="H370" s="36" t="s">
        <v>1131</v>
      </c>
      <c r="I370" s="36" t="s">
        <v>1134</v>
      </c>
      <c r="J370" s="79">
        <f t="shared" si="41"/>
        <v>347</v>
      </c>
      <c r="K370" s="61">
        <v>347</v>
      </c>
      <c r="L370" s="61"/>
      <c r="M370" s="61"/>
      <c r="N370" s="61"/>
      <c r="O370" s="61"/>
      <c r="P370" s="36" t="s">
        <v>3234</v>
      </c>
      <c r="Q370" s="48" t="s">
        <v>23</v>
      </c>
      <c r="R370" s="72" t="s">
        <v>1135</v>
      </c>
      <c r="S370" s="39"/>
    </row>
    <row r="371" spans="1:19" ht="48" customHeight="1" x14ac:dyDescent="0.4">
      <c r="A371" s="74" t="s">
        <v>1108</v>
      </c>
      <c r="B371" s="36" t="s">
        <v>1152</v>
      </c>
      <c r="C371" s="75">
        <v>29572</v>
      </c>
      <c r="D371" s="37">
        <v>29587</v>
      </c>
      <c r="E371" s="48" t="s">
        <v>1153</v>
      </c>
      <c r="F371" s="36" t="s">
        <v>1154</v>
      </c>
      <c r="G371" s="48">
        <v>20</v>
      </c>
      <c r="H371" s="36" t="s">
        <v>1155</v>
      </c>
      <c r="I371" s="36" t="s">
        <v>1156</v>
      </c>
      <c r="J371" s="79">
        <f t="shared" si="41"/>
        <v>250</v>
      </c>
      <c r="K371" s="61"/>
      <c r="L371" s="61"/>
      <c r="M371" s="61">
        <v>250</v>
      </c>
      <c r="N371" s="61"/>
      <c r="O371" s="61"/>
      <c r="P371" s="36" t="s">
        <v>3149</v>
      </c>
      <c r="Q371" s="48"/>
      <c r="R371" s="72" t="s">
        <v>1157</v>
      </c>
      <c r="S371" s="36"/>
    </row>
    <row r="372" spans="1:19" ht="48" customHeight="1" x14ac:dyDescent="0.4">
      <c r="A372" s="74" t="s">
        <v>1108</v>
      </c>
      <c r="B372" s="36" t="s">
        <v>1158</v>
      </c>
      <c r="C372" s="75">
        <v>29939</v>
      </c>
      <c r="D372" s="37">
        <v>29952</v>
      </c>
      <c r="E372" s="48" t="s">
        <v>1159</v>
      </c>
      <c r="F372" s="36" t="s">
        <v>1160</v>
      </c>
      <c r="G372" s="48">
        <v>20</v>
      </c>
      <c r="H372" s="36" t="s">
        <v>1158</v>
      </c>
      <c r="I372" s="36" t="s">
        <v>1161</v>
      </c>
      <c r="J372" s="79">
        <f t="shared" si="41"/>
        <v>120</v>
      </c>
      <c r="K372" s="61"/>
      <c r="L372" s="61">
        <v>120</v>
      </c>
      <c r="M372" s="61"/>
      <c r="N372" s="61"/>
      <c r="O372" s="61"/>
      <c r="P372" s="36" t="s">
        <v>3238</v>
      </c>
      <c r="Q372" s="48"/>
      <c r="R372" s="72" t="s">
        <v>1162</v>
      </c>
      <c r="S372" s="36"/>
    </row>
    <row r="373" spans="1:19" ht="48" customHeight="1" x14ac:dyDescent="0.4">
      <c r="A373" s="74" t="s">
        <v>1108</v>
      </c>
      <c r="B373" s="36" t="s">
        <v>3573</v>
      </c>
      <c r="C373" s="75">
        <v>29022</v>
      </c>
      <c r="D373" s="37">
        <v>29037</v>
      </c>
      <c r="E373" s="48" t="s">
        <v>1147</v>
      </c>
      <c r="F373" s="36" t="s">
        <v>1148</v>
      </c>
      <c r="G373" s="48">
        <v>20</v>
      </c>
      <c r="H373" s="36" t="s">
        <v>1149</v>
      </c>
      <c r="I373" s="36" t="s">
        <v>1150</v>
      </c>
      <c r="J373" s="79">
        <f t="shared" si="41"/>
        <v>210</v>
      </c>
      <c r="K373" s="61">
        <v>74</v>
      </c>
      <c r="L373" s="61">
        <v>136</v>
      </c>
      <c r="M373" s="61"/>
      <c r="N373" s="61"/>
      <c r="O373" s="61"/>
      <c r="P373" s="36" t="s">
        <v>3237</v>
      </c>
      <c r="Q373" s="48"/>
      <c r="R373" s="72" t="s">
        <v>1151</v>
      </c>
      <c r="S373" s="36"/>
    </row>
    <row r="374" spans="1:19" ht="48" customHeight="1" x14ac:dyDescent="0.4">
      <c r="A374" s="74" t="s">
        <v>1108</v>
      </c>
      <c r="B374" s="36" t="s">
        <v>1174</v>
      </c>
      <c r="C374" s="75">
        <v>32256</v>
      </c>
      <c r="D374" s="37">
        <v>32264</v>
      </c>
      <c r="E374" s="48" t="s">
        <v>1175</v>
      </c>
      <c r="F374" s="36" t="s">
        <v>1176</v>
      </c>
      <c r="G374" s="48">
        <v>20</v>
      </c>
      <c r="H374" s="36" t="s">
        <v>1174</v>
      </c>
      <c r="I374" s="36" t="s">
        <v>1177</v>
      </c>
      <c r="J374" s="79">
        <f t="shared" si="41"/>
        <v>130</v>
      </c>
      <c r="K374" s="61"/>
      <c r="L374" s="61">
        <v>130</v>
      </c>
      <c r="M374" s="61"/>
      <c r="N374" s="61"/>
      <c r="O374" s="61"/>
      <c r="P374" s="36" t="s">
        <v>3241</v>
      </c>
      <c r="Q374" s="48"/>
      <c r="R374" s="72" t="s">
        <v>1178</v>
      </c>
      <c r="S374" s="36"/>
    </row>
    <row r="375" spans="1:19" ht="48" customHeight="1" x14ac:dyDescent="0.4">
      <c r="A375" s="74" t="s">
        <v>1108</v>
      </c>
      <c r="B375" s="36" t="s">
        <v>1216</v>
      </c>
      <c r="C375" s="75">
        <v>37977</v>
      </c>
      <c r="D375" s="37">
        <v>37987</v>
      </c>
      <c r="E375" s="48" t="s">
        <v>1197</v>
      </c>
      <c r="F375" s="36" t="s">
        <v>3463</v>
      </c>
      <c r="G375" s="48">
        <v>20</v>
      </c>
      <c r="H375" s="36" t="s">
        <v>1139</v>
      </c>
      <c r="I375" s="36" t="s">
        <v>1217</v>
      </c>
      <c r="J375" s="79">
        <f t="shared" si="41"/>
        <v>120</v>
      </c>
      <c r="K375" s="61"/>
      <c r="L375" s="61">
        <v>120</v>
      </c>
      <c r="M375" s="61"/>
      <c r="N375" s="61"/>
      <c r="O375" s="61"/>
      <c r="P375" s="36" t="s">
        <v>3247</v>
      </c>
      <c r="Q375" s="48"/>
      <c r="R375" s="72" t="s">
        <v>1218</v>
      </c>
      <c r="S375" s="36"/>
    </row>
    <row r="376" spans="1:19" ht="48" customHeight="1" x14ac:dyDescent="0.4">
      <c r="A376" s="74" t="s">
        <v>1108</v>
      </c>
      <c r="B376" s="36" t="s">
        <v>1196</v>
      </c>
      <c r="C376" s="75">
        <v>38615</v>
      </c>
      <c r="D376" s="37">
        <v>38626</v>
      </c>
      <c r="E376" s="48" t="s">
        <v>1197</v>
      </c>
      <c r="F376" s="36" t="s">
        <v>3460</v>
      </c>
      <c r="G376" s="48">
        <v>20</v>
      </c>
      <c r="H376" s="36" t="s">
        <v>1198</v>
      </c>
      <c r="I376" s="36" t="s">
        <v>1199</v>
      </c>
      <c r="J376" s="79">
        <f t="shared" si="41"/>
        <v>84</v>
      </c>
      <c r="K376" s="61"/>
      <c r="L376" s="61">
        <v>84</v>
      </c>
      <c r="M376" s="61"/>
      <c r="N376" s="61"/>
      <c r="O376" s="61"/>
      <c r="P376" s="36" t="s">
        <v>3243</v>
      </c>
      <c r="Q376" s="48"/>
      <c r="R376" s="72" t="s">
        <v>1200</v>
      </c>
      <c r="S376" s="36"/>
    </row>
    <row r="377" spans="1:19" ht="48" customHeight="1" x14ac:dyDescent="0.4">
      <c r="A377" s="74" t="s">
        <v>1108</v>
      </c>
      <c r="B377" s="36" t="s">
        <v>1163</v>
      </c>
      <c r="C377" s="75">
        <v>25344</v>
      </c>
      <c r="D377" s="37">
        <v>25359</v>
      </c>
      <c r="E377" s="48" t="s">
        <v>1164</v>
      </c>
      <c r="F377" s="36" t="s">
        <v>3458</v>
      </c>
      <c r="G377" s="48">
        <v>20</v>
      </c>
      <c r="H377" s="36" t="s">
        <v>1165</v>
      </c>
      <c r="I377" s="36" t="s">
        <v>1166</v>
      </c>
      <c r="J377" s="79">
        <f t="shared" si="41"/>
        <v>534</v>
      </c>
      <c r="K377" s="61"/>
      <c r="L377" s="61">
        <v>74</v>
      </c>
      <c r="M377" s="61">
        <v>460</v>
      </c>
      <c r="N377" s="61"/>
      <c r="O377" s="61"/>
      <c r="P377" s="36" t="s">
        <v>3239</v>
      </c>
      <c r="Q377" s="48"/>
      <c r="R377" s="72" t="s">
        <v>1167</v>
      </c>
      <c r="S377" s="36"/>
    </row>
    <row r="378" spans="1:19" ht="48" customHeight="1" x14ac:dyDescent="0.4">
      <c r="A378" s="74" t="s">
        <v>1108</v>
      </c>
      <c r="B378" s="36" t="s">
        <v>1126</v>
      </c>
      <c r="C378" s="75">
        <v>43350</v>
      </c>
      <c r="D378" s="37">
        <v>43931</v>
      </c>
      <c r="E378" s="48" t="s">
        <v>1127</v>
      </c>
      <c r="F378" s="36" t="s">
        <v>3456</v>
      </c>
      <c r="G378" s="48">
        <v>6</v>
      </c>
      <c r="H378" s="36" t="s">
        <v>1128</v>
      </c>
      <c r="I378" s="36" t="s">
        <v>1129</v>
      </c>
      <c r="J378" s="79">
        <f t="shared" si="41"/>
        <v>110</v>
      </c>
      <c r="K378" s="61">
        <v>110</v>
      </c>
      <c r="L378" s="61"/>
      <c r="M378" s="61"/>
      <c r="N378" s="61"/>
      <c r="O378" s="61"/>
      <c r="P378" s="36" t="s">
        <v>3233</v>
      </c>
      <c r="Q378" s="48" t="s">
        <v>23</v>
      </c>
      <c r="R378" s="72" t="s">
        <v>1130</v>
      </c>
      <c r="S378" s="36"/>
    </row>
    <row r="379" spans="1:19" ht="48" customHeight="1" x14ac:dyDescent="0.4">
      <c r="A379" s="74" t="s">
        <v>1108</v>
      </c>
      <c r="B379" s="36" t="s">
        <v>1168</v>
      </c>
      <c r="C379" s="75">
        <v>35024</v>
      </c>
      <c r="D379" s="37">
        <v>35419</v>
      </c>
      <c r="E379" s="48" t="s">
        <v>1169</v>
      </c>
      <c r="F379" s="36" t="s">
        <v>1170</v>
      </c>
      <c r="G379" s="48">
        <v>20</v>
      </c>
      <c r="H379" s="36" t="s">
        <v>1171</v>
      </c>
      <c r="I379" s="36" t="s">
        <v>1172</v>
      </c>
      <c r="J379" s="79">
        <f t="shared" si="41"/>
        <v>250</v>
      </c>
      <c r="K379" s="61"/>
      <c r="L379" s="61">
        <v>16</v>
      </c>
      <c r="M379" s="61">
        <v>234</v>
      </c>
      <c r="N379" s="61"/>
      <c r="O379" s="61"/>
      <c r="P379" s="36" t="s">
        <v>3240</v>
      </c>
      <c r="Q379" s="48"/>
      <c r="R379" s="72" t="s">
        <v>1173</v>
      </c>
      <c r="S379" s="36"/>
    </row>
    <row r="380" spans="1:19" ht="48" customHeight="1" x14ac:dyDescent="0.4">
      <c r="A380" s="74" t="s">
        <v>1108</v>
      </c>
      <c r="B380" s="36" t="s">
        <v>1179</v>
      </c>
      <c r="C380" s="75">
        <v>40147</v>
      </c>
      <c r="D380" s="37">
        <v>40148</v>
      </c>
      <c r="E380" s="48" t="s">
        <v>1180</v>
      </c>
      <c r="F380" s="36" t="s">
        <v>1181</v>
      </c>
      <c r="G380" s="48">
        <v>20</v>
      </c>
      <c r="H380" s="36" t="s">
        <v>1182</v>
      </c>
      <c r="I380" s="36" t="s">
        <v>1183</v>
      </c>
      <c r="J380" s="79">
        <f t="shared" si="41"/>
        <v>178</v>
      </c>
      <c r="K380" s="61"/>
      <c r="L380" s="61"/>
      <c r="M380" s="61">
        <v>178</v>
      </c>
      <c r="N380" s="61"/>
      <c r="O380" s="61"/>
      <c r="P380" s="36" t="s">
        <v>3149</v>
      </c>
      <c r="Q380" s="48"/>
      <c r="R380" s="72" t="s">
        <v>1184</v>
      </c>
      <c r="S380" s="36"/>
    </row>
    <row r="381" spans="1:19" ht="48" customHeight="1" x14ac:dyDescent="0.4">
      <c r="A381" s="74" t="s">
        <v>1108</v>
      </c>
      <c r="B381" s="36" t="s">
        <v>1185</v>
      </c>
      <c r="C381" s="75">
        <v>31397</v>
      </c>
      <c r="D381" s="37">
        <v>31413</v>
      </c>
      <c r="E381" s="48" t="s">
        <v>1186</v>
      </c>
      <c r="F381" s="36" t="s">
        <v>1187</v>
      </c>
      <c r="G381" s="48">
        <v>20</v>
      </c>
      <c r="H381" s="36" t="s">
        <v>1188</v>
      </c>
      <c r="I381" s="36" t="s">
        <v>1189</v>
      </c>
      <c r="J381" s="79">
        <f t="shared" si="41"/>
        <v>60</v>
      </c>
      <c r="K381" s="61"/>
      <c r="L381" s="61">
        <v>60</v>
      </c>
      <c r="M381" s="61"/>
      <c r="N381" s="61"/>
      <c r="O381" s="61"/>
      <c r="P381" s="36" t="s">
        <v>3148</v>
      </c>
      <c r="Q381" s="48"/>
      <c r="R381" s="72" t="s">
        <v>1190</v>
      </c>
      <c r="S381" s="36"/>
    </row>
    <row r="382" spans="1:19" ht="48" customHeight="1" x14ac:dyDescent="0.4">
      <c r="A382" s="83" t="s">
        <v>3593</v>
      </c>
      <c r="B382" s="130" t="s">
        <v>1219</v>
      </c>
      <c r="C382" s="130"/>
      <c r="D382" s="130"/>
      <c r="E382" s="131"/>
      <c r="F382" s="54">
        <f>COUNTA(F361:F381)</f>
        <v>21</v>
      </c>
      <c r="G382" s="83"/>
      <c r="H382" s="58"/>
      <c r="I382" s="58"/>
      <c r="J382" s="66">
        <f>SUM(K382:O382)</f>
        <v>4560</v>
      </c>
      <c r="K382" s="66">
        <f>SUM(K361:K381)</f>
        <v>1780</v>
      </c>
      <c r="L382" s="66">
        <f t="shared" ref="L382:O382" si="42">SUM(L361:L381)</f>
        <v>1288</v>
      </c>
      <c r="M382" s="66">
        <f t="shared" si="42"/>
        <v>1464</v>
      </c>
      <c r="N382" s="66">
        <f t="shared" si="42"/>
        <v>24</v>
      </c>
      <c r="O382" s="66">
        <f t="shared" si="42"/>
        <v>4</v>
      </c>
      <c r="P382" s="58"/>
      <c r="Q382" s="80">
        <f>COUNTA(Q361:Q381)</f>
        <v>9</v>
      </c>
      <c r="R382" s="82" t="s">
        <v>717</v>
      </c>
      <c r="S382" s="58" t="s">
        <v>717</v>
      </c>
    </row>
    <row r="383" spans="1:19" ht="48" customHeight="1" x14ac:dyDescent="0.4">
      <c r="A383" s="48" t="s">
        <v>1220</v>
      </c>
      <c r="B383" s="36" t="s">
        <v>1239</v>
      </c>
      <c r="C383" s="75">
        <v>29655</v>
      </c>
      <c r="D383" s="37">
        <v>29692</v>
      </c>
      <c r="E383" s="48" t="s">
        <v>1240</v>
      </c>
      <c r="F383" s="36" t="s">
        <v>1241</v>
      </c>
      <c r="G383" s="48">
        <v>19</v>
      </c>
      <c r="H383" s="36" t="s">
        <v>1242</v>
      </c>
      <c r="I383" s="36" t="s">
        <v>1243</v>
      </c>
      <c r="J383" s="67">
        <f>SUM(K383:O383)</f>
        <v>80</v>
      </c>
      <c r="K383" s="61">
        <v>42</v>
      </c>
      <c r="L383" s="61">
        <v>38</v>
      </c>
      <c r="M383" s="61"/>
      <c r="N383" s="61"/>
      <c r="O383" s="61"/>
      <c r="P383" s="36" t="s">
        <v>3250</v>
      </c>
      <c r="Q383" s="48" t="s">
        <v>268</v>
      </c>
      <c r="R383" s="72" t="s">
        <v>1244</v>
      </c>
      <c r="S383" s="72"/>
    </row>
    <row r="384" spans="1:19" ht="48" customHeight="1" x14ac:dyDescent="0.4">
      <c r="A384" s="48" t="s">
        <v>1220</v>
      </c>
      <c r="B384" s="36" t="s">
        <v>1268</v>
      </c>
      <c r="C384" s="75">
        <v>32931</v>
      </c>
      <c r="D384" s="37">
        <v>32994</v>
      </c>
      <c r="E384" s="48" t="s">
        <v>1269</v>
      </c>
      <c r="F384" s="36" t="s">
        <v>1270</v>
      </c>
      <c r="G384" s="48">
        <v>20</v>
      </c>
      <c r="H384" s="36" t="s">
        <v>1271</v>
      </c>
      <c r="I384" s="36" t="s">
        <v>1272</v>
      </c>
      <c r="J384" s="67">
        <f t="shared" ref="J384:J397" si="43">SUM(K384:O384)</f>
        <v>59</v>
      </c>
      <c r="K384" s="61"/>
      <c r="L384" s="61">
        <v>59</v>
      </c>
      <c r="M384" s="61"/>
      <c r="N384" s="61"/>
      <c r="O384" s="61"/>
      <c r="P384" s="36" t="s">
        <v>3254</v>
      </c>
      <c r="Q384" s="48"/>
      <c r="R384" s="72" t="s">
        <v>1273</v>
      </c>
      <c r="S384" s="36"/>
    </row>
    <row r="385" spans="1:19" ht="48" customHeight="1" x14ac:dyDescent="0.4">
      <c r="A385" s="48" t="s">
        <v>1220</v>
      </c>
      <c r="B385" s="36" t="s">
        <v>1280</v>
      </c>
      <c r="C385" s="75">
        <v>32979</v>
      </c>
      <c r="D385" s="37">
        <v>32994</v>
      </c>
      <c r="E385" s="48" t="s">
        <v>1281</v>
      </c>
      <c r="F385" s="36" t="s">
        <v>1282</v>
      </c>
      <c r="G385" s="48">
        <v>20</v>
      </c>
      <c r="H385" s="36" t="s">
        <v>1283</v>
      </c>
      <c r="I385" s="36" t="s">
        <v>1284</v>
      </c>
      <c r="J385" s="67">
        <f t="shared" si="43"/>
        <v>221</v>
      </c>
      <c r="K385" s="61"/>
      <c r="L385" s="61"/>
      <c r="M385" s="61">
        <v>221</v>
      </c>
      <c r="N385" s="61"/>
      <c r="O385" s="61"/>
      <c r="P385" s="36" t="s">
        <v>3256</v>
      </c>
      <c r="Q385" s="48"/>
      <c r="R385" s="72" t="s">
        <v>1285</v>
      </c>
      <c r="S385" s="39"/>
    </row>
    <row r="386" spans="1:19" ht="48" customHeight="1" x14ac:dyDescent="0.4">
      <c r="A386" s="48" t="s">
        <v>1220</v>
      </c>
      <c r="B386" s="36" t="s">
        <v>1251</v>
      </c>
      <c r="C386" s="75">
        <v>29697</v>
      </c>
      <c r="D386" s="37">
        <v>29707</v>
      </c>
      <c r="E386" s="48" t="s">
        <v>1252</v>
      </c>
      <c r="F386" s="36" t="s">
        <v>1253</v>
      </c>
      <c r="G386" s="48">
        <v>20</v>
      </c>
      <c r="H386" s="36" t="s">
        <v>1254</v>
      </c>
      <c r="I386" s="36" t="s">
        <v>1255</v>
      </c>
      <c r="J386" s="67">
        <f t="shared" si="43"/>
        <v>402</v>
      </c>
      <c r="K386" s="61"/>
      <c r="L386" s="61"/>
      <c r="M386" s="61">
        <v>402</v>
      </c>
      <c r="N386" s="61"/>
      <c r="O386" s="61"/>
      <c r="P386" s="36" t="s">
        <v>3251</v>
      </c>
      <c r="Q386" s="48"/>
      <c r="R386" s="72" t="s">
        <v>1256</v>
      </c>
      <c r="S386" s="39"/>
    </row>
    <row r="387" spans="1:19" ht="48" customHeight="1" x14ac:dyDescent="0.4">
      <c r="A387" s="48" t="s">
        <v>1220</v>
      </c>
      <c r="B387" s="36" t="s">
        <v>1245</v>
      </c>
      <c r="C387" s="75">
        <v>35058</v>
      </c>
      <c r="D387" s="37">
        <v>35551</v>
      </c>
      <c r="E387" s="48" t="s">
        <v>1246</v>
      </c>
      <c r="F387" s="36" t="s">
        <v>1247</v>
      </c>
      <c r="G387" s="48">
        <v>20</v>
      </c>
      <c r="H387" s="36" t="s">
        <v>1248</v>
      </c>
      <c r="I387" s="36" t="s">
        <v>1249</v>
      </c>
      <c r="J387" s="67">
        <f t="shared" si="43"/>
        <v>440</v>
      </c>
      <c r="K387" s="61">
        <v>440</v>
      </c>
      <c r="L387" s="61"/>
      <c r="M387" s="61"/>
      <c r="N387" s="61"/>
      <c r="O387" s="61"/>
      <c r="P387" s="36" t="s">
        <v>3317</v>
      </c>
      <c r="Q387" s="48" t="s">
        <v>268</v>
      </c>
      <c r="R387" s="72" t="s">
        <v>1250</v>
      </c>
      <c r="S387" s="72"/>
    </row>
    <row r="388" spans="1:19" ht="48" customHeight="1" x14ac:dyDescent="0.4">
      <c r="A388" s="48" t="s">
        <v>1220</v>
      </c>
      <c r="B388" s="36" t="s">
        <v>1286</v>
      </c>
      <c r="C388" s="75">
        <v>33021</v>
      </c>
      <c r="D388" s="37">
        <v>33025</v>
      </c>
      <c r="E388" s="48" t="s">
        <v>1246</v>
      </c>
      <c r="F388" s="36" t="s">
        <v>1287</v>
      </c>
      <c r="G388" s="48">
        <v>20</v>
      </c>
      <c r="H388" s="36" t="s">
        <v>1288</v>
      </c>
      <c r="I388" s="36" t="s">
        <v>1289</v>
      </c>
      <c r="J388" s="67">
        <f t="shared" si="43"/>
        <v>24</v>
      </c>
      <c r="K388" s="61"/>
      <c r="L388" s="61">
        <v>24</v>
      </c>
      <c r="M388" s="61"/>
      <c r="N388" s="61"/>
      <c r="O388" s="61"/>
      <c r="P388" s="36" t="s">
        <v>3257</v>
      </c>
      <c r="Q388" s="48"/>
      <c r="R388" s="72" t="s">
        <v>1290</v>
      </c>
      <c r="S388" s="72"/>
    </row>
    <row r="389" spans="1:19" ht="48" customHeight="1" x14ac:dyDescent="0.4">
      <c r="A389" s="48" t="s">
        <v>1220</v>
      </c>
      <c r="B389" s="36" t="s">
        <v>1263</v>
      </c>
      <c r="C389" s="75">
        <v>31373</v>
      </c>
      <c r="D389" s="37">
        <v>31382</v>
      </c>
      <c r="E389" s="48" t="s">
        <v>1264</v>
      </c>
      <c r="F389" s="36" t="s">
        <v>1265</v>
      </c>
      <c r="G389" s="48">
        <v>20</v>
      </c>
      <c r="H389" s="36" t="s">
        <v>1263</v>
      </c>
      <c r="I389" s="36" t="s">
        <v>1266</v>
      </c>
      <c r="J389" s="67">
        <f t="shared" si="43"/>
        <v>141</v>
      </c>
      <c r="K389" s="61">
        <v>110</v>
      </c>
      <c r="L389" s="61">
        <v>31</v>
      </c>
      <c r="M389" s="61"/>
      <c r="N389" s="61"/>
      <c r="O389" s="61"/>
      <c r="P389" s="36" t="s">
        <v>3253</v>
      </c>
      <c r="Q389" s="48" t="s">
        <v>268</v>
      </c>
      <c r="R389" s="72" t="s">
        <v>1267</v>
      </c>
      <c r="S389" s="36"/>
    </row>
    <row r="390" spans="1:19" ht="48" customHeight="1" x14ac:dyDescent="0.4">
      <c r="A390" s="48" t="s">
        <v>1220</v>
      </c>
      <c r="B390" s="36" t="s">
        <v>1257</v>
      </c>
      <c r="C390" s="75">
        <v>30775</v>
      </c>
      <c r="D390" s="37">
        <v>30803</v>
      </c>
      <c r="E390" s="48" t="s">
        <v>1258</v>
      </c>
      <c r="F390" s="36" t="s">
        <v>1259</v>
      </c>
      <c r="G390" s="48">
        <v>20</v>
      </c>
      <c r="H390" s="36" t="s">
        <v>1260</v>
      </c>
      <c r="I390" s="36" t="s">
        <v>1261</v>
      </c>
      <c r="J390" s="67">
        <f t="shared" si="43"/>
        <v>90</v>
      </c>
      <c r="K390" s="61">
        <v>38</v>
      </c>
      <c r="L390" s="61">
        <v>52</v>
      </c>
      <c r="M390" s="61"/>
      <c r="N390" s="61"/>
      <c r="O390" s="61"/>
      <c r="P390" s="36" t="s">
        <v>3252</v>
      </c>
      <c r="Q390" s="48"/>
      <c r="R390" s="72" t="s">
        <v>1262</v>
      </c>
      <c r="S390" s="39"/>
    </row>
    <row r="391" spans="1:19" ht="48" customHeight="1" x14ac:dyDescent="0.4">
      <c r="A391" s="48" t="s">
        <v>1220</v>
      </c>
      <c r="B391" s="36" t="s">
        <v>1291</v>
      </c>
      <c r="C391" s="75">
        <v>34087</v>
      </c>
      <c r="D391" s="37">
        <v>34090</v>
      </c>
      <c r="E391" s="48" t="s">
        <v>1292</v>
      </c>
      <c r="F391" s="36" t="s">
        <v>1293</v>
      </c>
      <c r="G391" s="48">
        <v>20</v>
      </c>
      <c r="H391" s="36" t="s">
        <v>1294</v>
      </c>
      <c r="I391" s="36" t="s">
        <v>1295</v>
      </c>
      <c r="J391" s="67">
        <f t="shared" si="43"/>
        <v>111</v>
      </c>
      <c r="K391" s="61"/>
      <c r="L391" s="61"/>
      <c r="M391" s="61">
        <v>111</v>
      </c>
      <c r="N391" s="61"/>
      <c r="O391" s="61"/>
      <c r="P391" s="36" t="s">
        <v>3258</v>
      </c>
      <c r="Q391" s="48"/>
      <c r="R391" s="72" t="s">
        <v>1296</v>
      </c>
      <c r="S391" s="72"/>
    </row>
    <row r="392" spans="1:19" ht="48" customHeight="1" x14ac:dyDescent="0.4">
      <c r="A392" s="48" t="s">
        <v>1220</v>
      </c>
      <c r="B392" s="36" t="s">
        <v>1221</v>
      </c>
      <c r="C392" s="75">
        <v>38152</v>
      </c>
      <c r="D392" s="37">
        <v>38991</v>
      </c>
      <c r="E392" s="48" t="s">
        <v>1222</v>
      </c>
      <c r="F392" s="36" t="s">
        <v>1223</v>
      </c>
      <c r="G392" s="48">
        <v>9</v>
      </c>
      <c r="H392" s="36" t="s">
        <v>1224</v>
      </c>
      <c r="I392" s="36" t="s">
        <v>1225</v>
      </c>
      <c r="J392" s="67">
        <f t="shared" si="43"/>
        <v>382</v>
      </c>
      <c r="K392" s="61">
        <v>378</v>
      </c>
      <c r="L392" s="61"/>
      <c r="M392" s="61"/>
      <c r="N392" s="61"/>
      <c r="O392" s="61">
        <v>4</v>
      </c>
      <c r="P392" s="36" t="s">
        <v>3248</v>
      </c>
      <c r="Q392" s="48" t="s">
        <v>268</v>
      </c>
      <c r="R392" s="72" t="s">
        <v>1226</v>
      </c>
      <c r="S392" s="72"/>
    </row>
    <row r="393" spans="1:19" ht="48" customHeight="1" x14ac:dyDescent="0.4">
      <c r="A393" s="48" t="s">
        <v>1220</v>
      </c>
      <c r="B393" s="36" t="s">
        <v>1301</v>
      </c>
      <c r="C393" s="75">
        <v>37728</v>
      </c>
      <c r="D393" s="37">
        <v>37773</v>
      </c>
      <c r="E393" s="48" t="s">
        <v>1302</v>
      </c>
      <c r="F393" s="36" t="s">
        <v>1303</v>
      </c>
      <c r="G393" s="48">
        <v>20</v>
      </c>
      <c r="H393" s="36" t="s">
        <v>1277</v>
      </c>
      <c r="I393" s="36" t="s">
        <v>1304</v>
      </c>
      <c r="J393" s="67">
        <f t="shared" si="43"/>
        <v>52</v>
      </c>
      <c r="K393" s="61">
        <v>52</v>
      </c>
      <c r="L393" s="61"/>
      <c r="M393" s="61"/>
      <c r="N393" s="61"/>
      <c r="O393" s="61"/>
      <c r="P393" s="36" t="s">
        <v>3259</v>
      </c>
      <c r="Q393" s="48"/>
      <c r="R393" s="72" t="s">
        <v>1305</v>
      </c>
      <c r="S393" s="72"/>
    </row>
    <row r="394" spans="1:19" ht="48" customHeight="1" x14ac:dyDescent="0.4">
      <c r="A394" s="48" t="s">
        <v>1220</v>
      </c>
      <c r="B394" s="36" t="s">
        <v>3574</v>
      </c>
      <c r="C394" s="75">
        <v>35185</v>
      </c>
      <c r="D394" s="37">
        <v>35186</v>
      </c>
      <c r="E394" s="48" t="s">
        <v>1297</v>
      </c>
      <c r="F394" s="36" t="s">
        <v>1298</v>
      </c>
      <c r="G394" s="48">
        <v>20</v>
      </c>
      <c r="H394" s="36" t="s">
        <v>3575</v>
      </c>
      <c r="I394" s="36" t="s">
        <v>1299</v>
      </c>
      <c r="J394" s="67">
        <f t="shared" si="43"/>
        <v>260</v>
      </c>
      <c r="K394" s="61">
        <v>65</v>
      </c>
      <c r="L394" s="61">
        <v>195</v>
      </c>
      <c r="M394" s="61"/>
      <c r="N394" s="61"/>
      <c r="O394" s="61"/>
      <c r="P394" s="36" t="s">
        <v>3318</v>
      </c>
      <c r="Q394" s="48"/>
      <c r="R394" s="72" t="s">
        <v>1300</v>
      </c>
      <c r="S394" s="72"/>
    </row>
    <row r="395" spans="1:19" ht="48" customHeight="1" x14ac:dyDescent="0.4">
      <c r="A395" s="48" t="s">
        <v>1220</v>
      </c>
      <c r="B395" s="36" t="s">
        <v>1274</v>
      </c>
      <c r="C395" s="75">
        <v>32792</v>
      </c>
      <c r="D395" s="37">
        <v>32843</v>
      </c>
      <c r="E395" s="48" t="s">
        <v>1275</v>
      </c>
      <c r="F395" s="36" t="s">
        <v>1276</v>
      </c>
      <c r="G395" s="48">
        <v>20</v>
      </c>
      <c r="H395" s="36" t="s">
        <v>1277</v>
      </c>
      <c r="I395" s="36" t="s">
        <v>1278</v>
      </c>
      <c r="J395" s="67">
        <f t="shared" si="43"/>
        <v>168</v>
      </c>
      <c r="K395" s="61">
        <v>168</v>
      </c>
      <c r="L395" s="61"/>
      <c r="M395" s="61"/>
      <c r="N395" s="61"/>
      <c r="O395" s="61"/>
      <c r="P395" s="36" t="s">
        <v>3255</v>
      </c>
      <c r="Q395" s="48" t="s">
        <v>268</v>
      </c>
      <c r="R395" s="72" t="s">
        <v>1279</v>
      </c>
      <c r="S395" s="39"/>
    </row>
    <row r="396" spans="1:19" ht="48" customHeight="1" x14ac:dyDescent="0.4">
      <c r="A396" s="48" t="s">
        <v>1220</v>
      </c>
      <c r="B396" s="36" t="s">
        <v>1227</v>
      </c>
      <c r="C396" s="75">
        <v>24167</v>
      </c>
      <c r="D396" s="37">
        <v>24375</v>
      </c>
      <c r="E396" s="48" t="s">
        <v>1228</v>
      </c>
      <c r="F396" s="36" t="s">
        <v>1229</v>
      </c>
      <c r="G396" s="48">
        <v>9</v>
      </c>
      <c r="H396" s="36" t="s">
        <v>1230</v>
      </c>
      <c r="I396" s="36" t="s">
        <v>1231</v>
      </c>
      <c r="J396" s="67">
        <f t="shared" si="43"/>
        <v>48</v>
      </c>
      <c r="K396" s="61">
        <v>48</v>
      </c>
      <c r="L396" s="61"/>
      <c r="M396" s="61"/>
      <c r="N396" s="61"/>
      <c r="O396" s="61"/>
      <c r="P396" s="36" t="s">
        <v>3316</v>
      </c>
      <c r="Q396" s="48" t="s">
        <v>268</v>
      </c>
      <c r="R396" s="72" t="s">
        <v>1232</v>
      </c>
      <c r="S396" s="72"/>
    </row>
    <row r="397" spans="1:19" ht="48" customHeight="1" x14ac:dyDescent="0.4">
      <c r="A397" s="48" t="s">
        <v>1220</v>
      </c>
      <c r="B397" s="36" t="s">
        <v>1233</v>
      </c>
      <c r="C397" s="75">
        <v>39458</v>
      </c>
      <c r="D397" s="37">
        <v>39508</v>
      </c>
      <c r="E397" s="48" t="s">
        <v>1234</v>
      </c>
      <c r="F397" s="36" t="s">
        <v>1235</v>
      </c>
      <c r="G397" s="48">
        <v>9</v>
      </c>
      <c r="H397" s="36" t="s">
        <v>1236</v>
      </c>
      <c r="I397" s="36" t="s">
        <v>1237</v>
      </c>
      <c r="J397" s="67">
        <f t="shared" si="43"/>
        <v>40</v>
      </c>
      <c r="K397" s="61">
        <v>40</v>
      </c>
      <c r="L397" s="61"/>
      <c r="M397" s="61"/>
      <c r="N397" s="61"/>
      <c r="O397" s="61"/>
      <c r="P397" s="36" t="s">
        <v>3249</v>
      </c>
      <c r="Q397" s="48" t="s">
        <v>268</v>
      </c>
      <c r="R397" s="72" t="s">
        <v>1238</v>
      </c>
      <c r="S397" s="72"/>
    </row>
    <row r="398" spans="1:19" ht="48" customHeight="1" x14ac:dyDescent="0.4">
      <c r="A398" s="83" t="s">
        <v>3594</v>
      </c>
      <c r="B398" s="130" t="s">
        <v>1306</v>
      </c>
      <c r="C398" s="130"/>
      <c r="D398" s="130"/>
      <c r="E398" s="131"/>
      <c r="F398" s="54">
        <f>COUNTA(F383:F397)</f>
        <v>15</v>
      </c>
      <c r="G398" s="83"/>
      <c r="H398" s="58"/>
      <c r="I398" s="58"/>
      <c r="J398" s="66">
        <f>SUM(K398:O398)</f>
        <v>2518</v>
      </c>
      <c r="K398" s="66">
        <f>SUM(K383:K397)</f>
        <v>1381</v>
      </c>
      <c r="L398" s="66">
        <f t="shared" ref="L398:O398" si="44">SUM(L383:L397)</f>
        <v>399</v>
      </c>
      <c r="M398" s="66">
        <f t="shared" si="44"/>
        <v>734</v>
      </c>
      <c r="N398" s="66">
        <f t="shared" si="44"/>
        <v>0</v>
      </c>
      <c r="O398" s="66">
        <f t="shared" si="44"/>
        <v>4</v>
      </c>
      <c r="P398" s="58"/>
      <c r="Q398" s="80">
        <f>COUNTA(Q383:Q397)</f>
        <v>7</v>
      </c>
      <c r="R398" s="82" t="s">
        <v>717</v>
      </c>
      <c r="S398" s="81"/>
    </row>
    <row r="399" spans="1:19" ht="48" customHeight="1" x14ac:dyDescent="0.4">
      <c r="A399" s="48" t="s">
        <v>1307</v>
      </c>
      <c r="B399" s="36" t="s">
        <v>1308</v>
      </c>
      <c r="C399" s="75">
        <v>20240</v>
      </c>
      <c r="D399" s="37">
        <v>20607</v>
      </c>
      <c r="E399" s="48" t="s">
        <v>1309</v>
      </c>
      <c r="F399" s="36" t="s">
        <v>1310</v>
      </c>
      <c r="G399" s="48">
        <v>11</v>
      </c>
      <c r="H399" s="36" t="s">
        <v>612</v>
      </c>
      <c r="I399" s="36" t="s">
        <v>1311</v>
      </c>
      <c r="J399" s="79">
        <f>SUM(K399:O399)</f>
        <v>196</v>
      </c>
      <c r="K399" s="61">
        <v>141</v>
      </c>
      <c r="L399" s="61">
        <v>51</v>
      </c>
      <c r="M399" s="61"/>
      <c r="N399" s="61"/>
      <c r="O399" s="61">
        <v>4</v>
      </c>
      <c r="P399" s="36" t="s">
        <v>3260</v>
      </c>
      <c r="Q399" s="48" t="s">
        <v>23</v>
      </c>
      <c r="R399" s="72" t="s">
        <v>1312</v>
      </c>
      <c r="S399" s="72"/>
    </row>
    <row r="400" spans="1:19" ht="48" customHeight="1" x14ac:dyDescent="0.4">
      <c r="A400" s="83" t="s">
        <v>3595</v>
      </c>
      <c r="B400" s="130" t="s">
        <v>1313</v>
      </c>
      <c r="C400" s="130"/>
      <c r="D400" s="130"/>
      <c r="E400" s="131"/>
      <c r="F400" s="54">
        <f>COUNTA(F399)</f>
        <v>1</v>
      </c>
      <c r="G400" s="83"/>
      <c r="H400" s="58" t="s">
        <v>1314</v>
      </c>
      <c r="I400" s="58"/>
      <c r="J400" s="66">
        <f>SUM(K400:O400)</f>
        <v>196</v>
      </c>
      <c r="K400" s="66">
        <f>SUM(K399)</f>
        <v>141</v>
      </c>
      <c r="L400" s="66">
        <f t="shared" ref="L400:O400" si="45">SUM(L399)</f>
        <v>51</v>
      </c>
      <c r="M400" s="66">
        <f t="shared" si="45"/>
        <v>0</v>
      </c>
      <c r="N400" s="66">
        <f t="shared" si="45"/>
        <v>0</v>
      </c>
      <c r="O400" s="66">
        <f t="shared" si="45"/>
        <v>4</v>
      </c>
      <c r="P400" s="58"/>
      <c r="Q400" s="80">
        <f>COUNTA(Q399)</f>
        <v>1</v>
      </c>
      <c r="R400" s="82" t="s">
        <v>717</v>
      </c>
      <c r="S400" s="82"/>
    </row>
    <row r="401" spans="1:19" ht="48" customHeight="1" x14ac:dyDescent="0.4">
      <c r="A401" s="48" t="s">
        <v>1315</v>
      </c>
      <c r="B401" s="36" t="s">
        <v>1316</v>
      </c>
      <c r="C401" s="75">
        <v>19423</v>
      </c>
      <c r="D401" s="37">
        <v>19423</v>
      </c>
      <c r="E401" s="48" t="s">
        <v>1317</v>
      </c>
      <c r="F401" s="36" t="s">
        <v>3464</v>
      </c>
      <c r="G401" s="48">
        <v>9</v>
      </c>
      <c r="H401" s="36" t="s">
        <v>1318</v>
      </c>
      <c r="I401" s="36" t="s">
        <v>1319</v>
      </c>
      <c r="J401" s="67">
        <f>SUM(K401:O401)</f>
        <v>34</v>
      </c>
      <c r="K401" s="61">
        <v>34</v>
      </c>
      <c r="L401" s="61"/>
      <c r="M401" s="61"/>
      <c r="N401" s="61"/>
      <c r="O401" s="61"/>
      <c r="P401" s="36" t="s">
        <v>3796</v>
      </c>
      <c r="Q401" s="48" t="s">
        <v>268</v>
      </c>
      <c r="R401" s="72" t="s">
        <v>1320</v>
      </c>
      <c r="S401" s="39"/>
    </row>
    <row r="402" spans="1:19" ht="48" customHeight="1" x14ac:dyDescent="0.4">
      <c r="A402" s="48" t="s">
        <v>1315</v>
      </c>
      <c r="B402" s="36" t="s">
        <v>3576</v>
      </c>
      <c r="C402" s="75">
        <v>17048</v>
      </c>
      <c r="D402" s="37">
        <v>17085</v>
      </c>
      <c r="E402" s="48" t="s">
        <v>1321</v>
      </c>
      <c r="F402" s="36" t="s">
        <v>3577</v>
      </c>
      <c r="G402" s="48">
        <v>9</v>
      </c>
      <c r="H402" s="36" t="s">
        <v>3578</v>
      </c>
      <c r="I402" s="36" t="s">
        <v>1322</v>
      </c>
      <c r="J402" s="67">
        <f t="shared" ref="J402:J406" si="46">SUM(K402:O402)</f>
        <v>42</v>
      </c>
      <c r="K402" s="61">
        <v>42</v>
      </c>
      <c r="L402" s="61"/>
      <c r="M402" s="61"/>
      <c r="N402" s="61"/>
      <c r="O402" s="61"/>
      <c r="P402" s="36" t="s">
        <v>3797</v>
      </c>
      <c r="Q402" s="48" t="s">
        <v>268</v>
      </c>
      <c r="R402" s="72" t="s">
        <v>1323</v>
      </c>
      <c r="S402" s="36"/>
    </row>
    <row r="403" spans="1:19" ht="48" customHeight="1" x14ac:dyDescent="0.4">
      <c r="A403" s="48" t="s">
        <v>1315</v>
      </c>
      <c r="B403" s="36" t="s">
        <v>1329</v>
      </c>
      <c r="C403" s="75">
        <v>27593</v>
      </c>
      <c r="D403" s="37">
        <v>28090</v>
      </c>
      <c r="E403" s="48" t="s">
        <v>1330</v>
      </c>
      <c r="F403" s="36" t="s">
        <v>3466</v>
      </c>
      <c r="G403" s="48">
        <v>9</v>
      </c>
      <c r="H403" s="36" t="s">
        <v>1326</v>
      </c>
      <c r="I403" s="36" t="s">
        <v>1331</v>
      </c>
      <c r="J403" s="67">
        <f t="shared" si="46"/>
        <v>42</v>
      </c>
      <c r="K403" s="61">
        <v>20</v>
      </c>
      <c r="L403" s="61">
        <v>22</v>
      </c>
      <c r="M403" s="61"/>
      <c r="N403" s="61"/>
      <c r="O403" s="61"/>
      <c r="P403" s="36" t="s">
        <v>3798</v>
      </c>
      <c r="Q403" s="48"/>
      <c r="R403" s="72" t="s">
        <v>1332</v>
      </c>
      <c r="S403" s="39"/>
    </row>
    <row r="404" spans="1:19" ht="48" customHeight="1" x14ac:dyDescent="0.4">
      <c r="A404" s="48" t="s">
        <v>1315</v>
      </c>
      <c r="B404" s="36" t="s">
        <v>1333</v>
      </c>
      <c r="C404" s="75">
        <v>43327</v>
      </c>
      <c r="D404" s="37">
        <v>43344</v>
      </c>
      <c r="E404" s="48" t="s">
        <v>1334</v>
      </c>
      <c r="F404" s="36" t="s">
        <v>3467</v>
      </c>
      <c r="G404" s="48">
        <v>20</v>
      </c>
      <c r="H404" s="36" t="s">
        <v>1335</v>
      </c>
      <c r="I404" s="36" t="s">
        <v>1336</v>
      </c>
      <c r="J404" s="67">
        <f t="shared" si="46"/>
        <v>199</v>
      </c>
      <c r="K404" s="61">
        <v>110</v>
      </c>
      <c r="L404" s="61">
        <v>89</v>
      </c>
      <c r="M404" s="61"/>
      <c r="N404" s="61"/>
      <c r="O404" s="61"/>
      <c r="P404" s="36" t="s">
        <v>3799</v>
      </c>
      <c r="Q404" s="48" t="s">
        <v>268</v>
      </c>
      <c r="R404" s="72" t="s">
        <v>1337</v>
      </c>
      <c r="S404" s="36"/>
    </row>
    <row r="405" spans="1:19" ht="48" customHeight="1" x14ac:dyDescent="0.4">
      <c r="A405" s="48" t="s">
        <v>1315</v>
      </c>
      <c r="B405" s="36" t="s">
        <v>1338</v>
      </c>
      <c r="C405" s="75">
        <v>34575</v>
      </c>
      <c r="D405" s="37">
        <v>34578</v>
      </c>
      <c r="E405" s="48" t="s">
        <v>1339</v>
      </c>
      <c r="F405" s="36" t="s">
        <v>3468</v>
      </c>
      <c r="G405" s="48">
        <v>20</v>
      </c>
      <c r="H405" s="36" t="s">
        <v>1340</v>
      </c>
      <c r="I405" s="36" t="s">
        <v>1341</v>
      </c>
      <c r="J405" s="67">
        <f t="shared" si="46"/>
        <v>218</v>
      </c>
      <c r="K405" s="61"/>
      <c r="L405" s="61"/>
      <c r="M405" s="61">
        <v>218</v>
      </c>
      <c r="N405" s="61"/>
      <c r="O405" s="61"/>
      <c r="P405" s="36" t="s">
        <v>3150</v>
      </c>
      <c r="Q405" s="48"/>
      <c r="R405" s="72" t="s">
        <v>1342</v>
      </c>
      <c r="S405" s="39"/>
    </row>
    <row r="406" spans="1:19" ht="48" customHeight="1" x14ac:dyDescent="0.4">
      <c r="A406" s="48" t="s">
        <v>1315</v>
      </c>
      <c r="B406" s="36" t="s">
        <v>1324</v>
      </c>
      <c r="C406" s="75">
        <v>34396</v>
      </c>
      <c r="D406" s="37">
        <v>34425</v>
      </c>
      <c r="E406" s="48" t="s">
        <v>1325</v>
      </c>
      <c r="F406" s="36" t="s">
        <v>3465</v>
      </c>
      <c r="G406" s="48">
        <v>9</v>
      </c>
      <c r="H406" s="36" t="s">
        <v>1326</v>
      </c>
      <c r="I406" s="36" t="s">
        <v>1327</v>
      </c>
      <c r="J406" s="67">
        <f t="shared" si="46"/>
        <v>58</v>
      </c>
      <c r="K406" s="61">
        <v>58</v>
      </c>
      <c r="L406" s="61"/>
      <c r="M406" s="61"/>
      <c r="N406" s="61"/>
      <c r="O406" s="61"/>
      <c r="P406" s="36" t="s">
        <v>3800</v>
      </c>
      <c r="Q406" s="48" t="s">
        <v>268</v>
      </c>
      <c r="R406" s="72" t="s">
        <v>1328</v>
      </c>
      <c r="S406" s="36"/>
    </row>
    <row r="407" spans="1:19" ht="48" customHeight="1" x14ac:dyDescent="0.4">
      <c r="A407" s="83" t="s">
        <v>3596</v>
      </c>
      <c r="B407" s="130" t="s">
        <v>1343</v>
      </c>
      <c r="C407" s="130"/>
      <c r="D407" s="130"/>
      <c r="E407" s="131"/>
      <c r="F407" s="54">
        <f>COUNTA(F401:F406)</f>
        <v>6</v>
      </c>
      <c r="G407" s="83"/>
      <c r="H407" s="58" t="s">
        <v>522</v>
      </c>
      <c r="I407" s="58"/>
      <c r="J407" s="66">
        <f>SUM(K407:O407)</f>
        <v>593</v>
      </c>
      <c r="K407" s="66">
        <f>SUM(K401:K406)</f>
        <v>264</v>
      </c>
      <c r="L407" s="66">
        <f t="shared" ref="L407:O407" si="47">SUM(L401:L406)</f>
        <v>111</v>
      </c>
      <c r="M407" s="66">
        <f t="shared" si="47"/>
        <v>218</v>
      </c>
      <c r="N407" s="66">
        <f t="shared" si="47"/>
        <v>0</v>
      </c>
      <c r="O407" s="66">
        <f t="shared" si="47"/>
        <v>0</v>
      </c>
      <c r="P407" s="58"/>
      <c r="Q407" s="80">
        <f>COUNTA(Q401:Q406)</f>
        <v>4</v>
      </c>
      <c r="R407" s="82" t="s">
        <v>717</v>
      </c>
      <c r="S407" s="81"/>
    </row>
    <row r="408" spans="1:19" ht="48" customHeight="1" x14ac:dyDescent="0.4">
      <c r="A408" s="48" t="s">
        <v>2729</v>
      </c>
      <c r="B408" s="36" t="s">
        <v>2837</v>
      </c>
      <c r="C408" s="75">
        <v>32583</v>
      </c>
      <c r="D408" s="37">
        <v>32599</v>
      </c>
      <c r="E408" s="48" t="s">
        <v>2838</v>
      </c>
      <c r="F408" s="36" t="s">
        <v>2839</v>
      </c>
      <c r="G408" s="48">
        <v>20</v>
      </c>
      <c r="H408" s="36" t="s">
        <v>2837</v>
      </c>
      <c r="I408" s="36" t="s">
        <v>2840</v>
      </c>
      <c r="J408" s="79">
        <f>SUM(K408:O408)</f>
        <v>80</v>
      </c>
      <c r="K408" s="61">
        <v>39</v>
      </c>
      <c r="L408" s="61">
        <v>41</v>
      </c>
      <c r="M408" s="61"/>
      <c r="N408" s="61"/>
      <c r="O408" s="61"/>
      <c r="P408" s="45" t="s">
        <v>3278</v>
      </c>
      <c r="Q408" s="48"/>
      <c r="R408" s="72" t="s">
        <v>2841</v>
      </c>
      <c r="S408" s="72"/>
    </row>
    <row r="409" spans="1:19" ht="48" customHeight="1" x14ac:dyDescent="0.4">
      <c r="A409" s="48" t="s">
        <v>2729</v>
      </c>
      <c r="B409" s="36" t="s">
        <v>2757</v>
      </c>
      <c r="C409" s="75">
        <v>31804</v>
      </c>
      <c r="D409" s="37">
        <v>32232</v>
      </c>
      <c r="E409" s="48" t="s">
        <v>2758</v>
      </c>
      <c r="F409" s="36" t="s">
        <v>2759</v>
      </c>
      <c r="G409" s="48">
        <v>14</v>
      </c>
      <c r="H409" s="36" t="s">
        <v>500</v>
      </c>
      <c r="I409" s="36" t="s">
        <v>2760</v>
      </c>
      <c r="J409" s="79">
        <f t="shared" ref="J409:J443" si="48">SUM(K409:O409)</f>
        <v>460</v>
      </c>
      <c r="K409" s="61">
        <v>460</v>
      </c>
      <c r="L409" s="61"/>
      <c r="M409" s="61"/>
      <c r="N409" s="61"/>
      <c r="O409" s="61"/>
      <c r="P409" s="36" t="s">
        <v>3265</v>
      </c>
      <c r="Q409" s="48" t="s">
        <v>2735</v>
      </c>
      <c r="R409" s="72" t="s">
        <v>2761</v>
      </c>
      <c r="S409" s="72"/>
    </row>
    <row r="410" spans="1:19" ht="48" customHeight="1" x14ac:dyDescent="0.4">
      <c r="A410" s="48" t="s">
        <v>2729</v>
      </c>
      <c r="B410" s="36" t="s">
        <v>2854</v>
      </c>
      <c r="C410" s="75">
        <v>33484</v>
      </c>
      <c r="D410" s="37">
        <v>33492</v>
      </c>
      <c r="E410" s="48" t="s">
        <v>2855</v>
      </c>
      <c r="F410" s="36" t="s">
        <v>2856</v>
      </c>
      <c r="G410" s="48">
        <v>20</v>
      </c>
      <c r="H410" s="36" t="s">
        <v>2857</v>
      </c>
      <c r="I410" s="36" t="s">
        <v>2858</v>
      </c>
      <c r="J410" s="79">
        <f t="shared" si="48"/>
        <v>263</v>
      </c>
      <c r="K410" s="61">
        <v>263</v>
      </c>
      <c r="L410" s="61" t="s">
        <v>2859</v>
      </c>
      <c r="M410" s="61"/>
      <c r="N410" s="61"/>
      <c r="O410" s="61"/>
      <c r="P410" s="36" t="s">
        <v>3280</v>
      </c>
      <c r="Q410" s="48" t="s">
        <v>2735</v>
      </c>
      <c r="R410" s="72" t="s">
        <v>2860</v>
      </c>
      <c r="S410" s="72"/>
    </row>
    <row r="411" spans="1:19" ht="48" customHeight="1" x14ac:dyDescent="0.4">
      <c r="A411" s="48" t="s">
        <v>2729</v>
      </c>
      <c r="B411" s="36" t="s">
        <v>2897</v>
      </c>
      <c r="C411" s="75">
        <v>44113</v>
      </c>
      <c r="D411" s="37">
        <v>44136</v>
      </c>
      <c r="E411" s="48" t="s">
        <v>2769</v>
      </c>
      <c r="F411" s="36" t="s">
        <v>2898</v>
      </c>
      <c r="G411" s="48">
        <v>20</v>
      </c>
      <c r="H411" s="36" t="s">
        <v>2899</v>
      </c>
      <c r="I411" s="36" t="s">
        <v>2900</v>
      </c>
      <c r="J411" s="79">
        <f t="shared" si="48"/>
        <v>141</v>
      </c>
      <c r="K411" s="61">
        <v>100</v>
      </c>
      <c r="L411" s="61">
        <v>41</v>
      </c>
      <c r="M411" s="61"/>
      <c r="N411" s="61"/>
      <c r="O411" s="61"/>
      <c r="P411" s="36" t="s">
        <v>3285</v>
      </c>
      <c r="Q411" s="48"/>
      <c r="R411" s="72" t="s">
        <v>2901</v>
      </c>
      <c r="S411" s="72"/>
    </row>
    <row r="412" spans="1:19" ht="48" customHeight="1" x14ac:dyDescent="0.4">
      <c r="A412" s="48" t="s">
        <v>2729</v>
      </c>
      <c r="B412" s="36" t="s">
        <v>2788</v>
      </c>
      <c r="C412" s="75">
        <v>23491</v>
      </c>
      <c r="D412" s="37">
        <v>23498</v>
      </c>
      <c r="E412" s="48" t="s">
        <v>2769</v>
      </c>
      <c r="F412" s="36" t="s">
        <v>2789</v>
      </c>
      <c r="G412" s="48">
        <v>20</v>
      </c>
      <c r="H412" s="36" t="s">
        <v>2790</v>
      </c>
      <c r="I412" s="36" t="s">
        <v>2791</v>
      </c>
      <c r="J412" s="79">
        <f t="shared" si="48"/>
        <v>60</v>
      </c>
      <c r="K412" s="61">
        <v>60</v>
      </c>
      <c r="L412" s="61"/>
      <c r="M412" s="61"/>
      <c r="N412" s="61"/>
      <c r="O412" s="61"/>
      <c r="P412" s="36" t="s">
        <v>3270</v>
      </c>
      <c r="Q412" s="48"/>
      <c r="R412" s="72" t="s">
        <v>2792</v>
      </c>
      <c r="S412" s="72"/>
    </row>
    <row r="413" spans="1:19" ht="48" customHeight="1" x14ac:dyDescent="0.4">
      <c r="A413" s="48" t="s">
        <v>2729</v>
      </c>
      <c r="B413" s="36" t="s">
        <v>2768</v>
      </c>
      <c r="C413" s="75">
        <v>22125</v>
      </c>
      <c r="D413" s="37">
        <v>22129</v>
      </c>
      <c r="E413" s="48" t="s">
        <v>2769</v>
      </c>
      <c r="F413" s="36" t="s">
        <v>2770</v>
      </c>
      <c r="G413" s="48">
        <v>20</v>
      </c>
      <c r="H413" s="36" t="s">
        <v>2771</v>
      </c>
      <c r="I413" s="36" t="s">
        <v>2772</v>
      </c>
      <c r="J413" s="79">
        <f t="shared" si="48"/>
        <v>330</v>
      </c>
      <c r="K413" s="61">
        <v>97</v>
      </c>
      <c r="L413" s="61">
        <v>233</v>
      </c>
      <c r="M413" s="61"/>
      <c r="N413" s="61"/>
      <c r="O413" s="61"/>
      <c r="P413" s="36" t="s">
        <v>3267</v>
      </c>
      <c r="Q413" s="48" t="s">
        <v>2735</v>
      </c>
      <c r="R413" s="72" t="s">
        <v>2773</v>
      </c>
      <c r="S413" s="72"/>
    </row>
    <row r="414" spans="1:19" ht="48" customHeight="1" x14ac:dyDescent="0.4">
      <c r="A414" s="48" t="s">
        <v>2729</v>
      </c>
      <c r="B414" s="36" t="s">
        <v>2779</v>
      </c>
      <c r="C414" s="75">
        <v>36047</v>
      </c>
      <c r="D414" s="37">
        <v>36373</v>
      </c>
      <c r="E414" s="48" t="s">
        <v>2769</v>
      </c>
      <c r="F414" s="36" t="s">
        <v>2780</v>
      </c>
      <c r="G414" s="48">
        <v>20</v>
      </c>
      <c r="H414" s="36" t="s">
        <v>2779</v>
      </c>
      <c r="I414" s="36" t="s">
        <v>2781</v>
      </c>
      <c r="J414" s="79">
        <f t="shared" si="48"/>
        <v>99</v>
      </c>
      <c r="K414" s="61">
        <v>49</v>
      </c>
      <c r="L414" s="61">
        <v>50</v>
      </c>
      <c r="M414" s="61"/>
      <c r="N414" s="61"/>
      <c r="O414" s="61"/>
      <c r="P414" s="36" t="s">
        <v>3268</v>
      </c>
      <c r="Q414" s="48" t="s">
        <v>2735</v>
      </c>
      <c r="R414" s="72" t="s">
        <v>2782</v>
      </c>
      <c r="S414" s="72"/>
    </row>
    <row r="415" spans="1:19" ht="48" customHeight="1" x14ac:dyDescent="0.4">
      <c r="A415" s="48" t="s">
        <v>2729</v>
      </c>
      <c r="B415" s="36" t="s">
        <v>2887</v>
      </c>
      <c r="C415" s="75">
        <v>35181</v>
      </c>
      <c r="D415" s="37">
        <v>35186</v>
      </c>
      <c r="E415" s="48" t="s">
        <v>2769</v>
      </c>
      <c r="F415" s="36" t="s">
        <v>2888</v>
      </c>
      <c r="G415" s="48">
        <v>20</v>
      </c>
      <c r="H415" s="36" t="s">
        <v>2889</v>
      </c>
      <c r="I415" s="36" t="s">
        <v>2890</v>
      </c>
      <c r="J415" s="79">
        <f t="shared" si="48"/>
        <v>52</v>
      </c>
      <c r="K415" s="61">
        <v>52</v>
      </c>
      <c r="L415" s="61"/>
      <c r="M415" s="61"/>
      <c r="N415" s="61"/>
      <c r="O415" s="61"/>
      <c r="P415" s="36" t="s">
        <v>3283</v>
      </c>
      <c r="Q415" s="48"/>
      <c r="R415" s="72" t="s">
        <v>2891</v>
      </c>
      <c r="S415" s="72"/>
    </row>
    <row r="416" spans="1:19" ht="48" customHeight="1" x14ac:dyDescent="0.4">
      <c r="A416" s="48" t="s">
        <v>2729</v>
      </c>
      <c r="B416" s="36" t="s">
        <v>2783</v>
      </c>
      <c r="C416" s="75">
        <v>24898</v>
      </c>
      <c r="D416" s="37">
        <v>24916</v>
      </c>
      <c r="E416" s="48" t="s">
        <v>2784</v>
      </c>
      <c r="F416" s="36" t="s">
        <v>2785</v>
      </c>
      <c r="G416" s="48">
        <v>20</v>
      </c>
      <c r="H416" s="36" t="s">
        <v>3869</v>
      </c>
      <c r="I416" s="45" t="s">
        <v>2786</v>
      </c>
      <c r="J416" s="79">
        <f t="shared" si="48"/>
        <v>105</v>
      </c>
      <c r="K416" s="61">
        <v>60</v>
      </c>
      <c r="L416" s="61">
        <v>45</v>
      </c>
      <c r="M416" s="61"/>
      <c r="N416" s="61"/>
      <c r="O416" s="61"/>
      <c r="P416" s="36" t="s">
        <v>3269</v>
      </c>
      <c r="Q416" s="48" t="s">
        <v>2735</v>
      </c>
      <c r="R416" s="72" t="s">
        <v>2787</v>
      </c>
      <c r="S416" s="72"/>
    </row>
    <row r="417" spans="1:19" ht="48" customHeight="1" x14ac:dyDescent="0.4">
      <c r="A417" s="48" t="s">
        <v>2729</v>
      </c>
      <c r="B417" s="36" t="s">
        <v>2892</v>
      </c>
      <c r="C417" s="75">
        <v>36027</v>
      </c>
      <c r="D417" s="37">
        <v>36039</v>
      </c>
      <c r="E417" s="48" t="s">
        <v>2893</v>
      </c>
      <c r="F417" s="36" t="s">
        <v>2894</v>
      </c>
      <c r="G417" s="48">
        <v>20</v>
      </c>
      <c r="H417" s="36" t="s">
        <v>2892</v>
      </c>
      <c r="I417" s="36" t="s">
        <v>2895</v>
      </c>
      <c r="J417" s="79">
        <f t="shared" si="48"/>
        <v>50</v>
      </c>
      <c r="K417" s="61">
        <v>20</v>
      </c>
      <c r="L417" s="61">
        <v>30</v>
      </c>
      <c r="M417" s="61"/>
      <c r="N417" s="61"/>
      <c r="O417" s="61"/>
      <c r="P417" s="36" t="s">
        <v>3284</v>
      </c>
      <c r="Q417" s="48" t="s">
        <v>2735</v>
      </c>
      <c r="R417" s="72" t="s">
        <v>2896</v>
      </c>
      <c r="S417" s="72"/>
    </row>
    <row r="418" spans="1:19" ht="48" customHeight="1" x14ac:dyDescent="0.4">
      <c r="A418" s="48" t="s">
        <v>2729</v>
      </c>
      <c r="B418" s="36" t="s">
        <v>2798</v>
      </c>
      <c r="C418" s="75">
        <v>31860</v>
      </c>
      <c r="D418" s="37">
        <v>31868</v>
      </c>
      <c r="E418" s="48" t="s">
        <v>2799</v>
      </c>
      <c r="F418" s="36" t="s">
        <v>2800</v>
      </c>
      <c r="G418" s="48">
        <v>20</v>
      </c>
      <c r="H418" s="36" t="s">
        <v>2801</v>
      </c>
      <c r="I418" s="36" t="s">
        <v>2802</v>
      </c>
      <c r="J418" s="79">
        <f t="shared" si="48"/>
        <v>46</v>
      </c>
      <c r="K418" s="61">
        <v>46</v>
      </c>
      <c r="L418" s="61"/>
      <c r="M418" s="61"/>
      <c r="N418" s="61"/>
      <c r="O418" s="61"/>
      <c r="P418" s="36" t="s">
        <v>3272</v>
      </c>
      <c r="Q418" s="48"/>
      <c r="R418" s="72" t="s">
        <v>2803</v>
      </c>
      <c r="S418" s="72"/>
    </row>
    <row r="419" spans="1:19" ht="48" customHeight="1" x14ac:dyDescent="0.4">
      <c r="A419" s="48" t="s">
        <v>2729</v>
      </c>
      <c r="B419" s="36" t="s">
        <v>2848</v>
      </c>
      <c r="C419" s="75">
        <v>32576</v>
      </c>
      <c r="D419" s="37">
        <v>32599</v>
      </c>
      <c r="E419" s="48" t="s">
        <v>2849</v>
      </c>
      <c r="F419" s="36" t="s">
        <v>2850</v>
      </c>
      <c r="G419" s="48">
        <v>20</v>
      </c>
      <c r="H419" s="36" t="s">
        <v>2851</v>
      </c>
      <c r="I419" s="36" t="s">
        <v>2852</v>
      </c>
      <c r="J419" s="79">
        <f t="shared" si="48"/>
        <v>40</v>
      </c>
      <c r="K419" s="61">
        <v>40</v>
      </c>
      <c r="L419" s="61"/>
      <c r="M419" s="61"/>
      <c r="N419" s="61"/>
      <c r="O419" s="61"/>
      <c r="P419" s="36" t="s">
        <v>3279</v>
      </c>
      <c r="Q419" s="48"/>
      <c r="R419" s="72" t="s">
        <v>2853</v>
      </c>
      <c r="S419" s="72"/>
    </row>
    <row r="420" spans="1:19" ht="48" customHeight="1" x14ac:dyDescent="0.4">
      <c r="A420" s="48" t="s">
        <v>2729</v>
      </c>
      <c r="B420" s="36" t="s">
        <v>2867</v>
      </c>
      <c r="C420" s="75">
        <v>36116</v>
      </c>
      <c r="D420" s="37">
        <v>36770</v>
      </c>
      <c r="E420" s="48" t="s">
        <v>2868</v>
      </c>
      <c r="F420" s="36" t="s">
        <v>2869</v>
      </c>
      <c r="G420" s="48">
        <v>20</v>
      </c>
      <c r="H420" s="36" t="s">
        <v>1615</v>
      </c>
      <c r="I420" s="36" t="s">
        <v>2870</v>
      </c>
      <c r="J420" s="79">
        <f t="shared" si="48"/>
        <v>237</v>
      </c>
      <c r="K420" s="61"/>
      <c r="L420" s="61">
        <v>237</v>
      </c>
      <c r="M420" s="61"/>
      <c r="N420" s="61"/>
      <c r="O420" s="61"/>
      <c r="P420" s="36" t="s">
        <v>3148</v>
      </c>
      <c r="Q420" s="48"/>
      <c r="R420" s="72" t="s">
        <v>2871</v>
      </c>
      <c r="S420" s="72"/>
    </row>
    <row r="421" spans="1:19" ht="48" customHeight="1" x14ac:dyDescent="0.4">
      <c r="A421" s="48" t="s">
        <v>2729</v>
      </c>
      <c r="B421" s="36" t="s">
        <v>2831</v>
      </c>
      <c r="C421" s="75">
        <v>43819</v>
      </c>
      <c r="D421" s="37">
        <v>43831</v>
      </c>
      <c r="E421" s="48" t="s">
        <v>2832</v>
      </c>
      <c r="F421" s="36" t="s">
        <v>2833</v>
      </c>
      <c r="G421" s="48">
        <v>20</v>
      </c>
      <c r="H421" s="36" t="s">
        <v>2834</v>
      </c>
      <c r="I421" s="36" t="s">
        <v>2835</v>
      </c>
      <c r="J421" s="79">
        <f t="shared" si="48"/>
        <v>120</v>
      </c>
      <c r="K421" s="61">
        <v>80</v>
      </c>
      <c r="L421" s="61">
        <v>40</v>
      </c>
      <c r="M421" s="61"/>
      <c r="N421" s="61"/>
      <c r="O421" s="61"/>
      <c r="P421" s="36" t="s">
        <v>3277</v>
      </c>
      <c r="Q421" s="48" t="s">
        <v>2735</v>
      </c>
      <c r="R421" s="72" t="s">
        <v>2836</v>
      </c>
      <c r="S421" s="72"/>
    </row>
    <row r="422" spans="1:19" ht="48" customHeight="1" x14ac:dyDescent="0.4">
      <c r="A422" s="48" t="s">
        <v>2729</v>
      </c>
      <c r="B422" s="36" t="s">
        <v>2804</v>
      </c>
      <c r="C422" s="75">
        <v>29353</v>
      </c>
      <c r="D422" s="37">
        <v>29373</v>
      </c>
      <c r="E422" s="48" t="s">
        <v>2805</v>
      </c>
      <c r="F422" s="36" t="s">
        <v>2806</v>
      </c>
      <c r="G422" s="48">
        <v>20</v>
      </c>
      <c r="H422" s="36" t="s">
        <v>2804</v>
      </c>
      <c r="I422" s="36" t="s">
        <v>2807</v>
      </c>
      <c r="J422" s="79">
        <f t="shared" si="48"/>
        <v>52</v>
      </c>
      <c r="K422" s="61"/>
      <c r="L422" s="61">
        <v>52</v>
      </c>
      <c r="M422" s="61"/>
      <c r="N422" s="61"/>
      <c r="O422" s="61"/>
      <c r="P422" s="36" t="s">
        <v>3273</v>
      </c>
      <c r="Q422" s="48"/>
      <c r="R422" s="72" t="s">
        <v>2808</v>
      </c>
      <c r="S422" s="72"/>
    </row>
    <row r="423" spans="1:19" ht="48" customHeight="1" x14ac:dyDescent="0.4">
      <c r="A423" s="48" t="s">
        <v>2729</v>
      </c>
      <c r="B423" s="36" t="s">
        <v>2826</v>
      </c>
      <c r="C423" s="75">
        <v>36286</v>
      </c>
      <c r="D423" s="37">
        <v>36617</v>
      </c>
      <c r="E423" s="48" t="s">
        <v>2827</v>
      </c>
      <c r="F423" s="36" t="s">
        <v>2828</v>
      </c>
      <c r="G423" s="48">
        <v>20</v>
      </c>
      <c r="H423" s="36" t="s">
        <v>2823</v>
      </c>
      <c r="I423" s="36" t="s">
        <v>2829</v>
      </c>
      <c r="J423" s="79">
        <f t="shared" si="48"/>
        <v>108</v>
      </c>
      <c r="K423" s="61"/>
      <c r="L423" s="61">
        <v>108</v>
      </c>
      <c r="M423" s="61"/>
      <c r="N423" s="61"/>
      <c r="O423" s="61"/>
      <c r="P423" s="36" t="s">
        <v>3276</v>
      </c>
      <c r="Q423" s="48"/>
      <c r="R423" s="72" t="s">
        <v>2830</v>
      </c>
      <c r="S423" s="72"/>
    </row>
    <row r="424" spans="1:19" ht="48" customHeight="1" x14ac:dyDescent="0.4">
      <c r="A424" s="48" t="s">
        <v>2729</v>
      </c>
      <c r="B424" s="36" t="s">
        <v>2913</v>
      </c>
      <c r="C424" s="75">
        <v>37243</v>
      </c>
      <c r="D424" s="37">
        <v>37257</v>
      </c>
      <c r="E424" s="48" t="s">
        <v>2914</v>
      </c>
      <c r="F424" s="36" t="s">
        <v>2915</v>
      </c>
      <c r="G424" s="48">
        <v>20</v>
      </c>
      <c r="H424" s="36" t="s">
        <v>2916</v>
      </c>
      <c r="I424" s="36" t="s">
        <v>2917</v>
      </c>
      <c r="J424" s="79">
        <f t="shared" si="48"/>
        <v>99</v>
      </c>
      <c r="K424" s="61">
        <v>59</v>
      </c>
      <c r="L424" s="61">
        <v>40</v>
      </c>
      <c r="M424" s="61"/>
      <c r="N424" s="61"/>
      <c r="O424" s="61"/>
      <c r="P424" s="36" t="s">
        <v>3287</v>
      </c>
      <c r="Q424" s="48" t="s">
        <v>2735</v>
      </c>
      <c r="R424" s="72" t="s">
        <v>2918</v>
      </c>
      <c r="S424" s="72"/>
    </row>
    <row r="425" spans="1:19" ht="48" customHeight="1" x14ac:dyDescent="0.4">
      <c r="A425" s="48" t="s">
        <v>2729</v>
      </c>
      <c r="B425" s="36" t="s">
        <v>2842</v>
      </c>
      <c r="C425" s="75">
        <v>32576</v>
      </c>
      <c r="D425" s="37">
        <v>32599</v>
      </c>
      <c r="E425" s="48" t="s">
        <v>2843</v>
      </c>
      <c r="F425" s="36" t="s">
        <v>2844</v>
      </c>
      <c r="G425" s="48">
        <v>20</v>
      </c>
      <c r="H425" s="36" t="s">
        <v>2845</v>
      </c>
      <c r="I425" s="36" t="s">
        <v>2846</v>
      </c>
      <c r="J425" s="79">
        <f t="shared" si="48"/>
        <v>141</v>
      </c>
      <c r="K425" s="61">
        <v>83</v>
      </c>
      <c r="L425" s="61">
        <v>58</v>
      </c>
      <c r="M425" s="61"/>
      <c r="N425" s="61"/>
      <c r="O425" s="61"/>
      <c r="P425" s="36" t="s">
        <v>3180</v>
      </c>
      <c r="Q425" s="48"/>
      <c r="R425" s="72" t="s">
        <v>2847</v>
      </c>
      <c r="S425" s="72"/>
    </row>
    <row r="426" spans="1:19" ht="48" customHeight="1" x14ac:dyDescent="0.4">
      <c r="A426" s="48" t="s">
        <v>2729</v>
      </c>
      <c r="B426" s="36" t="s">
        <v>2737</v>
      </c>
      <c r="C426" s="75">
        <v>16772</v>
      </c>
      <c r="D426" s="37">
        <v>16772</v>
      </c>
      <c r="E426" s="48" t="s">
        <v>2738</v>
      </c>
      <c r="F426" s="36" t="s">
        <v>2739</v>
      </c>
      <c r="G426" s="48">
        <v>2</v>
      </c>
      <c r="H426" s="36" t="s">
        <v>1348</v>
      </c>
      <c r="I426" s="36" t="s">
        <v>2740</v>
      </c>
      <c r="J426" s="79">
        <f t="shared" si="48"/>
        <v>310</v>
      </c>
      <c r="K426" s="61">
        <v>290</v>
      </c>
      <c r="L426" s="61"/>
      <c r="M426" s="61"/>
      <c r="N426" s="61">
        <v>20</v>
      </c>
      <c r="O426" s="61"/>
      <c r="P426" s="36" t="s">
        <v>3801</v>
      </c>
      <c r="Q426" s="48" t="s">
        <v>2735</v>
      </c>
      <c r="R426" s="72" t="s">
        <v>2741</v>
      </c>
      <c r="S426" s="72"/>
    </row>
    <row r="427" spans="1:19" ht="48" customHeight="1" x14ac:dyDescent="0.4">
      <c r="A427" s="48" t="s">
        <v>2729</v>
      </c>
      <c r="B427" s="36" t="s">
        <v>2882</v>
      </c>
      <c r="C427" s="75">
        <v>38415</v>
      </c>
      <c r="D427" s="37">
        <v>38473</v>
      </c>
      <c r="E427" s="48" t="s">
        <v>2883</v>
      </c>
      <c r="F427" s="36" t="s">
        <v>3472</v>
      </c>
      <c r="G427" s="48">
        <v>20</v>
      </c>
      <c r="H427" s="36" t="s">
        <v>2884</v>
      </c>
      <c r="I427" s="36" t="s">
        <v>2885</v>
      </c>
      <c r="J427" s="79">
        <f t="shared" si="48"/>
        <v>116</v>
      </c>
      <c r="K427" s="61">
        <v>116</v>
      </c>
      <c r="L427" s="61"/>
      <c r="M427" s="61"/>
      <c r="N427" s="61"/>
      <c r="O427" s="61"/>
      <c r="P427" s="36" t="s">
        <v>3341</v>
      </c>
      <c r="Q427" s="48" t="s">
        <v>2735</v>
      </c>
      <c r="R427" s="72" t="s">
        <v>2886</v>
      </c>
      <c r="S427" s="72"/>
    </row>
    <row r="428" spans="1:19" ht="48" customHeight="1" x14ac:dyDescent="0.4">
      <c r="A428" s="48" t="s">
        <v>2729</v>
      </c>
      <c r="B428" s="36" t="s">
        <v>2821</v>
      </c>
      <c r="C428" s="75">
        <v>43434</v>
      </c>
      <c r="D428" s="37">
        <v>44159</v>
      </c>
      <c r="E428" s="48" t="s">
        <v>2822</v>
      </c>
      <c r="F428" s="36" t="s">
        <v>3471</v>
      </c>
      <c r="G428" s="48">
        <v>20</v>
      </c>
      <c r="H428" s="36" t="s">
        <v>2823</v>
      </c>
      <c r="I428" s="36" t="s">
        <v>2824</v>
      </c>
      <c r="J428" s="79">
        <f t="shared" si="48"/>
        <v>232</v>
      </c>
      <c r="K428" s="61">
        <v>232</v>
      </c>
      <c r="L428" s="61"/>
      <c r="M428" s="61"/>
      <c r="N428" s="61"/>
      <c r="O428" s="61"/>
      <c r="P428" s="36" t="s">
        <v>3275</v>
      </c>
      <c r="Q428" s="48" t="s">
        <v>2735</v>
      </c>
      <c r="R428" s="72" t="s">
        <v>2825</v>
      </c>
      <c r="S428" s="72"/>
    </row>
    <row r="429" spans="1:19" ht="48" customHeight="1" x14ac:dyDescent="0.4">
      <c r="A429" s="48" t="s">
        <v>2729</v>
      </c>
      <c r="B429" s="36" t="s">
        <v>2747</v>
      </c>
      <c r="C429" s="75">
        <v>16697</v>
      </c>
      <c r="D429" s="37">
        <v>17109</v>
      </c>
      <c r="E429" s="48" t="s">
        <v>2748</v>
      </c>
      <c r="F429" s="36" t="s">
        <v>2749</v>
      </c>
      <c r="G429" s="48">
        <v>9</v>
      </c>
      <c r="H429" s="36" t="s">
        <v>2729</v>
      </c>
      <c r="I429" s="36" t="s">
        <v>2750</v>
      </c>
      <c r="J429" s="79">
        <f t="shared" si="48"/>
        <v>481</v>
      </c>
      <c r="K429" s="61">
        <v>372</v>
      </c>
      <c r="L429" s="61"/>
      <c r="M429" s="61">
        <v>100</v>
      </c>
      <c r="N429" s="61"/>
      <c r="O429" s="61">
        <v>9</v>
      </c>
      <c r="P429" s="36" t="s">
        <v>3802</v>
      </c>
      <c r="Q429" s="48" t="s">
        <v>2735</v>
      </c>
      <c r="R429" s="72" t="s">
        <v>2751</v>
      </c>
      <c r="S429" s="72"/>
    </row>
    <row r="430" spans="1:19" ht="48" customHeight="1" x14ac:dyDescent="0.4">
      <c r="A430" s="48" t="s">
        <v>2729</v>
      </c>
      <c r="B430" s="36" t="s">
        <v>2902</v>
      </c>
      <c r="C430" s="75">
        <v>36026</v>
      </c>
      <c r="D430" s="37">
        <v>36039</v>
      </c>
      <c r="E430" s="48" t="s">
        <v>2903</v>
      </c>
      <c r="F430" s="36" t="s">
        <v>2904</v>
      </c>
      <c r="G430" s="48">
        <v>20</v>
      </c>
      <c r="H430" s="36" t="s">
        <v>2905</v>
      </c>
      <c r="I430" s="36" t="s">
        <v>2906</v>
      </c>
      <c r="J430" s="79">
        <f t="shared" si="48"/>
        <v>153</v>
      </c>
      <c r="K430" s="61">
        <v>54</v>
      </c>
      <c r="L430" s="61">
        <v>99</v>
      </c>
      <c r="M430" s="61"/>
      <c r="N430" s="61"/>
      <c r="O430" s="61"/>
      <c r="P430" s="36" t="s">
        <v>3803</v>
      </c>
      <c r="Q430" s="48" t="s">
        <v>2735</v>
      </c>
      <c r="R430" s="72" t="s">
        <v>2907</v>
      </c>
      <c r="S430" s="72"/>
    </row>
    <row r="431" spans="1:19" ht="48" customHeight="1" x14ac:dyDescent="0.4">
      <c r="A431" s="48" t="s">
        <v>2729</v>
      </c>
      <c r="B431" s="36" t="s">
        <v>2742</v>
      </c>
      <c r="C431" s="75">
        <v>22827</v>
      </c>
      <c r="D431" s="37">
        <v>23102</v>
      </c>
      <c r="E431" s="48" t="s">
        <v>2743</v>
      </c>
      <c r="F431" s="36" t="s">
        <v>2744</v>
      </c>
      <c r="G431" s="48">
        <v>8</v>
      </c>
      <c r="H431" s="36" t="s">
        <v>455</v>
      </c>
      <c r="I431" s="36" t="s">
        <v>2745</v>
      </c>
      <c r="J431" s="79">
        <f t="shared" si="48"/>
        <v>60</v>
      </c>
      <c r="K431" s="61">
        <v>60</v>
      </c>
      <c r="L431" s="61"/>
      <c r="M431" s="61"/>
      <c r="N431" s="61"/>
      <c r="O431" s="61"/>
      <c r="P431" s="36" t="s">
        <v>3263</v>
      </c>
      <c r="Q431" s="48"/>
      <c r="R431" s="72" t="s">
        <v>2746</v>
      </c>
      <c r="S431" s="72"/>
    </row>
    <row r="432" spans="1:19" ht="48" customHeight="1" x14ac:dyDescent="0.4">
      <c r="A432" s="48" t="s">
        <v>2729</v>
      </c>
      <c r="B432" s="36" t="s">
        <v>2762</v>
      </c>
      <c r="C432" s="75">
        <v>25987</v>
      </c>
      <c r="D432" s="37">
        <v>26024</v>
      </c>
      <c r="E432" s="48" t="s">
        <v>2763</v>
      </c>
      <c r="F432" s="36" t="s">
        <v>2764</v>
      </c>
      <c r="G432" s="48">
        <v>22</v>
      </c>
      <c r="H432" s="36" t="s">
        <v>2765</v>
      </c>
      <c r="I432" s="36" t="s">
        <v>2766</v>
      </c>
      <c r="J432" s="79">
        <f t="shared" si="48"/>
        <v>336</v>
      </c>
      <c r="K432" s="61">
        <v>156</v>
      </c>
      <c r="L432" s="61"/>
      <c r="M432" s="61">
        <v>180</v>
      </c>
      <c r="N432" s="61"/>
      <c r="O432" s="61"/>
      <c r="P432" s="36" t="s">
        <v>3266</v>
      </c>
      <c r="Q432" s="48"/>
      <c r="R432" s="72" t="s">
        <v>2767</v>
      </c>
      <c r="S432" s="72"/>
    </row>
    <row r="433" spans="1:19" ht="48" customHeight="1" x14ac:dyDescent="0.4">
      <c r="A433" s="48" t="s">
        <v>2729</v>
      </c>
      <c r="B433" s="36" t="s">
        <v>2752</v>
      </c>
      <c r="C433" s="75">
        <v>8307</v>
      </c>
      <c r="D433" s="37">
        <v>8307</v>
      </c>
      <c r="E433" s="48" t="s">
        <v>2753</v>
      </c>
      <c r="F433" s="36" t="s">
        <v>2754</v>
      </c>
      <c r="G433" s="48">
        <v>11</v>
      </c>
      <c r="H433" s="36" t="s">
        <v>612</v>
      </c>
      <c r="I433" s="36" t="s">
        <v>2755</v>
      </c>
      <c r="J433" s="79">
        <f t="shared" si="48"/>
        <v>520</v>
      </c>
      <c r="K433" s="61">
        <v>480</v>
      </c>
      <c r="L433" s="61"/>
      <c r="M433" s="61">
        <v>40</v>
      </c>
      <c r="N433" s="61"/>
      <c r="O433" s="61"/>
      <c r="P433" s="36" t="s">
        <v>3264</v>
      </c>
      <c r="Q433" s="48" t="s">
        <v>2735</v>
      </c>
      <c r="R433" s="72" t="s">
        <v>2756</v>
      </c>
      <c r="S433" s="72"/>
    </row>
    <row r="434" spans="1:19" ht="48" customHeight="1" x14ac:dyDescent="0.4">
      <c r="A434" s="48" t="s">
        <v>2729</v>
      </c>
      <c r="B434" s="36" t="s">
        <v>2877</v>
      </c>
      <c r="C434" s="75">
        <v>33463</v>
      </c>
      <c r="D434" s="37">
        <v>33482</v>
      </c>
      <c r="E434" s="48" t="s">
        <v>2753</v>
      </c>
      <c r="F434" s="36" t="s">
        <v>2878</v>
      </c>
      <c r="G434" s="48">
        <v>20</v>
      </c>
      <c r="H434" s="36" t="s">
        <v>2879</v>
      </c>
      <c r="I434" s="36" t="s">
        <v>2880</v>
      </c>
      <c r="J434" s="79">
        <f t="shared" si="48"/>
        <v>70</v>
      </c>
      <c r="K434" s="61"/>
      <c r="L434" s="61"/>
      <c r="M434" s="61">
        <v>70</v>
      </c>
      <c r="N434" s="61"/>
      <c r="O434" s="61"/>
      <c r="P434" s="36" t="s">
        <v>495</v>
      </c>
      <c r="Q434" s="48"/>
      <c r="R434" s="72" t="s">
        <v>2881</v>
      </c>
      <c r="S434" s="72"/>
    </row>
    <row r="435" spans="1:19" ht="48" customHeight="1" x14ac:dyDescent="0.4">
      <c r="A435" s="48" t="s">
        <v>2729</v>
      </c>
      <c r="B435" s="36" t="s">
        <v>2861</v>
      </c>
      <c r="C435" s="75">
        <v>32676</v>
      </c>
      <c r="D435" s="37">
        <v>32690</v>
      </c>
      <c r="E435" s="48" t="s">
        <v>2862</v>
      </c>
      <c r="F435" s="36" t="s">
        <v>2863</v>
      </c>
      <c r="G435" s="48">
        <v>20</v>
      </c>
      <c r="H435" s="36" t="s">
        <v>2864</v>
      </c>
      <c r="I435" s="36" t="s">
        <v>2865</v>
      </c>
      <c r="J435" s="79">
        <f t="shared" si="48"/>
        <v>70</v>
      </c>
      <c r="K435" s="61"/>
      <c r="L435" s="61">
        <v>70</v>
      </c>
      <c r="M435" s="61"/>
      <c r="N435" s="61"/>
      <c r="O435" s="61"/>
      <c r="P435" s="36" t="s">
        <v>3281</v>
      </c>
      <c r="Q435" s="48"/>
      <c r="R435" s="72" t="s">
        <v>2866</v>
      </c>
      <c r="S435" s="72"/>
    </row>
    <row r="436" spans="1:19" ht="48" customHeight="1" x14ac:dyDescent="0.4">
      <c r="A436" s="48" t="s">
        <v>2729</v>
      </c>
      <c r="B436" s="36" t="s">
        <v>2774</v>
      </c>
      <c r="C436" s="75">
        <v>22221</v>
      </c>
      <c r="D436" s="37">
        <v>22221</v>
      </c>
      <c r="E436" s="48" t="s">
        <v>2775</v>
      </c>
      <c r="F436" s="36" t="s">
        <v>3469</v>
      </c>
      <c r="G436" s="48">
        <v>20</v>
      </c>
      <c r="H436" s="36" t="s">
        <v>2776</v>
      </c>
      <c r="I436" s="36" t="s">
        <v>2777</v>
      </c>
      <c r="J436" s="79">
        <f t="shared" si="48"/>
        <v>116</v>
      </c>
      <c r="K436" s="61"/>
      <c r="L436" s="61"/>
      <c r="M436" s="61">
        <v>116</v>
      </c>
      <c r="N436" s="61"/>
      <c r="O436" s="61"/>
      <c r="P436" s="36" t="s">
        <v>3149</v>
      </c>
      <c r="Q436" s="48"/>
      <c r="R436" s="72" t="s">
        <v>2778</v>
      </c>
      <c r="S436" s="72"/>
    </row>
    <row r="437" spans="1:19" ht="48" customHeight="1" x14ac:dyDescent="0.4">
      <c r="A437" s="48" t="s">
        <v>2729</v>
      </c>
      <c r="B437" s="36" t="s">
        <v>2815</v>
      </c>
      <c r="C437" s="75">
        <v>30852</v>
      </c>
      <c r="D437" s="37">
        <v>30864</v>
      </c>
      <c r="E437" s="48" t="s">
        <v>2816</v>
      </c>
      <c r="F437" s="36" t="s">
        <v>2817</v>
      </c>
      <c r="G437" s="48">
        <v>20</v>
      </c>
      <c r="H437" s="36" t="s">
        <v>2818</v>
      </c>
      <c r="I437" s="36" t="s">
        <v>2819</v>
      </c>
      <c r="J437" s="79">
        <f t="shared" si="48"/>
        <v>399</v>
      </c>
      <c r="K437" s="61"/>
      <c r="L437" s="61"/>
      <c r="M437" s="61">
        <v>399</v>
      </c>
      <c r="N437" s="61"/>
      <c r="O437" s="61"/>
      <c r="P437" s="36" t="s">
        <v>3804</v>
      </c>
      <c r="Q437" s="48"/>
      <c r="R437" s="72" t="s">
        <v>2820</v>
      </c>
      <c r="S437" s="72"/>
    </row>
    <row r="438" spans="1:19" ht="48" customHeight="1" x14ac:dyDescent="0.4">
      <c r="A438" s="48" t="s">
        <v>2729</v>
      </c>
      <c r="B438" s="36" t="s">
        <v>2919</v>
      </c>
      <c r="C438" s="75">
        <v>43916</v>
      </c>
      <c r="D438" s="37">
        <v>44378</v>
      </c>
      <c r="E438" s="48" t="s">
        <v>2816</v>
      </c>
      <c r="F438" s="36" t="s">
        <v>3473</v>
      </c>
      <c r="G438" s="48">
        <v>20</v>
      </c>
      <c r="H438" s="36" t="s">
        <v>2920</v>
      </c>
      <c r="I438" s="36" t="s">
        <v>3137</v>
      </c>
      <c r="J438" s="79">
        <f t="shared" si="48"/>
        <v>107</v>
      </c>
      <c r="K438" s="61">
        <v>60</v>
      </c>
      <c r="L438" s="61">
        <v>47</v>
      </c>
      <c r="M438" s="61"/>
      <c r="N438" s="61"/>
      <c r="O438" s="61"/>
      <c r="P438" s="36" t="s">
        <v>3288</v>
      </c>
      <c r="Q438" s="48"/>
      <c r="R438" s="72" t="s">
        <v>2921</v>
      </c>
      <c r="S438" s="72"/>
    </row>
    <row r="439" spans="1:19" ht="48" customHeight="1" x14ac:dyDescent="0.4">
      <c r="A439" s="48" t="s">
        <v>2729</v>
      </c>
      <c r="B439" s="36" t="s">
        <v>2793</v>
      </c>
      <c r="C439" s="75">
        <v>42206</v>
      </c>
      <c r="D439" s="37">
        <v>42268</v>
      </c>
      <c r="E439" s="48" t="s">
        <v>2794</v>
      </c>
      <c r="F439" s="36" t="s">
        <v>3470</v>
      </c>
      <c r="G439" s="48">
        <v>20</v>
      </c>
      <c r="H439" s="36" t="s">
        <v>2795</v>
      </c>
      <c r="I439" s="36" t="s">
        <v>2796</v>
      </c>
      <c r="J439" s="79">
        <f t="shared" si="48"/>
        <v>151</v>
      </c>
      <c r="K439" s="61">
        <v>91</v>
      </c>
      <c r="L439" s="61">
        <v>60</v>
      </c>
      <c r="M439" s="61"/>
      <c r="N439" s="61"/>
      <c r="O439" s="61"/>
      <c r="P439" s="36" t="s">
        <v>3271</v>
      </c>
      <c r="Q439" s="48" t="s">
        <v>2735</v>
      </c>
      <c r="R439" s="72" t="s">
        <v>2797</v>
      </c>
      <c r="S439" s="72"/>
    </row>
    <row r="440" spans="1:19" ht="48" customHeight="1" x14ac:dyDescent="0.4">
      <c r="A440" s="48" t="s">
        <v>2729</v>
      </c>
      <c r="B440" s="36" t="s">
        <v>2809</v>
      </c>
      <c r="C440" s="75">
        <v>29610</v>
      </c>
      <c r="D440" s="37">
        <v>29618</v>
      </c>
      <c r="E440" s="48" t="s">
        <v>2810</v>
      </c>
      <c r="F440" s="36" t="s">
        <v>2811</v>
      </c>
      <c r="G440" s="48">
        <v>20</v>
      </c>
      <c r="H440" s="36" t="s">
        <v>2812</v>
      </c>
      <c r="I440" s="36" t="s">
        <v>2813</v>
      </c>
      <c r="J440" s="79">
        <f t="shared" si="48"/>
        <v>159</v>
      </c>
      <c r="K440" s="61">
        <v>111</v>
      </c>
      <c r="L440" s="61">
        <v>48</v>
      </c>
      <c r="M440" s="61"/>
      <c r="N440" s="61"/>
      <c r="O440" s="61"/>
      <c r="P440" s="36" t="s">
        <v>3274</v>
      </c>
      <c r="Q440" s="48" t="s">
        <v>2735</v>
      </c>
      <c r="R440" s="72" t="s">
        <v>2814</v>
      </c>
      <c r="S440" s="72"/>
    </row>
    <row r="441" spans="1:19" ht="48" customHeight="1" x14ac:dyDescent="0.4">
      <c r="A441" s="48" t="s">
        <v>2729</v>
      </c>
      <c r="B441" s="36" t="s">
        <v>2872</v>
      </c>
      <c r="C441" s="75">
        <v>33861</v>
      </c>
      <c r="D441" s="37">
        <v>33878</v>
      </c>
      <c r="E441" s="48" t="s">
        <v>2873</v>
      </c>
      <c r="F441" s="36" t="s">
        <v>2874</v>
      </c>
      <c r="G441" s="48">
        <v>20</v>
      </c>
      <c r="H441" s="36" t="s">
        <v>2875</v>
      </c>
      <c r="I441" s="36" t="s">
        <v>3136</v>
      </c>
      <c r="J441" s="79">
        <f t="shared" si="48"/>
        <v>99</v>
      </c>
      <c r="K441" s="61">
        <v>60</v>
      </c>
      <c r="L441" s="61">
        <v>39</v>
      </c>
      <c r="M441" s="61"/>
      <c r="N441" s="61"/>
      <c r="O441" s="61"/>
      <c r="P441" s="36" t="s">
        <v>3282</v>
      </c>
      <c r="Q441" s="48" t="s">
        <v>2735</v>
      </c>
      <c r="R441" s="72" t="s">
        <v>2876</v>
      </c>
      <c r="S441" s="72"/>
    </row>
    <row r="442" spans="1:19" ht="48" customHeight="1" x14ac:dyDescent="0.4">
      <c r="A442" s="48" t="s">
        <v>2729</v>
      </c>
      <c r="B442" s="36" t="s">
        <v>2908</v>
      </c>
      <c r="C442" s="75">
        <v>35292</v>
      </c>
      <c r="D442" s="37">
        <v>35309</v>
      </c>
      <c r="E442" s="48" t="s">
        <v>2909</v>
      </c>
      <c r="F442" s="36" t="s">
        <v>2910</v>
      </c>
      <c r="G442" s="48">
        <v>20</v>
      </c>
      <c r="H442" s="36" t="s">
        <v>3579</v>
      </c>
      <c r="I442" s="36" t="s">
        <v>2911</v>
      </c>
      <c r="J442" s="79">
        <f>SUM(K442:O442)</f>
        <v>298</v>
      </c>
      <c r="K442" s="61">
        <v>142</v>
      </c>
      <c r="L442" s="61">
        <v>156</v>
      </c>
      <c r="M442" s="61"/>
      <c r="N442" s="61"/>
      <c r="O442" s="61"/>
      <c r="P442" s="36" t="s">
        <v>3286</v>
      </c>
      <c r="Q442" s="48"/>
      <c r="R442" s="72" t="s">
        <v>2912</v>
      </c>
      <c r="S442" s="72"/>
    </row>
    <row r="443" spans="1:19" ht="48" customHeight="1" x14ac:dyDescent="0.4">
      <c r="A443" s="48" t="s">
        <v>2729</v>
      </c>
      <c r="B443" s="36" t="s">
        <v>2730</v>
      </c>
      <c r="C443" s="75">
        <v>27829</v>
      </c>
      <c r="D443" s="37">
        <v>28065</v>
      </c>
      <c r="E443" s="48" t="s">
        <v>2731</v>
      </c>
      <c r="F443" s="36" t="s">
        <v>2732</v>
      </c>
      <c r="G443" s="48">
        <v>3</v>
      </c>
      <c r="H443" s="36" t="s">
        <v>2733</v>
      </c>
      <c r="I443" s="36" t="s">
        <v>2734</v>
      </c>
      <c r="J443" s="79">
        <f t="shared" si="48"/>
        <v>602</v>
      </c>
      <c r="K443" s="61">
        <v>571</v>
      </c>
      <c r="L443" s="61"/>
      <c r="M443" s="61">
        <v>31</v>
      </c>
      <c r="N443" s="61"/>
      <c r="O443" s="61"/>
      <c r="P443" s="36" t="s">
        <v>3805</v>
      </c>
      <c r="Q443" s="48" t="s">
        <v>2735</v>
      </c>
      <c r="R443" s="72" t="s">
        <v>2736</v>
      </c>
      <c r="S443" s="72"/>
    </row>
    <row r="444" spans="1:19" ht="48" customHeight="1" x14ac:dyDescent="0.4">
      <c r="A444" s="84" t="s">
        <v>3597</v>
      </c>
      <c r="B444" s="132" t="s">
        <v>2922</v>
      </c>
      <c r="C444" s="132"/>
      <c r="D444" s="132"/>
      <c r="E444" s="133"/>
      <c r="F444" s="47">
        <f>COUNTA(F408:F443)</f>
        <v>36</v>
      </c>
      <c r="G444" s="84"/>
      <c r="H444" s="57"/>
      <c r="I444" s="57"/>
      <c r="J444" s="63">
        <f>SUM(K444:O444)</f>
        <v>6762</v>
      </c>
      <c r="K444" s="63">
        <f>SUM(K408:K443)</f>
        <v>4303</v>
      </c>
      <c r="L444" s="63">
        <f t="shared" ref="L444:O444" si="49">SUM(L408:L443)</f>
        <v>1494</v>
      </c>
      <c r="M444" s="63">
        <f t="shared" si="49"/>
        <v>936</v>
      </c>
      <c r="N444" s="63">
        <f t="shared" si="49"/>
        <v>20</v>
      </c>
      <c r="O444" s="63">
        <f t="shared" si="49"/>
        <v>9</v>
      </c>
      <c r="P444" s="57"/>
      <c r="Q444" s="50">
        <f>COUNTA(Q408:Q443)</f>
        <v>18</v>
      </c>
      <c r="R444" s="81"/>
      <c r="S444" s="81"/>
    </row>
    <row r="445" spans="1:19" ht="48" customHeight="1" x14ac:dyDescent="0.4">
      <c r="A445" s="103" t="s">
        <v>749</v>
      </c>
      <c r="B445" s="104" t="s">
        <v>756</v>
      </c>
      <c r="C445" s="105">
        <v>34086</v>
      </c>
      <c r="D445" s="106">
        <v>34090</v>
      </c>
      <c r="E445" s="103" t="s">
        <v>757</v>
      </c>
      <c r="F445" s="104" t="s">
        <v>3474</v>
      </c>
      <c r="G445" s="103">
        <v>20</v>
      </c>
      <c r="H445" s="104" t="s">
        <v>758</v>
      </c>
      <c r="I445" s="104" t="s">
        <v>759</v>
      </c>
      <c r="J445" s="107">
        <f>SUM(K445:O445)</f>
        <v>120</v>
      </c>
      <c r="K445" s="108"/>
      <c r="L445" s="108"/>
      <c r="M445" s="108">
        <v>120</v>
      </c>
      <c r="N445" s="108"/>
      <c r="O445" s="108"/>
      <c r="P445" s="104" t="s">
        <v>495</v>
      </c>
      <c r="Q445" s="103"/>
      <c r="R445" s="109" t="s">
        <v>760</v>
      </c>
      <c r="S445" s="110"/>
    </row>
    <row r="446" spans="1:19" ht="48" customHeight="1" x14ac:dyDescent="0.4">
      <c r="A446" s="103" t="s">
        <v>749</v>
      </c>
      <c r="B446" s="104" t="s">
        <v>750</v>
      </c>
      <c r="C446" s="105">
        <v>21593</v>
      </c>
      <c r="D446" s="106">
        <v>21842</v>
      </c>
      <c r="E446" s="103" t="s">
        <v>751</v>
      </c>
      <c r="F446" s="104" t="s">
        <v>752</v>
      </c>
      <c r="G446" s="103">
        <v>9</v>
      </c>
      <c r="H446" s="104" t="s">
        <v>753</v>
      </c>
      <c r="I446" s="104" t="s">
        <v>754</v>
      </c>
      <c r="J446" s="107">
        <f>SUM(K446:O446)</f>
        <v>98</v>
      </c>
      <c r="K446" s="108">
        <v>56</v>
      </c>
      <c r="L446" s="108">
        <v>42</v>
      </c>
      <c r="M446" s="108"/>
      <c r="N446" s="108"/>
      <c r="O446" s="108"/>
      <c r="P446" s="104" t="s">
        <v>3200</v>
      </c>
      <c r="Q446" s="103" t="s">
        <v>419</v>
      </c>
      <c r="R446" s="109" t="s">
        <v>755</v>
      </c>
      <c r="S446" s="110"/>
    </row>
    <row r="447" spans="1:19" ht="48" customHeight="1" x14ac:dyDescent="0.4">
      <c r="A447" s="83" t="s">
        <v>3598</v>
      </c>
      <c r="B447" s="130" t="s">
        <v>761</v>
      </c>
      <c r="C447" s="130"/>
      <c r="D447" s="130"/>
      <c r="E447" s="131"/>
      <c r="F447" s="54">
        <f>COUNTA(F445:F446)</f>
        <v>2</v>
      </c>
      <c r="G447" s="83"/>
      <c r="H447" s="58"/>
      <c r="I447" s="58"/>
      <c r="J447" s="66">
        <f>SUM(K447:O447)</f>
        <v>218</v>
      </c>
      <c r="K447" s="66">
        <f>SUM(K445:K446)</f>
        <v>56</v>
      </c>
      <c r="L447" s="66">
        <f t="shared" ref="L447:O447" si="50">SUM(L445:L446)</f>
        <v>42</v>
      </c>
      <c r="M447" s="66">
        <f t="shared" si="50"/>
        <v>120</v>
      </c>
      <c r="N447" s="66">
        <f t="shared" si="50"/>
        <v>0</v>
      </c>
      <c r="O447" s="66">
        <f t="shared" si="50"/>
        <v>0</v>
      </c>
      <c r="P447" s="111"/>
      <c r="Q447" s="80">
        <f>COUNTA(Q445:Q446)</f>
        <v>1</v>
      </c>
      <c r="R447" s="112"/>
      <c r="S447" s="81"/>
    </row>
    <row r="448" spans="1:19" ht="48" customHeight="1" x14ac:dyDescent="0.4">
      <c r="A448" s="48" t="s">
        <v>762</v>
      </c>
      <c r="B448" s="36" t="s">
        <v>763</v>
      </c>
      <c r="C448" s="75">
        <v>31863</v>
      </c>
      <c r="D448" s="37">
        <v>32123</v>
      </c>
      <c r="E448" s="48" t="s">
        <v>764</v>
      </c>
      <c r="F448" s="36" t="s">
        <v>3475</v>
      </c>
      <c r="G448" s="48">
        <v>9</v>
      </c>
      <c r="H448" s="36" t="s">
        <v>765</v>
      </c>
      <c r="I448" s="36" t="s">
        <v>766</v>
      </c>
      <c r="J448" s="67">
        <f>SUM(K448:O448)</f>
        <v>133</v>
      </c>
      <c r="K448" s="61">
        <v>55</v>
      </c>
      <c r="L448" s="61">
        <v>78</v>
      </c>
      <c r="M448" s="61"/>
      <c r="N448" s="61"/>
      <c r="O448" s="61"/>
      <c r="P448" s="36" t="s">
        <v>3806</v>
      </c>
      <c r="Q448" s="48" t="s">
        <v>268</v>
      </c>
      <c r="R448" s="72" t="s">
        <v>767</v>
      </c>
      <c r="S448" s="72"/>
    </row>
    <row r="449" spans="1:19" ht="48" customHeight="1" x14ac:dyDescent="0.4">
      <c r="A449" s="48" t="s">
        <v>762</v>
      </c>
      <c r="B449" s="36" t="s">
        <v>774</v>
      </c>
      <c r="C449" s="75">
        <v>22883</v>
      </c>
      <c r="D449" s="37">
        <v>17989</v>
      </c>
      <c r="E449" s="48" t="s">
        <v>775</v>
      </c>
      <c r="F449" s="36" t="s">
        <v>3476</v>
      </c>
      <c r="G449" s="48">
        <v>9</v>
      </c>
      <c r="H449" s="36" t="s">
        <v>776</v>
      </c>
      <c r="I449" s="36" t="s">
        <v>777</v>
      </c>
      <c r="J449" s="67">
        <f t="shared" ref="J449:J454" si="51">SUM(K449:O449)</f>
        <v>41</v>
      </c>
      <c r="K449" s="61">
        <v>41</v>
      </c>
      <c r="L449" s="61"/>
      <c r="M449" s="61"/>
      <c r="N449" s="61"/>
      <c r="O449" s="61"/>
      <c r="P449" s="36" t="s">
        <v>3807</v>
      </c>
      <c r="Q449" s="48" t="s">
        <v>268</v>
      </c>
      <c r="R449" s="72" t="s">
        <v>778</v>
      </c>
      <c r="S449" s="72"/>
    </row>
    <row r="450" spans="1:19" ht="48" customHeight="1" x14ac:dyDescent="0.4">
      <c r="A450" s="48" t="s">
        <v>762</v>
      </c>
      <c r="B450" s="36" t="s">
        <v>779</v>
      </c>
      <c r="C450" s="75">
        <v>22432</v>
      </c>
      <c r="D450" s="37">
        <v>22433</v>
      </c>
      <c r="E450" s="48" t="s">
        <v>780</v>
      </c>
      <c r="F450" s="36" t="s">
        <v>3477</v>
      </c>
      <c r="G450" s="48">
        <v>14</v>
      </c>
      <c r="H450" s="36" t="s">
        <v>500</v>
      </c>
      <c r="I450" s="36" t="s">
        <v>781</v>
      </c>
      <c r="J450" s="67">
        <f t="shared" si="51"/>
        <v>64</v>
      </c>
      <c r="K450" s="61">
        <v>52</v>
      </c>
      <c r="L450" s="61">
        <v>12</v>
      </c>
      <c r="M450" s="61"/>
      <c r="N450" s="61"/>
      <c r="O450" s="61"/>
      <c r="P450" s="36" t="s">
        <v>3169</v>
      </c>
      <c r="Q450" s="48" t="s">
        <v>268</v>
      </c>
      <c r="R450" s="72" t="s">
        <v>782</v>
      </c>
      <c r="S450" s="72"/>
    </row>
    <row r="451" spans="1:19" ht="48" customHeight="1" x14ac:dyDescent="0.4">
      <c r="A451" s="48" t="s">
        <v>762</v>
      </c>
      <c r="B451" s="36" t="s">
        <v>789</v>
      </c>
      <c r="C451" s="75">
        <v>34086</v>
      </c>
      <c r="D451" s="37">
        <v>34090</v>
      </c>
      <c r="E451" s="48" t="s">
        <v>790</v>
      </c>
      <c r="F451" s="36" t="s">
        <v>791</v>
      </c>
      <c r="G451" s="48">
        <v>20</v>
      </c>
      <c r="H451" s="36" t="s">
        <v>792</v>
      </c>
      <c r="I451" s="36" t="s">
        <v>793</v>
      </c>
      <c r="J451" s="67">
        <f t="shared" si="51"/>
        <v>90</v>
      </c>
      <c r="K451" s="61">
        <v>44</v>
      </c>
      <c r="L451" s="61">
        <v>46</v>
      </c>
      <c r="M451" s="61"/>
      <c r="N451" s="61"/>
      <c r="O451" s="61"/>
      <c r="P451" s="36" t="s">
        <v>3808</v>
      </c>
      <c r="Q451" s="48"/>
      <c r="R451" s="72" t="s">
        <v>794</v>
      </c>
      <c r="S451" s="72"/>
    </row>
    <row r="452" spans="1:19" ht="48" customHeight="1" x14ac:dyDescent="0.4">
      <c r="A452" s="48" t="s">
        <v>762</v>
      </c>
      <c r="B452" s="36" t="s">
        <v>783</v>
      </c>
      <c r="C452" s="75">
        <v>34808</v>
      </c>
      <c r="D452" s="37">
        <v>34820</v>
      </c>
      <c r="E452" s="48" t="s">
        <v>784</v>
      </c>
      <c r="F452" s="36" t="s">
        <v>785</v>
      </c>
      <c r="G452" s="48">
        <v>20</v>
      </c>
      <c r="H452" s="36" t="s">
        <v>786</v>
      </c>
      <c r="I452" s="36" t="s">
        <v>787</v>
      </c>
      <c r="J452" s="67">
        <f t="shared" si="51"/>
        <v>124</v>
      </c>
      <c r="K452" s="61">
        <v>64</v>
      </c>
      <c r="L452" s="61">
        <v>60</v>
      </c>
      <c r="M452" s="61"/>
      <c r="N452" s="61"/>
      <c r="O452" s="61"/>
      <c r="P452" s="36" t="s">
        <v>3809</v>
      </c>
      <c r="Q452" s="48" t="s">
        <v>268</v>
      </c>
      <c r="R452" s="72" t="s">
        <v>788</v>
      </c>
      <c r="S452" s="72"/>
    </row>
    <row r="453" spans="1:19" ht="48" customHeight="1" x14ac:dyDescent="0.4">
      <c r="A453" s="48" t="s">
        <v>762</v>
      </c>
      <c r="B453" s="36" t="s">
        <v>768</v>
      </c>
      <c r="C453" s="75">
        <v>32878</v>
      </c>
      <c r="D453" s="37">
        <v>33768</v>
      </c>
      <c r="E453" s="48" t="s">
        <v>769</v>
      </c>
      <c r="F453" s="36" t="s">
        <v>770</v>
      </c>
      <c r="G453" s="48">
        <v>9</v>
      </c>
      <c r="H453" s="36" t="s">
        <v>771</v>
      </c>
      <c r="I453" s="36" t="s">
        <v>772</v>
      </c>
      <c r="J453" s="67">
        <f t="shared" si="51"/>
        <v>359</v>
      </c>
      <c r="K453" s="61">
        <v>300</v>
      </c>
      <c r="L453" s="61"/>
      <c r="M453" s="61">
        <v>55</v>
      </c>
      <c r="N453" s="61"/>
      <c r="O453" s="61">
        <v>4</v>
      </c>
      <c r="P453" s="36" t="s">
        <v>3810</v>
      </c>
      <c r="Q453" s="48" t="s">
        <v>268</v>
      </c>
      <c r="R453" s="72" t="s">
        <v>773</v>
      </c>
      <c r="S453" s="72"/>
    </row>
    <row r="454" spans="1:19" ht="48" customHeight="1" x14ac:dyDescent="0.4">
      <c r="A454" s="48" t="s">
        <v>762</v>
      </c>
      <c r="B454" s="36" t="s">
        <v>795</v>
      </c>
      <c r="C454" s="75">
        <v>37950</v>
      </c>
      <c r="D454" s="37">
        <v>37956</v>
      </c>
      <c r="E454" s="48" t="s">
        <v>796</v>
      </c>
      <c r="F454" s="36" t="s">
        <v>3478</v>
      </c>
      <c r="G454" s="48">
        <v>9</v>
      </c>
      <c r="H454" s="36" t="s">
        <v>797</v>
      </c>
      <c r="I454" s="36" t="s">
        <v>798</v>
      </c>
      <c r="J454" s="67">
        <f t="shared" si="51"/>
        <v>105</v>
      </c>
      <c r="K454" s="61"/>
      <c r="L454" s="61">
        <v>105</v>
      </c>
      <c r="M454" s="61" t="s">
        <v>418</v>
      </c>
      <c r="N454" s="61"/>
      <c r="O454" s="61"/>
      <c r="P454" s="36" t="s">
        <v>3811</v>
      </c>
      <c r="Q454" s="48"/>
      <c r="R454" s="72" t="s">
        <v>799</v>
      </c>
      <c r="S454" s="72"/>
    </row>
    <row r="455" spans="1:19" ht="48" customHeight="1" x14ac:dyDescent="0.4">
      <c r="A455" s="83" t="s">
        <v>3599</v>
      </c>
      <c r="B455" s="130" t="s">
        <v>800</v>
      </c>
      <c r="C455" s="130"/>
      <c r="D455" s="130"/>
      <c r="E455" s="131"/>
      <c r="F455" s="54">
        <f>COUNTA(F448:F454)</f>
        <v>7</v>
      </c>
      <c r="G455" s="83"/>
      <c r="H455" s="58"/>
      <c r="I455" s="58"/>
      <c r="J455" s="63">
        <f>SUM(K455:O455)</f>
        <v>916</v>
      </c>
      <c r="K455" s="66">
        <f>SUM(K448:K454)</f>
        <v>556</v>
      </c>
      <c r="L455" s="66">
        <f t="shared" ref="L455:O455" si="52">SUM(L448:L454)</f>
        <v>301</v>
      </c>
      <c r="M455" s="66">
        <f t="shared" si="52"/>
        <v>55</v>
      </c>
      <c r="N455" s="66">
        <f t="shared" si="52"/>
        <v>0</v>
      </c>
      <c r="O455" s="66">
        <f t="shared" si="52"/>
        <v>4</v>
      </c>
      <c r="P455" s="111"/>
      <c r="Q455" s="80">
        <f>COUNTA(Q448:Q454)</f>
        <v>5</v>
      </c>
      <c r="R455" s="112"/>
      <c r="S455" s="89"/>
    </row>
    <row r="456" spans="1:19" ht="48" customHeight="1" x14ac:dyDescent="0.4">
      <c r="A456" s="48" t="s">
        <v>828</v>
      </c>
      <c r="B456" s="45" t="s">
        <v>813</v>
      </c>
      <c r="C456" s="77">
        <v>28765</v>
      </c>
      <c r="D456" s="46">
        <v>29210</v>
      </c>
      <c r="E456" s="49" t="s">
        <v>814</v>
      </c>
      <c r="F456" s="45" t="s">
        <v>815</v>
      </c>
      <c r="G456" s="48">
        <v>9</v>
      </c>
      <c r="H456" s="44" t="s">
        <v>816</v>
      </c>
      <c r="I456" s="45" t="s">
        <v>826</v>
      </c>
      <c r="J456" s="100">
        <f>SUM(K456:O456)</f>
        <v>39</v>
      </c>
      <c r="K456" s="65">
        <v>39</v>
      </c>
      <c r="L456" s="65"/>
      <c r="M456" s="65"/>
      <c r="N456" s="65"/>
      <c r="O456" s="65"/>
      <c r="P456" s="44" t="s">
        <v>3812</v>
      </c>
      <c r="Q456" s="49" t="s">
        <v>23</v>
      </c>
      <c r="R456" s="73" t="s">
        <v>817</v>
      </c>
      <c r="S456" s="72"/>
    </row>
    <row r="457" spans="1:19" ht="48" customHeight="1" x14ac:dyDescent="0.4">
      <c r="A457" s="48" t="s">
        <v>828</v>
      </c>
      <c r="B457" s="45" t="s">
        <v>818</v>
      </c>
      <c r="C457" s="77">
        <v>25563</v>
      </c>
      <c r="D457" s="46">
        <v>25588</v>
      </c>
      <c r="E457" s="49" t="s">
        <v>819</v>
      </c>
      <c r="F457" s="45" t="s">
        <v>3480</v>
      </c>
      <c r="G457" s="48">
        <v>9</v>
      </c>
      <c r="H457" s="44" t="s">
        <v>820</v>
      </c>
      <c r="I457" s="45" t="s">
        <v>827</v>
      </c>
      <c r="J457" s="100">
        <f t="shared" ref="J457:J460" si="53">SUM(K457:O457)</f>
        <v>35</v>
      </c>
      <c r="K457" s="65">
        <v>35</v>
      </c>
      <c r="L457" s="65"/>
      <c r="M457" s="65"/>
      <c r="N457" s="65"/>
      <c r="O457" s="65"/>
      <c r="P457" s="44" t="s">
        <v>3197</v>
      </c>
      <c r="Q457" s="49"/>
      <c r="R457" s="73" t="s">
        <v>821</v>
      </c>
      <c r="S457" s="72"/>
    </row>
    <row r="458" spans="1:19" ht="48" customHeight="1" x14ac:dyDescent="0.4">
      <c r="A458" s="48" t="s">
        <v>828</v>
      </c>
      <c r="B458" s="45" t="s">
        <v>804</v>
      </c>
      <c r="C458" s="77">
        <v>29377</v>
      </c>
      <c r="D458" s="46">
        <v>29403</v>
      </c>
      <c r="E458" s="49" t="s">
        <v>805</v>
      </c>
      <c r="F458" s="45" t="s">
        <v>806</v>
      </c>
      <c r="G458" s="48">
        <v>20</v>
      </c>
      <c r="H458" s="44" t="s">
        <v>824</v>
      </c>
      <c r="I458" s="45" t="s">
        <v>825</v>
      </c>
      <c r="J458" s="100">
        <f t="shared" si="53"/>
        <v>170</v>
      </c>
      <c r="K458" s="65"/>
      <c r="L458" s="65"/>
      <c r="M458" s="65">
        <v>170</v>
      </c>
      <c r="N458" s="65"/>
      <c r="O458" s="65"/>
      <c r="P458" s="44" t="s">
        <v>3791</v>
      </c>
      <c r="Q458" s="49"/>
      <c r="R458" s="73" t="s">
        <v>807</v>
      </c>
      <c r="S458" s="72"/>
    </row>
    <row r="459" spans="1:19" ht="48" customHeight="1" x14ac:dyDescent="0.4">
      <c r="A459" s="48" t="s">
        <v>828</v>
      </c>
      <c r="B459" s="45" t="s">
        <v>808</v>
      </c>
      <c r="C459" s="77">
        <v>35058</v>
      </c>
      <c r="D459" s="46">
        <v>35065</v>
      </c>
      <c r="E459" s="49" t="s">
        <v>809</v>
      </c>
      <c r="F459" s="45" t="s">
        <v>810</v>
      </c>
      <c r="G459" s="48">
        <v>20</v>
      </c>
      <c r="H459" s="44" t="s">
        <v>808</v>
      </c>
      <c r="I459" s="45" t="s">
        <v>811</v>
      </c>
      <c r="J459" s="100">
        <f t="shared" si="53"/>
        <v>99</v>
      </c>
      <c r="K459" s="65">
        <v>58</v>
      </c>
      <c r="L459" s="65">
        <v>41</v>
      </c>
      <c r="M459" s="65"/>
      <c r="N459" s="65"/>
      <c r="O459" s="65"/>
      <c r="P459" s="44" t="s">
        <v>3813</v>
      </c>
      <c r="Q459" s="49"/>
      <c r="R459" s="73" t="s">
        <v>812</v>
      </c>
      <c r="S459" s="72"/>
    </row>
    <row r="460" spans="1:19" ht="48" customHeight="1" x14ac:dyDescent="0.4">
      <c r="A460" s="48" t="s">
        <v>828</v>
      </c>
      <c r="B460" s="45" t="s">
        <v>801</v>
      </c>
      <c r="C460" s="77">
        <v>38595</v>
      </c>
      <c r="D460" s="46">
        <v>39200</v>
      </c>
      <c r="E460" s="49" t="s">
        <v>802</v>
      </c>
      <c r="F460" s="45" t="s">
        <v>3479</v>
      </c>
      <c r="G460" s="48">
        <v>13</v>
      </c>
      <c r="H460" s="44" t="s">
        <v>506</v>
      </c>
      <c r="I460" s="45" t="s">
        <v>823</v>
      </c>
      <c r="J460" s="100">
        <f t="shared" si="53"/>
        <v>255</v>
      </c>
      <c r="K460" s="65">
        <v>195</v>
      </c>
      <c r="L460" s="65">
        <v>56</v>
      </c>
      <c r="M460" s="65"/>
      <c r="N460" s="65"/>
      <c r="O460" s="65">
        <v>4</v>
      </c>
      <c r="P460" s="44" t="s">
        <v>3814</v>
      </c>
      <c r="Q460" s="49" t="s">
        <v>23</v>
      </c>
      <c r="R460" s="73" t="s">
        <v>803</v>
      </c>
      <c r="S460" s="72"/>
    </row>
    <row r="461" spans="1:19" ht="48" customHeight="1" x14ac:dyDescent="0.4">
      <c r="A461" s="83" t="s">
        <v>3600</v>
      </c>
      <c r="B461" s="130" t="s">
        <v>822</v>
      </c>
      <c r="C461" s="130"/>
      <c r="D461" s="130"/>
      <c r="E461" s="131"/>
      <c r="F461" s="54">
        <f>COUNTA(F456:F460)</f>
        <v>5</v>
      </c>
      <c r="G461" s="83"/>
      <c r="H461" s="58"/>
      <c r="I461" s="58"/>
      <c r="J461" s="66">
        <f>SUM(K461:O461)</f>
        <v>598</v>
      </c>
      <c r="K461" s="66">
        <f>SUM(K456:K460)</f>
        <v>327</v>
      </c>
      <c r="L461" s="66">
        <f t="shared" ref="L461:O461" si="54">SUM(L456:L460)</f>
        <v>97</v>
      </c>
      <c r="M461" s="66">
        <f t="shared" si="54"/>
        <v>170</v>
      </c>
      <c r="N461" s="66">
        <f t="shared" si="54"/>
        <v>0</v>
      </c>
      <c r="O461" s="66">
        <f t="shared" si="54"/>
        <v>4</v>
      </c>
      <c r="P461" s="58"/>
      <c r="Q461" s="80">
        <f>COUNTA(Q456:Q460)</f>
        <v>2</v>
      </c>
      <c r="R461" s="82" t="s">
        <v>717</v>
      </c>
      <c r="S461" s="81"/>
    </row>
    <row r="462" spans="1:19" ht="48" customHeight="1" x14ac:dyDescent="0.4">
      <c r="A462" s="48" t="s">
        <v>829</v>
      </c>
      <c r="B462" s="36" t="s">
        <v>857</v>
      </c>
      <c r="C462" s="75">
        <v>23145</v>
      </c>
      <c r="D462" s="37">
        <v>23285</v>
      </c>
      <c r="E462" s="48" t="s">
        <v>858</v>
      </c>
      <c r="F462" s="36" t="s">
        <v>3483</v>
      </c>
      <c r="G462" s="48">
        <v>9</v>
      </c>
      <c r="H462" s="36" t="s">
        <v>859</v>
      </c>
      <c r="I462" s="36" t="s">
        <v>860</v>
      </c>
      <c r="J462" s="67">
        <f>SUM(K462:O462)</f>
        <v>36</v>
      </c>
      <c r="K462" s="61">
        <v>16</v>
      </c>
      <c r="L462" s="61">
        <v>20</v>
      </c>
      <c r="M462" s="61"/>
      <c r="N462" s="61"/>
      <c r="O462" s="61"/>
      <c r="P462" s="36" t="s">
        <v>3203</v>
      </c>
      <c r="Q462" s="48" t="s">
        <v>268</v>
      </c>
      <c r="R462" s="72" t="s">
        <v>861</v>
      </c>
      <c r="S462" s="72"/>
    </row>
    <row r="463" spans="1:19" ht="48" customHeight="1" x14ac:dyDescent="0.4">
      <c r="A463" s="48" t="s">
        <v>829</v>
      </c>
      <c r="B463" s="36" t="s">
        <v>862</v>
      </c>
      <c r="C463" s="75">
        <v>34852</v>
      </c>
      <c r="D463" s="37">
        <v>34866</v>
      </c>
      <c r="E463" s="48" t="s">
        <v>863</v>
      </c>
      <c r="F463" s="36" t="s">
        <v>864</v>
      </c>
      <c r="G463" s="48">
        <v>9</v>
      </c>
      <c r="H463" s="36" t="s">
        <v>865</v>
      </c>
      <c r="I463" s="36" t="s">
        <v>866</v>
      </c>
      <c r="J463" s="67">
        <f t="shared" ref="J463:J468" si="55">SUM(K463:O463)</f>
        <v>48</v>
      </c>
      <c r="K463" s="61">
        <v>48</v>
      </c>
      <c r="L463" s="61"/>
      <c r="M463" s="61"/>
      <c r="N463" s="61"/>
      <c r="O463" s="61" t="s">
        <v>418</v>
      </c>
      <c r="P463" s="36" t="s">
        <v>3310</v>
      </c>
      <c r="Q463" s="48" t="s">
        <v>268</v>
      </c>
      <c r="R463" s="72" t="s">
        <v>867</v>
      </c>
      <c r="S463" s="72"/>
    </row>
    <row r="464" spans="1:19" ht="48" customHeight="1" x14ac:dyDescent="0.4">
      <c r="A464" s="48" t="s">
        <v>829</v>
      </c>
      <c r="B464" s="36" t="s">
        <v>846</v>
      </c>
      <c r="C464" s="75">
        <v>37812</v>
      </c>
      <c r="D464" s="37">
        <v>38534</v>
      </c>
      <c r="E464" s="48" t="s">
        <v>847</v>
      </c>
      <c r="F464" s="36" t="s">
        <v>848</v>
      </c>
      <c r="G464" s="48">
        <v>8</v>
      </c>
      <c r="H464" s="36" t="s">
        <v>455</v>
      </c>
      <c r="I464" s="36" t="s">
        <v>849</v>
      </c>
      <c r="J464" s="67">
        <f t="shared" si="55"/>
        <v>120</v>
      </c>
      <c r="K464" s="61">
        <v>120</v>
      </c>
      <c r="L464" s="61"/>
      <c r="M464" s="61"/>
      <c r="N464" s="61"/>
      <c r="O464" s="61"/>
      <c r="P464" s="36" t="s">
        <v>3309</v>
      </c>
      <c r="Q464" s="48" t="s">
        <v>268</v>
      </c>
      <c r="R464" s="72" t="s">
        <v>850</v>
      </c>
      <c r="S464" s="72"/>
    </row>
    <row r="465" spans="1:19" ht="48" customHeight="1" x14ac:dyDescent="0.4">
      <c r="A465" s="48" t="s">
        <v>829</v>
      </c>
      <c r="B465" s="36" t="s">
        <v>851</v>
      </c>
      <c r="C465" s="75">
        <v>42965</v>
      </c>
      <c r="D465" s="37">
        <v>42979</v>
      </c>
      <c r="E465" s="48" t="s">
        <v>852</v>
      </c>
      <c r="F465" s="36" t="s">
        <v>3482</v>
      </c>
      <c r="G465" s="48">
        <v>20</v>
      </c>
      <c r="H465" s="36" t="s">
        <v>853</v>
      </c>
      <c r="I465" s="36" t="s">
        <v>854</v>
      </c>
      <c r="J465" s="67">
        <f t="shared" si="55"/>
        <v>35</v>
      </c>
      <c r="K465" s="61"/>
      <c r="L465" s="61">
        <v>35</v>
      </c>
      <c r="M465" s="61"/>
      <c r="N465" s="61"/>
      <c r="O465" s="61"/>
      <c r="P465" s="36" t="s">
        <v>855</v>
      </c>
      <c r="Q465" s="48"/>
      <c r="R465" s="72" t="s">
        <v>856</v>
      </c>
      <c r="S465" s="72"/>
    </row>
    <row r="466" spans="1:19" ht="48" customHeight="1" x14ac:dyDescent="0.4">
      <c r="A466" s="48" t="s">
        <v>829</v>
      </c>
      <c r="B466" s="36" t="s">
        <v>835</v>
      </c>
      <c r="C466" s="75">
        <v>35905</v>
      </c>
      <c r="D466" s="37">
        <v>35916</v>
      </c>
      <c r="E466" s="48" t="s">
        <v>836</v>
      </c>
      <c r="F466" s="36" t="s">
        <v>837</v>
      </c>
      <c r="G466" s="48">
        <v>20</v>
      </c>
      <c r="H466" s="36" t="s">
        <v>838</v>
      </c>
      <c r="I466" s="36" t="s">
        <v>839</v>
      </c>
      <c r="J466" s="67">
        <f t="shared" si="55"/>
        <v>117</v>
      </c>
      <c r="K466" s="61"/>
      <c r="L466" s="61">
        <v>117</v>
      </c>
      <c r="M466" s="61"/>
      <c r="N466" s="61"/>
      <c r="O466" s="61"/>
      <c r="P466" s="36" t="s">
        <v>3307</v>
      </c>
      <c r="Q466" s="48"/>
      <c r="R466" s="72" t="s">
        <v>840</v>
      </c>
      <c r="S466" s="72"/>
    </row>
    <row r="467" spans="1:19" ht="48" customHeight="1" x14ac:dyDescent="0.4">
      <c r="A467" s="48" t="s">
        <v>829</v>
      </c>
      <c r="B467" s="36" t="s">
        <v>841</v>
      </c>
      <c r="C467" s="75">
        <v>37610</v>
      </c>
      <c r="D467" s="37">
        <v>37622</v>
      </c>
      <c r="E467" s="48" t="s">
        <v>842</v>
      </c>
      <c r="F467" s="36" t="s">
        <v>3202</v>
      </c>
      <c r="G467" s="48">
        <v>20</v>
      </c>
      <c r="H467" s="36" t="s">
        <v>843</v>
      </c>
      <c r="I467" s="36" t="s">
        <v>844</v>
      </c>
      <c r="J467" s="67">
        <f t="shared" si="55"/>
        <v>99</v>
      </c>
      <c r="K467" s="61"/>
      <c r="L467" s="61"/>
      <c r="M467" s="61">
        <v>99</v>
      </c>
      <c r="N467" s="61"/>
      <c r="O467" s="61"/>
      <c r="P467" s="36" t="s">
        <v>3308</v>
      </c>
      <c r="Q467" s="48"/>
      <c r="R467" s="72" t="s">
        <v>845</v>
      </c>
      <c r="S467" s="72"/>
    </row>
    <row r="468" spans="1:19" ht="48" customHeight="1" x14ac:dyDescent="0.4">
      <c r="A468" s="48" t="s">
        <v>829</v>
      </c>
      <c r="B468" s="36" t="s">
        <v>830</v>
      </c>
      <c r="C468" s="75">
        <v>35878</v>
      </c>
      <c r="D468" s="37">
        <v>37127</v>
      </c>
      <c r="E468" s="48" t="s">
        <v>831</v>
      </c>
      <c r="F468" s="36" t="s">
        <v>3481</v>
      </c>
      <c r="G468" s="48">
        <v>9</v>
      </c>
      <c r="H468" s="36" t="s">
        <v>832</v>
      </c>
      <c r="I468" s="36" t="s">
        <v>833</v>
      </c>
      <c r="J468" s="67">
        <f t="shared" si="55"/>
        <v>300</v>
      </c>
      <c r="K468" s="61">
        <v>246</v>
      </c>
      <c r="L468" s="61">
        <v>50</v>
      </c>
      <c r="M468" s="61"/>
      <c r="N468" s="61" t="s">
        <v>418</v>
      </c>
      <c r="O468" s="61">
        <v>4</v>
      </c>
      <c r="P468" s="36" t="s">
        <v>3201</v>
      </c>
      <c r="Q468" s="48" t="s">
        <v>268</v>
      </c>
      <c r="R468" s="72" t="s">
        <v>834</v>
      </c>
      <c r="S468" s="72"/>
    </row>
    <row r="469" spans="1:19" ht="48" customHeight="1" x14ac:dyDescent="0.4">
      <c r="A469" s="83" t="s">
        <v>3601</v>
      </c>
      <c r="B469" s="130" t="s">
        <v>868</v>
      </c>
      <c r="C469" s="130"/>
      <c r="D469" s="130"/>
      <c r="E469" s="131"/>
      <c r="F469" s="54">
        <f>COUNTA(F462:F468)</f>
        <v>7</v>
      </c>
      <c r="G469" s="83"/>
      <c r="H469" s="58" t="s">
        <v>522</v>
      </c>
      <c r="I469" s="58"/>
      <c r="J469" s="66">
        <f>SUM(K469:O469)</f>
        <v>755</v>
      </c>
      <c r="K469" s="66">
        <f>SUM(K462:K468)</f>
        <v>430</v>
      </c>
      <c r="L469" s="66">
        <f t="shared" ref="L469:O469" si="56">SUM(L462:L468)</f>
        <v>222</v>
      </c>
      <c r="M469" s="66">
        <f t="shared" si="56"/>
        <v>99</v>
      </c>
      <c r="N469" s="66">
        <f t="shared" si="56"/>
        <v>0</v>
      </c>
      <c r="O469" s="66">
        <f t="shared" si="56"/>
        <v>4</v>
      </c>
      <c r="P469" s="58"/>
      <c r="Q469" s="80">
        <f>COUNTA(Q462:Q468)</f>
        <v>4</v>
      </c>
      <c r="R469" s="82" t="s">
        <v>717</v>
      </c>
      <c r="S469" s="81"/>
    </row>
    <row r="470" spans="1:19" ht="48" customHeight="1" x14ac:dyDescent="0.4">
      <c r="A470" s="48" t="s">
        <v>869</v>
      </c>
      <c r="B470" s="36" t="s">
        <v>908</v>
      </c>
      <c r="C470" s="75">
        <v>31294</v>
      </c>
      <c r="D470" s="37">
        <v>31321</v>
      </c>
      <c r="E470" s="48" t="s">
        <v>909</v>
      </c>
      <c r="F470" s="36" t="s">
        <v>910</v>
      </c>
      <c r="G470" s="48">
        <v>18</v>
      </c>
      <c r="H470" s="36" t="s">
        <v>911</v>
      </c>
      <c r="I470" s="36" t="s">
        <v>912</v>
      </c>
      <c r="J470" s="67">
        <f>SUM(K470:O470)</f>
        <v>42</v>
      </c>
      <c r="K470" s="61">
        <v>42</v>
      </c>
      <c r="L470" s="61"/>
      <c r="M470" s="61"/>
      <c r="N470" s="61"/>
      <c r="O470" s="61"/>
      <c r="P470" s="36" t="s">
        <v>3208</v>
      </c>
      <c r="Q470" s="48" t="s">
        <v>419</v>
      </c>
      <c r="R470" s="72" t="s">
        <v>913</v>
      </c>
      <c r="S470" s="72"/>
    </row>
    <row r="471" spans="1:19" ht="48" customHeight="1" x14ac:dyDescent="0.4">
      <c r="A471" s="48" t="s">
        <v>869</v>
      </c>
      <c r="B471" s="36" t="s">
        <v>870</v>
      </c>
      <c r="C471" s="75">
        <v>21524</v>
      </c>
      <c r="D471" s="37">
        <v>21595</v>
      </c>
      <c r="E471" s="48" t="s">
        <v>871</v>
      </c>
      <c r="F471" s="36" t="s">
        <v>872</v>
      </c>
      <c r="G471" s="48">
        <v>9</v>
      </c>
      <c r="H471" s="36" t="s">
        <v>873</v>
      </c>
      <c r="I471" s="36" t="s">
        <v>874</v>
      </c>
      <c r="J471" s="67">
        <f t="shared" ref="J471:J477" si="57">SUM(K471:O471)</f>
        <v>332</v>
      </c>
      <c r="K471" s="61">
        <v>258</v>
      </c>
      <c r="L471" s="61"/>
      <c r="M471" s="61">
        <v>70</v>
      </c>
      <c r="N471" s="61"/>
      <c r="O471" s="61">
        <v>4</v>
      </c>
      <c r="P471" s="36" t="s">
        <v>3204</v>
      </c>
      <c r="Q471" s="48" t="s">
        <v>419</v>
      </c>
      <c r="R471" s="72" t="s">
        <v>875</v>
      </c>
      <c r="S471" s="72"/>
    </row>
    <row r="472" spans="1:19" ht="48" customHeight="1" x14ac:dyDescent="0.4">
      <c r="A472" s="48" t="s">
        <v>869</v>
      </c>
      <c r="B472" s="36" t="s">
        <v>882</v>
      </c>
      <c r="C472" s="75">
        <v>36084</v>
      </c>
      <c r="D472" s="37">
        <v>36171</v>
      </c>
      <c r="E472" s="48" t="s">
        <v>883</v>
      </c>
      <c r="F472" s="36" t="s">
        <v>3484</v>
      </c>
      <c r="G472" s="48">
        <v>20</v>
      </c>
      <c r="H472" s="36" t="s">
        <v>884</v>
      </c>
      <c r="I472" s="36" t="s">
        <v>885</v>
      </c>
      <c r="J472" s="67">
        <f t="shared" si="57"/>
        <v>110</v>
      </c>
      <c r="K472" s="61">
        <v>50</v>
      </c>
      <c r="L472" s="61">
        <v>60</v>
      </c>
      <c r="M472" s="61"/>
      <c r="N472" s="61"/>
      <c r="O472" s="61"/>
      <c r="P472" s="36" t="s">
        <v>3205</v>
      </c>
      <c r="Q472" s="48" t="s">
        <v>419</v>
      </c>
      <c r="R472" s="72" t="s">
        <v>886</v>
      </c>
      <c r="S472" s="72"/>
    </row>
    <row r="473" spans="1:19" ht="48" customHeight="1" x14ac:dyDescent="0.4">
      <c r="A473" s="48" t="s">
        <v>869</v>
      </c>
      <c r="B473" s="36" t="s">
        <v>876</v>
      </c>
      <c r="C473" s="75">
        <v>37669</v>
      </c>
      <c r="D473" s="37">
        <v>37681</v>
      </c>
      <c r="E473" s="48" t="s">
        <v>877</v>
      </c>
      <c r="F473" s="36" t="s">
        <v>878</v>
      </c>
      <c r="G473" s="48">
        <v>9</v>
      </c>
      <c r="H473" s="36" t="s">
        <v>879</v>
      </c>
      <c r="I473" s="36" t="s">
        <v>880</v>
      </c>
      <c r="J473" s="67">
        <f t="shared" si="57"/>
        <v>45</v>
      </c>
      <c r="K473" s="61"/>
      <c r="L473" s="61">
        <v>45</v>
      </c>
      <c r="M473" s="61"/>
      <c r="N473" s="61"/>
      <c r="O473" s="61"/>
      <c r="P473" s="36" t="s">
        <v>714</v>
      </c>
      <c r="Q473" s="48"/>
      <c r="R473" s="72" t="s">
        <v>881</v>
      </c>
      <c r="S473" s="72"/>
    </row>
    <row r="474" spans="1:19" ht="48" customHeight="1" x14ac:dyDescent="0.4">
      <c r="A474" s="48" t="s">
        <v>869</v>
      </c>
      <c r="B474" s="36" t="s">
        <v>887</v>
      </c>
      <c r="C474" s="75">
        <v>28480</v>
      </c>
      <c r="D474" s="37">
        <v>28825</v>
      </c>
      <c r="E474" s="48" t="s">
        <v>888</v>
      </c>
      <c r="F474" s="36" t="s">
        <v>3485</v>
      </c>
      <c r="G474" s="48">
        <v>9</v>
      </c>
      <c r="H474" s="36" t="s">
        <v>889</v>
      </c>
      <c r="I474" s="36" t="s">
        <v>890</v>
      </c>
      <c r="J474" s="67">
        <f t="shared" si="57"/>
        <v>28</v>
      </c>
      <c r="K474" s="61">
        <v>24</v>
      </c>
      <c r="L474" s="61">
        <v>4</v>
      </c>
      <c r="M474" s="61"/>
      <c r="N474" s="61"/>
      <c r="O474" s="61"/>
      <c r="P474" s="36" t="s">
        <v>855</v>
      </c>
      <c r="Q474" s="48" t="s">
        <v>419</v>
      </c>
      <c r="R474" s="72" t="s">
        <v>891</v>
      </c>
      <c r="S474" s="72"/>
    </row>
    <row r="475" spans="1:19" ht="48" customHeight="1" x14ac:dyDescent="0.4">
      <c r="A475" s="48" t="s">
        <v>869</v>
      </c>
      <c r="B475" s="36" t="s">
        <v>892</v>
      </c>
      <c r="C475" s="75">
        <v>27727</v>
      </c>
      <c r="D475" s="37">
        <v>28443</v>
      </c>
      <c r="E475" s="48" t="s">
        <v>893</v>
      </c>
      <c r="F475" s="36" t="s">
        <v>3486</v>
      </c>
      <c r="G475" s="48">
        <v>9</v>
      </c>
      <c r="H475" s="36" t="s">
        <v>894</v>
      </c>
      <c r="I475" s="36" t="s">
        <v>895</v>
      </c>
      <c r="J475" s="67">
        <f t="shared" si="57"/>
        <v>40</v>
      </c>
      <c r="K475" s="61">
        <v>40</v>
      </c>
      <c r="L475" s="61"/>
      <c r="M475" s="61"/>
      <c r="N475" s="61"/>
      <c r="O475" s="61"/>
      <c r="P475" s="36" t="s">
        <v>3206</v>
      </c>
      <c r="Q475" s="48" t="s">
        <v>419</v>
      </c>
      <c r="R475" s="72" t="s">
        <v>896</v>
      </c>
      <c r="S475" s="72"/>
    </row>
    <row r="476" spans="1:19" ht="48" customHeight="1" x14ac:dyDescent="0.4">
      <c r="A476" s="48" t="s">
        <v>869</v>
      </c>
      <c r="B476" s="36" t="s">
        <v>902</v>
      </c>
      <c r="C476" s="75">
        <v>30279</v>
      </c>
      <c r="D476" s="37">
        <v>30295</v>
      </c>
      <c r="E476" s="48" t="s">
        <v>903</v>
      </c>
      <c r="F476" s="36" t="s">
        <v>904</v>
      </c>
      <c r="G476" s="48">
        <v>9</v>
      </c>
      <c r="H476" s="36" t="s">
        <v>905</v>
      </c>
      <c r="I476" s="36" t="s">
        <v>906</v>
      </c>
      <c r="J476" s="67">
        <f t="shared" si="57"/>
        <v>20</v>
      </c>
      <c r="K476" s="61">
        <v>20</v>
      </c>
      <c r="L476" s="61"/>
      <c r="M476" s="61"/>
      <c r="N476" s="61"/>
      <c r="O476" s="61"/>
      <c r="P476" s="36" t="s">
        <v>3174</v>
      </c>
      <c r="Q476" s="48" t="s">
        <v>419</v>
      </c>
      <c r="R476" s="72" t="s">
        <v>907</v>
      </c>
      <c r="S476" s="72"/>
    </row>
    <row r="477" spans="1:19" ht="48" customHeight="1" x14ac:dyDescent="0.4">
      <c r="A477" s="48" t="s">
        <v>869</v>
      </c>
      <c r="B477" s="36" t="s">
        <v>897</v>
      </c>
      <c r="C477" s="75">
        <v>26782</v>
      </c>
      <c r="D477" s="37">
        <v>27303</v>
      </c>
      <c r="E477" s="48" t="s">
        <v>898</v>
      </c>
      <c r="F477" s="36" t="s">
        <v>3487</v>
      </c>
      <c r="G477" s="48">
        <v>9</v>
      </c>
      <c r="H477" s="36" t="s">
        <v>899</v>
      </c>
      <c r="I477" s="36" t="s">
        <v>900</v>
      </c>
      <c r="J477" s="67">
        <f t="shared" si="57"/>
        <v>83</v>
      </c>
      <c r="K477" s="61">
        <v>60</v>
      </c>
      <c r="L477" s="61">
        <v>23</v>
      </c>
      <c r="M477" s="61"/>
      <c r="N477" s="61"/>
      <c r="O477" s="61"/>
      <c r="P477" s="36" t="s">
        <v>3207</v>
      </c>
      <c r="Q477" s="48" t="s">
        <v>419</v>
      </c>
      <c r="R477" s="72" t="s">
        <v>901</v>
      </c>
      <c r="S477" s="72"/>
    </row>
    <row r="478" spans="1:19" ht="48" customHeight="1" x14ac:dyDescent="0.4">
      <c r="A478" s="83" t="s">
        <v>3602</v>
      </c>
      <c r="B478" s="130" t="s">
        <v>914</v>
      </c>
      <c r="C478" s="130"/>
      <c r="D478" s="130"/>
      <c r="E478" s="131"/>
      <c r="F478" s="54">
        <f>COUNTA(F470:F477)</f>
        <v>8</v>
      </c>
      <c r="G478" s="83"/>
      <c r="H478" s="58" t="s">
        <v>522</v>
      </c>
      <c r="I478" s="58"/>
      <c r="J478" s="66">
        <f>SUM(K478:O478)</f>
        <v>700</v>
      </c>
      <c r="K478" s="66">
        <f>SUM(K470:K477)</f>
        <v>494</v>
      </c>
      <c r="L478" s="66">
        <f t="shared" ref="L478:O478" si="58">SUM(L470:L477)</f>
        <v>132</v>
      </c>
      <c r="M478" s="66">
        <f t="shared" si="58"/>
        <v>70</v>
      </c>
      <c r="N478" s="66">
        <f t="shared" si="58"/>
        <v>0</v>
      </c>
      <c r="O478" s="66">
        <f t="shared" si="58"/>
        <v>4</v>
      </c>
      <c r="P478" s="58"/>
      <c r="Q478" s="80">
        <f>COUNTA(Q470:Q477)</f>
        <v>7</v>
      </c>
      <c r="R478" s="82" t="s">
        <v>717</v>
      </c>
      <c r="S478" s="81"/>
    </row>
    <row r="479" spans="1:19" ht="48" customHeight="1" x14ac:dyDescent="0.4">
      <c r="A479" s="48" t="s">
        <v>960</v>
      </c>
      <c r="B479" s="36" t="s">
        <v>993</v>
      </c>
      <c r="C479" s="75">
        <v>17188</v>
      </c>
      <c r="D479" s="37">
        <v>17198</v>
      </c>
      <c r="E479" s="48" t="s">
        <v>994</v>
      </c>
      <c r="F479" s="36" t="s">
        <v>995</v>
      </c>
      <c r="G479" s="48">
        <v>11</v>
      </c>
      <c r="H479" s="36" t="s">
        <v>612</v>
      </c>
      <c r="I479" s="36" t="s">
        <v>996</v>
      </c>
      <c r="J479" s="100">
        <f>SUM(K479:O479)</f>
        <v>95</v>
      </c>
      <c r="K479" s="61">
        <v>47</v>
      </c>
      <c r="L479" s="61">
        <v>48</v>
      </c>
      <c r="M479" s="61"/>
      <c r="N479" s="61"/>
      <c r="O479" s="61"/>
      <c r="P479" s="36" t="s">
        <v>3148</v>
      </c>
      <c r="Q479" s="48" t="s">
        <v>23</v>
      </c>
      <c r="R479" s="72" t="s">
        <v>997</v>
      </c>
      <c r="S479" s="72"/>
    </row>
    <row r="480" spans="1:19" ht="48" customHeight="1" x14ac:dyDescent="0.4">
      <c r="A480" s="48" t="s">
        <v>960</v>
      </c>
      <c r="B480" s="36" t="s">
        <v>1018</v>
      </c>
      <c r="C480" s="75">
        <v>36432</v>
      </c>
      <c r="D480" s="37">
        <v>36434</v>
      </c>
      <c r="E480" s="48" t="s">
        <v>1019</v>
      </c>
      <c r="F480" s="36" t="s">
        <v>1020</v>
      </c>
      <c r="G480" s="48">
        <v>20</v>
      </c>
      <c r="H480" s="36" t="s">
        <v>1021</v>
      </c>
      <c r="I480" s="36" t="s">
        <v>1022</v>
      </c>
      <c r="J480" s="100">
        <f t="shared" ref="J480:J496" si="59">SUM(K480:O480)</f>
        <v>40</v>
      </c>
      <c r="K480" s="61">
        <v>40</v>
      </c>
      <c r="L480" s="61"/>
      <c r="M480" s="61"/>
      <c r="N480" s="61"/>
      <c r="O480" s="61"/>
      <c r="P480" s="36" t="s">
        <v>3219</v>
      </c>
      <c r="Q480" s="48"/>
      <c r="R480" s="72" t="s">
        <v>1023</v>
      </c>
      <c r="S480" s="72" t="s">
        <v>1024</v>
      </c>
    </row>
    <row r="481" spans="1:19" ht="48" customHeight="1" x14ac:dyDescent="0.4">
      <c r="A481" s="48" t="s">
        <v>960</v>
      </c>
      <c r="B481" s="36" t="s">
        <v>998</v>
      </c>
      <c r="C481" s="75">
        <v>36514</v>
      </c>
      <c r="D481" s="37">
        <v>36526</v>
      </c>
      <c r="E481" s="48" t="s">
        <v>999</v>
      </c>
      <c r="F481" s="36" t="s">
        <v>1000</v>
      </c>
      <c r="G481" s="48">
        <v>20</v>
      </c>
      <c r="H481" s="36" t="s">
        <v>998</v>
      </c>
      <c r="I481" s="36" t="s">
        <v>1001</v>
      </c>
      <c r="J481" s="100">
        <f t="shared" si="59"/>
        <v>110</v>
      </c>
      <c r="K481" s="61"/>
      <c r="L481" s="61"/>
      <c r="M481" s="61">
        <v>110</v>
      </c>
      <c r="N481" s="61"/>
      <c r="O481" s="61"/>
      <c r="P481" s="36" t="s">
        <v>3216</v>
      </c>
      <c r="Q481" s="48"/>
      <c r="R481" s="72" t="s">
        <v>1002</v>
      </c>
      <c r="S481" s="72"/>
    </row>
    <row r="482" spans="1:19" ht="48" customHeight="1" x14ac:dyDescent="0.4">
      <c r="A482" s="48" t="s">
        <v>960</v>
      </c>
      <c r="B482" s="36" t="s">
        <v>1031</v>
      </c>
      <c r="C482" s="75">
        <v>41201</v>
      </c>
      <c r="D482" s="37">
        <v>41225</v>
      </c>
      <c r="E482" s="48" t="s">
        <v>1032</v>
      </c>
      <c r="F482" s="36" t="s">
        <v>3493</v>
      </c>
      <c r="G482" s="48">
        <v>20</v>
      </c>
      <c r="H482" s="36" t="s">
        <v>1033</v>
      </c>
      <c r="I482" s="36" t="s">
        <v>1034</v>
      </c>
      <c r="J482" s="100">
        <f t="shared" si="59"/>
        <v>41</v>
      </c>
      <c r="K482" s="61">
        <v>41</v>
      </c>
      <c r="L482" s="61"/>
      <c r="M482" s="61"/>
      <c r="N482" s="61"/>
      <c r="O482" s="61"/>
      <c r="P482" s="36" t="s">
        <v>3220</v>
      </c>
      <c r="Q482" s="48"/>
      <c r="R482" s="72" t="s">
        <v>1035</v>
      </c>
      <c r="S482" s="72"/>
    </row>
    <row r="483" spans="1:19" ht="48" customHeight="1" x14ac:dyDescent="0.4">
      <c r="A483" s="48" t="s">
        <v>960</v>
      </c>
      <c r="B483" s="36" t="s">
        <v>1008</v>
      </c>
      <c r="C483" s="75">
        <v>36147</v>
      </c>
      <c r="D483" s="37">
        <v>36161</v>
      </c>
      <c r="E483" s="48" t="s">
        <v>1009</v>
      </c>
      <c r="F483" s="36" t="s">
        <v>3491</v>
      </c>
      <c r="G483" s="48">
        <v>20</v>
      </c>
      <c r="H483" s="36" t="s">
        <v>1010</v>
      </c>
      <c r="I483" s="36" t="s">
        <v>1011</v>
      </c>
      <c r="J483" s="100">
        <f t="shared" si="59"/>
        <v>44</v>
      </c>
      <c r="K483" s="61">
        <v>44</v>
      </c>
      <c r="L483" s="61"/>
      <c r="M483" s="61"/>
      <c r="N483" s="61"/>
      <c r="O483" s="61"/>
      <c r="P483" s="36" t="s">
        <v>855</v>
      </c>
      <c r="Q483" s="48" t="s">
        <v>23</v>
      </c>
      <c r="R483" s="72" t="s">
        <v>1012</v>
      </c>
      <c r="S483" s="72"/>
    </row>
    <row r="484" spans="1:19" ht="48" customHeight="1" x14ac:dyDescent="0.4">
      <c r="A484" s="48" t="s">
        <v>978</v>
      </c>
      <c r="B484" s="36" t="s">
        <v>979</v>
      </c>
      <c r="C484" s="75">
        <v>39000</v>
      </c>
      <c r="D484" s="37">
        <v>39417</v>
      </c>
      <c r="E484" s="48" t="s">
        <v>980</v>
      </c>
      <c r="F484" s="36" t="s">
        <v>3489</v>
      </c>
      <c r="G484" s="48">
        <v>14</v>
      </c>
      <c r="H484" s="36" t="s">
        <v>981</v>
      </c>
      <c r="I484" s="72" t="s">
        <v>982</v>
      </c>
      <c r="J484" s="100">
        <f t="shared" si="59"/>
        <v>54</v>
      </c>
      <c r="K484" s="61"/>
      <c r="L484" s="61">
        <v>54</v>
      </c>
      <c r="M484" s="61"/>
      <c r="N484" s="61"/>
      <c r="O484" s="61"/>
      <c r="P484" s="36" t="s">
        <v>3215</v>
      </c>
      <c r="Q484" s="48" t="s">
        <v>23</v>
      </c>
      <c r="R484" s="72" t="s">
        <v>983</v>
      </c>
      <c r="S484" s="72"/>
    </row>
    <row r="485" spans="1:19" ht="48" customHeight="1" x14ac:dyDescent="0.4">
      <c r="A485" s="48" t="s">
        <v>960</v>
      </c>
      <c r="B485" s="36" t="s">
        <v>1036</v>
      </c>
      <c r="C485" s="75">
        <v>33843</v>
      </c>
      <c r="D485" s="37">
        <v>33848</v>
      </c>
      <c r="E485" s="48" t="s">
        <v>1037</v>
      </c>
      <c r="F485" s="36" t="s">
        <v>3494</v>
      </c>
      <c r="G485" s="48">
        <v>20</v>
      </c>
      <c r="H485" s="36" t="s">
        <v>1038</v>
      </c>
      <c r="I485" s="36" t="s">
        <v>1039</v>
      </c>
      <c r="J485" s="100">
        <f t="shared" si="59"/>
        <v>130</v>
      </c>
      <c r="K485" s="61"/>
      <c r="L485" s="61"/>
      <c r="M485" s="61">
        <v>130</v>
      </c>
      <c r="N485" s="61"/>
      <c r="O485" s="61"/>
      <c r="P485" s="36" t="s">
        <v>3149</v>
      </c>
      <c r="Q485" s="48"/>
      <c r="R485" s="72" t="s">
        <v>1040</v>
      </c>
      <c r="S485" s="72"/>
    </row>
    <row r="486" spans="1:19" ht="48" customHeight="1" x14ac:dyDescent="0.4">
      <c r="A486" s="48" t="s">
        <v>960</v>
      </c>
      <c r="B486" s="36" t="s">
        <v>1041</v>
      </c>
      <c r="C486" s="75">
        <v>34898</v>
      </c>
      <c r="D486" s="37">
        <v>35247</v>
      </c>
      <c r="E486" s="48" t="s">
        <v>1042</v>
      </c>
      <c r="F486" s="36" t="s">
        <v>3495</v>
      </c>
      <c r="G486" s="48">
        <v>20</v>
      </c>
      <c r="H486" s="36" t="s">
        <v>1043</v>
      </c>
      <c r="I486" s="36" t="s">
        <v>1044</v>
      </c>
      <c r="J486" s="100">
        <f t="shared" si="59"/>
        <v>100</v>
      </c>
      <c r="K486" s="61"/>
      <c r="L486" s="61">
        <v>100</v>
      </c>
      <c r="M486" s="61"/>
      <c r="N486" s="61"/>
      <c r="O486" s="61"/>
      <c r="P486" s="36" t="s">
        <v>3221</v>
      </c>
      <c r="Q486" s="48"/>
      <c r="R486" s="72" t="s">
        <v>1045</v>
      </c>
      <c r="S486" s="72"/>
    </row>
    <row r="487" spans="1:19" ht="48" customHeight="1" x14ac:dyDescent="0.4">
      <c r="A487" s="48" t="s">
        <v>960</v>
      </c>
      <c r="B487" s="36" t="s">
        <v>1046</v>
      </c>
      <c r="C487" s="75">
        <v>42488</v>
      </c>
      <c r="D487" s="37">
        <v>42675</v>
      </c>
      <c r="E487" s="48" t="s">
        <v>1047</v>
      </c>
      <c r="F487" s="36" t="s">
        <v>3496</v>
      </c>
      <c r="G487" s="48">
        <v>20</v>
      </c>
      <c r="H487" s="36" t="s">
        <v>1048</v>
      </c>
      <c r="I487" s="36" t="s">
        <v>1049</v>
      </c>
      <c r="J487" s="100">
        <f t="shared" si="59"/>
        <v>102</v>
      </c>
      <c r="K487" s="61">
        <v>50</v>
      </c>
      <c r="L487" s="61">
        <v>52</v>
      </c>
      <c r="M487" s="61"/>
      <c r="N487" s="61"/>
      <c r="O487" s="61"/>
      <c r="P487" s="36" t="s">
        <v>3222</v>
      </c>
      <c r="Q487" s="48" t="s">
        <v>23</v>
      </c>
      <c r="R487" s="72" t="s">
        <v>1050</v>
      </c>
      <c r="S487" s="72"/>
    </row>
    <row r="488" spans="1:19" ht="48" customHeight="1" x14ac:dyDescent="0.4">
      <c r="A488" s="48" t="s">
        <v>960</v>
      </c>
      <c r="B488" s="36" t="s">
        <v>1013</v>
      </c>
      <c r="C488" s="75">
        <v>35185</v>
      </c>
      <c r="D488" s="37">
        <v>35582</v>
      </c>
      <c r="E488" s="48" t="s">
        <v>1014</v>
      </c>
      <c r="F488" s="36" t="s">
        <v>3492</v>
      </c>
      <c r="G488" s="48">
        <v>20</v>
      </c>
      <c r="H488" s="36" t="s">
        <v>1015</v>
      </c>
      <c r="I488" s="36" t="s">
        <v>1016</v>
      </c>
      <c r="J488" s="100">
        <f t="shared" si="59"/>
        <v>44</v>
      </c>
      <c r="K488" s="61">
        <v>44</v>
      </c>
      <c r="L488" s="61"/>
      <c r="M488" s="61"/>
      <c r="N488" s="61"/>
      <c r="O488" s="61"/>
      <c r="P488" s="36" t="s">
        <v>3218</v>
      </c>
      <c r="Q488" s="48"/>
      <c r="R488" s="72" t="s">
        <v>1017</v>
      </c>
      <c r="S488" s="72"/>
    </row>
    <row r="489" spans="1:19" ht="48" customHeight="1" x14ac:dyDescent="0.4">
      <c r="A489" s="48" t="s">
        <v>960</v>
      </c>
      <c r="B489" s="36" t="s">
        <v>1051</v>
      </c>
      <c r="C489" s="75">
        <v>39448</v>
      </c>
      <c r="D489" s="37">
        <v>39448</v>
      </c>
      <c r="E489" s="48" t="s">
        <v>1052</v>
      </c>
      <c r="F489" s="36" t="s">
        <v>3497</v>
      </c>
      <c r="G489" s="48">
        <v>20</v>
      </c>
      <c r="H489" s="36" t="s">
        <v>1053</v>
      </c>
      <c r="I489" s="36" t="s">
        <v>1054</v>
      </c>
      <c r="J489" s="100">
        <f t="shared" si="59"/>
        <v>85</v>
      </c>
      <c r="K489" s="61">
        <v>85</v>
      </c>
      <c r="L489" s="61"/>
      <c r="M489" s="61"/>
      <c r="N489" s="61"/>
      <c r="O489" s="61"/>
      <c r="P489" s="36" t="s">
        <v>3314</v>
      </c>
      <c r="Q489" s="48" t="s">
        <v>23</v>
      </c>
      <c r="R489" s="72" t="s">
        <v>1055</v>
      </c>
      <c r="S489" s="72"/>
    </row>
    <row r="490" spans="1:19" ht="48" customHeight="1" x14ac:dyDescent="0.4">
      <c r="A490" s="48" t="s">
        <v>960</v>
      </c>
      <c r="B490" s="36" t="s">
        <v>1003</v>
      </c>
      <c r="C490" s="75">
        <v>41718</v>
      </c>
      <c r="D490" s="37">
        <v>41730</v>
      </c>
      <c r="E490" s="48" t="s">
        <v>1004</v>
      </c>
      <c r="F490" s="36" t="s">
        <v>1005</v>
      </c>
      <c r="G490" s="48">
        <v>26</v>
      </c>
      <c r="H490" s="36" t="s">
        <v>1006</v>
      </c>
      <c r="I490" s="36" t="s">
        <v>1006</v>
      </c>
      <c r="J490" s="100">
        <f t="shared" si="59"/>
        <v>300</v>
      </c>
      <c r="K490" s="61">
        <v>256</v>
      </c>
      <c r="L490" s="61">
        <v>44</v>
      </c>
      <c r="M490" s="61"/>
      <c r="N490" s="61"/>
      <c r="O490" s="61"/>
      <c r="P490" s="36" t="s">
        <v>3217</v>
      </c>
      <c r="Q490" s="48" t="s">
        <v>23</v>
      </c>
      <c r="R490" s="72" t="s">
        <v>1007</v>
      </c>
      <c r="S490" s="72"/>
    </row>
    <row r="491" spans="1:19" ht="48" customHeight="1" x14ac:dyDescent="0.4">
      <c r="A491" s="48" t="s">
        <v>960</v>
      </c>
      <c r="B491" s="36" t="s">
        <v>1025</v>
      </c>
      <c r="C491" s="75">
        <v>42618</v>
      </c>
      <c r="D491" s="37">
        <v>42644</v>
      </c>
      <c r="E491" s="48" t="s">
        <v>1026</v>
      </c>
      <c r="F491" s="36" t="s">
        <v>1027</v>
      </c>
      <c r="G491" s="48">
        <v>20</v>
      </c>
      <c r="H491" s="36" t="s">
        <v>1028</v>
      </c>
      <c r="I491" s="36" t="s">
        <v>1029</v>
      </c>
      <c r="J491" s="100">
        <f t="shared" si="59"/>
        <v>75</v>
      </c>
      <c r="K491" s="61"/>
      <c r="L491" s="61">
        <v>75</v>
      </c>
      <c r="M491" s="61"/>
      <c r="N491" s="61"/>
      <c r="O491" s="61"/>
      <c r="P491" s="36" t="s">
        <v>3313</v>
      </c>
      <c r="Q491" s="48"/>
      <c r="R491" s="72" t="s">
        <v>1030</v>
      </c>
      <c r="S491" s="72"/>
    </row>
    <row r="492" spans="1:19" ht="48" customHeight="1" x14ac:dyDescent="0.4">
      <c r="A492" s="48" t="s">
        <v>960</v>
      </c>
      <c r="B492" s="36" t="s">
        <v>988</v>
      </c>
      <c r="C492" s="75">
        <v>13088</v>
      </c>
      <c r="D492" s="37">
        <v>13098</v>
      </c>
      <c r="E492" s="48" t="s">
        <v>989</v>
      </c>
      <c r="F492" s="36" t="s">
        <v>990</v>
      </c>
      <c r="G492" s="48">
        <v>11</v>
      </c>
      <c r="H492" s="36" t="s">
        <v>612</v>
      </c>
      <c r="I492" s="36" t="s">
        <v>991</v>
      </c>
      <c r="J492" s="100">
        <f t="shared" si="59"/>
        <v>532</v>
      </c>
      <c r="K492" s="61">
        <v>490</v>
      </c>
      <c r="L492" s="61"/>
      <c r="M492" s="61">
        <v>40</v>
      </c>
      <c r="N492" s="61"/>
      <c r="O492" s="61">
        <v>2</v>
      </c>
      <c r="P492" s="36" t="s">
        <v>3815</v>
      </c>
      <c r="Q492" s="48" t="s">
        <v>23</v>
      </c>
      <c r="R492" s="72" t="s">
        <v>992</v>
      </c>
      <c r="S492" s="72"/>
    </row>
    <row r="493" spans="1:19" ht="48" customHeight="1" x14ac:dyDescent="0.4">
      <c r="A493" s="48" t="s">
        <v>960</v>
      </c>
      <c r="B493" s="36" t="s">
        <v>984</v>
      </c>
      <c r="C493" s="75">
        <v>42508</v>
      </c>
      <c r="D493" s="37">
        <v>42583</v>
      </c>
      <c r="E493" s="48" t="s">
        <v>985</v>
      </c>
      <c r="F493" s="36" t="s">
        <v>3490</v>
      </c>
      <c r="G493" s="48">
        <v>8</v>
      </c>
      <c r="H493" s="36" t="s">
        <v>455</v>
      </c>
      <c r="I493" s="36" t="s">
        <v>986</v>
      </c>
      <c r="J493" s="100">
        <f t="shared" si="59"/>
        <v>70</v>
      </c>
      <c r="K493" s="61">
        <v>70</v>
      </c>
      <c r="L493" s="61"/>
      <c r="M493" s="61"/>
      <c r="N493" s="61"/>
      <c r="O493" s="61"/>
      <c r="P493" s="36" t="s">
        <v>3816</v>
      </c>
      <c r="Q493" s="48"/>
      <c r="R493" s="72" t="s">
        <v>987</v>
      </c>
      <c r="S493" s="72"/>
    </row>
    <row r="494" spans="1:19" ht="48" customHeight="1" x14ac:dyDescent="0.4">
      <c r="A494" s="48" t="s">
        <v>960</v>
      </c>
      <c r="B494" s="36" t="s">
        <v>972</v>
      </c>
      <c r="C494" s="75">
        <v>18849</v>
      </c>
      <c r="D494" s="37">
        <v>18947</v>
      </c>
      <c r="E494" s="48" t="s">
        <v>973</v>
      </c>
      <c r="F494" s="36" t="s">
        <v>974</v>
      </c>
      <c r="G494" s="48">
        <v>24</v>
      </c>
      <c r="H494" s="36" t="s">
        <v>975</v>
      </c>
      <c r="I494" s="36" t="s">
        <v>976</v>
      </c>
      <c r="J494" s="100">
        <f t="shared" si="59"/>
        <v>60</v>
      </c>
      <c r="K494" s="61">
        <v>60</v>
      </c>
      <c r="L494" s="61"/>
      <c r="M494" s="61"/>
      <c r="N494" s="61"/>
      <c r="O494" s="61"/>
      <c r="P494" s="36" t="s">
        <v>3214</v>
      </c>
      <c r="Q494" s="48" t="s">
        <v>23</v>
      </c>
      <c r="R494" s="72" t="s">
        <v>977</v>
      </c>
      <c r="S494" s="72"/>
    </row>
    <row r="495" spans="1:19" ht="48" customHeight="1" x14ac:dyDescent="0.4">
      <c r="A495" s="48" t="s">
        <v>960</v>
      </c>
      <c r="B495" s="36" t="s">
        <v>967</v>
      </c>
      <c r="C495" s="75">
        <v>19233</v>
      </c>
      <c r="D495" s="37">
        <v>19207</v>
      </c>
      <c r="E495" s="48" t="s">
        <v>968</v>
      </c>
      <c r="F495" s="36" t="s">
        <v>3488</v>
      </c>
      <c r="G495" s="48">
        <v>9</v>
      </c>
      <c r="H495" s="36" t="s">
        <v>969</v>
      </c>
      <c r="I495" s="36" t="s">
        <v>970</v>
      </c>
      <c r="J495" s="100">
        <f t="shared" si="59"/>
        <v>99</v>
      </c>
      <c r="K495" s="61">
        <v>99</v>
      </c>
      <c r="L495" s="61"/>
      <c r="M495" s="61"/>
      <c r="N495" s="61"/>
      <c r="O495" s="61"/>
      <c r="P495" s="36" t="s">
        <v>3213</v>
      </c>
      <c r="Q495" s="48" t="s">
        <v>23</v>
      </c>
      <c r="R495" s="72" t="s">
        <v>971</v>
      </c>
      <c r="S495" s="72"/>
    </row>
    <row r="496" spans="1:19" ht="48" customHeight="1" x14ac:dyDescent="0.4">
      <c r="A496" s="48" t="s">
        <v>960</v>
      </c>
      <c r="B496" s="36" t="s">
        <v>961</v>
      </c>
      <c r="C496" s="75">
        <v>37655</v>
      </c>
      <c r="D496" s="37">
        <v>37681</v>
      </c>
      <c r="E496" s="48" t="s">
        <v>962</v>
      </c>
      <c r="F496" s="36" t="s">
        <v>963</v>
      </c>
      <c r="G496" s="48">
        <v>22</v>
      </c>
      <c r="H496" s="36" t="s">
        <v>964</v>
      </c>
      <c r="I496" s="36" t="s">
        <v>965</v>
      </c>
      <c r="J496" s="100">
        <f t="shared" si="59"/>
        <v>150</v>
      </c>
      <c r="K496" s="61">
        <v>60</v>
      </c>
      <c r="L496" s="61">
        <v>30</v>
      </c>
      <c r="M496" s="61">
        <v>60</v>
      </c>
      <c r="N496" s="61"/>
      <c r="O496" s="61"/>
      <c r="P496" s="36" t="s">
        <v>3212</v>
      </c>
      <c r="Q496" s="48"/>
      <c r="R496" s="72" t="s">
        <v>966</v>
      </c>
      <c r="S496" s="72"/>
    </row>
    <row r="497" spans="1:19" ht="48" customHeight="1" x14ac:dyDescent="0.4">
      <c r="A497" s="83" t="s">
        <v>3603</v>
      </c>
      <c r="B497" s="130" t="s">
        <v>1056</v>
      </c>
      <c r="C497" s="130"/>
      <c r="D497" s="130"/>
      <c r="E497" s="131"/>
      <c r="F497" s="54">
        <f>COUNTA(F479:F496)</f>
        <v>18</v>
      </c>
      <c r="G497" s="83"/>
      <c r="H497" s="58" t="s">
        <v>1057</v>
      </c>
      <c r="I497" s="58"/>
      <c r="J497" s="66">
        <f>SUM(K497:O497)</f>
        <v>2131</v>
      </c>
      <c r="K497" s="66">
        <f>SUM(K479:K496)</f>
        <v>1386</v>
      </c>
      <c r="L497" s="66">
        <f t="shared" ref="L497:O497" si="60">SUM(L479:L496)</f>
        <v>403</v>
      </c>
      <c r="M497" s="66">
        <f t="shared" si="60"/>
        <v>340</v>
      </c>
      <c r="N497" s="66">
        <f t="shared" si="60"/>
        <v>0</v>
      </c>
      <c r="O497" s="66">
        <f t="shared" si="60"/>
        <v>2</v>
      </c>
      <c r="P497" s="58"/>
      <c r="Q497" s="80">
        <f>COUNTA(Q479:Q496)</f>
        <v>9</v>
      </c>
      <c r="R497" s="82" t="s">
        <v>717</v>
      </c>
      <c r="S497" s="81"/>
    </row>
    <row r="498" spans="1:19" ht="48" customHeight="1" x14ac:dyDescent="0.4">
      <c r="A498" s="48" t="s">
        <v>915</v>
      </c>
      <c r="B498" s="45" t="s">
        <v>923</v>
      </c>
      <c r="C498" s="77">
        <v>22542</v>
      </c>
      <c r="D498" s="46">
        <v>22599</v>
      </c>
      <c r="E498" s="49" t="s">
        <v>924</v>
      </c>
      <c r="F498" s="45" t="s">
        <v>925</v>
      </c>
      <c r="G498" s="49">
        <v>9</v>
      </c>
      <c r="H498" s="45" t="s">
        <v>926</v>
      </c>
      <c r="I498" s="45" t="s">
        <v>927</v>
      </c>
      <c r="J498" s="79">
        <f>SUM(K498:O498)</f>
        <v>95</v>
      </c>
      <c r="K498" s="65">
        <v>55</v>
      </c>
      <c r="L498" s="65">
        <v>40</v>
      </c>
      <c r="M498" s="65"/>
      <c r="N498" s="65"/>
      <c r="O498" s="65"/>
      <c r="P498" s="45" t="s">
        <v>3817</v>
      </c>
      <c r="Q498" s="49" t="s">
        <v>23</v>
      </c>
      <c r="R498" s="73" t="s">
        <v>928</v>
      </c>
      <c r="S498" s="73"/>
    </row>
    <row r="499" spans="1:19" ht="48" customHeight="1" x14ac:dyDescent="0.4">
      <c r="A499" s="48" t="s">
        <v>915</v>
      </c>
      <c r="B499" s="45" t="s">
        <v>934</v>
      </c>
      <c r="C499" s="77">
        <v>34050</v>
      </c>
      <c r="D499" s="46">
        <v>34616</v>
      </c>
      <c r="E499" s="49" t="s">
        <v>935</v>
      </c>
      <c r="F499" s="45" t="s">
        <v>3498</v>
      </c>
      <c r="G499" s="49">
        <v>11</v>
      </c>
      <c r="H499" s="45" t="s">
        <v>612</v>
      </c>
      <c r="I499" s="45" t="s">
        <v>936</v>
      </c>
      <c r="J499" s="79">
        <f t="shared" ref="J499:J505" si="61">SUM(K499:O499)</f>
        <v>87</v>
      </c>
      <c r="K499" s="65">
        <v>49</v>
      </c>
      <c r="L499" s="65">
        <v>38</v>
      </c>
      <c r="M499" s="65"/>
      <c r="N499" s="65"/>
      <c r="O499" s="65"/>
      <c r="P499" s="45" t="s">
        <v>3210</v>
      </c>
      <c r="Q499" s="49" t="s">
        <v>23</v>
      </c>
      <c r="R499" s="73" t="s">
        <v>937</v>
      </c>
      <c r="S499" s="73"/>
    </row>
    <row r="500" spans="1:19" ht="48" customHeight="1" x14ac:dyDescent="0.4">
      <c r="A500" s="48" t="s">
        <v>915</v>
      </c>
      <c r="B500" s="45" t="s">
        <v>954</v>
      </c>
      <c r="C500" s="77">
        <v>39786</v>
      </c>
      <c r="D500" s="46">
        <v>39814</v>
      </c>
      <c r="E500" s="49" t="s">
        <v>955</v>
      </c>
      <c r="F500" s="45" t="s">
        <v>3500</v>
      </c>
      <c r="G500" s="48">
        <v>20</v>
      </c>
      <c r="H500" s="45" t="s">
        <v>956</v>
      </c>
      <c r="I500" s="45" t="s">
        <v>957</v>
      </c>
      <c r="J500" s="79">
        <f t="shared" si="61"/>
        <v>82</v>
      </c>
      <c r="K500" s="65">
        <v>42</v>
      </c>
      <c r="L500" s="65">
        <v>40</v>
      </c>
      <c r="M500" s="65"/>
      <c r="N500" s="65"/>
      <c r="O500" s="65"/>
      <c r="P500" s="45" t="s">
        <v>3312</v>
      </c>
      <c r="Q500" s="49" t="s">
        <v>23</v>
      </c>
      <c r="R500" s="73" t="s">
        <v>958</v>
      </c>
      <c r="S500" s="73"/>
    </row>
    <row r="501" spans="1:19" ht="48" customHeight="1" x14ac:dyDescent="0.4">
      <c r="A501" s="48" t="s">
        <v>915</v>
      </c>
      <c r="B501" s="36" t="s">
        <v>948</v>
      </c>
      <c r="C501" s="75">
        <v>34452</v>
      </c>
      <c r="D501" s="37">
        <v>34455</v>
      </c>
      <c r="E501" s="48" t="s">
        <v>949</v>
      </c>
      <c r="F501" s="36" t="s">
        <v>950</v>
      </c>
      <c r="G501" s="48">
        <v>20</v>
      </c>
      <c r="H501" s="36" t="s">
        <v>951</v>
      </c>
      <c r="I501" s="36" t="s">
        <v>952</v>
      </c>
      <c r="J501" s="79">
        <f t="shared" si="61"/>
        <v>39</v>
      </c>
      <c r="K501" s="61">
        <v>39</v>
      </c>
      <c r="L501" s="61"/>
      <c r="M501" s="61"/>
      <c r="N501" s="61"/>
      <c r="O501" s="61"/>
      <c r="P501" s="36" t="s">
        <v>3818</v>
      </c>
      <c r="Q501" s="48"/>
      <c r="R501" s="72" t="s">
        <v>953</v>
      </c>
      <c r="S501" s="113" t="s">
        <v>3866</v>
      </c>
    </row>
    <row r="502" spans="1:19" ht="48" customHeight="1" x14ac:dyDescent="0.4">
      <c r="A502" s="48" t="s">
        <v>915</v>
      </c>
      <c r="B502" s="45" t="s">
        <v>916</v>
      </c>
      <c r="C502" s="77">
        <v>19333</v>
      </c>
      <c r="D502" s="46">
        <v>19815</v>
      </c>
      <c r="E502" s="49" t="s">
        <v>917</v>
      </c>
      <c r="F502" s="45" t="s">
        <v>918</v>
      </c>
      <c r="G502" s="49">
        <v>8</v>
      </c>
      <c r="H502" s="45" t="s">
        <v>919</v>
      </c>
      <c r="I502" s="45" t="s">
        <v>920</v>
      </c>
      <c r="J502" s="79">
        <f t="shared" si="61"/>
        <v>105</v>
      </c>
      <c r="K502" s="65"/>
      <c r="L502" s="65"/>
      <c r="M502" s="65">
        <v>105</v>
      </c>
      <c r="N502" s="65"/>
      <c r="O502" s="65"/>
      <c r="P502" s="45" t="s">
        <v>921</v>
      </c>
      <c r="Q502" s="49"/>
      <c r="R502" s="73" t="s">
        <v>922</v>
      </c>
      <c r="S502" s="73"/>
    </row>
    <row r="503" spans="1:19" ht="48" customHeight="1" x14ac:dyDescent="0.4">
      <c r="A503" s="48" t="s">
        <v>915</v>
      </c>
      <c r="B503" s="36" t="s">
        <v>943</v>
      </c>
      <c r="C503" s="75">
        <v>38293</v>
      </c>
      <c r="D503" s="37">
        <v>38777</v>
      </c>
      <c r="E503" s="48" t="s">
        <v>944</v>
      </c>
      <c r="F503" s="36" t="s">
        <v>3499</v>
      </c>
      <c r="G503" s="48">
        <v>20</v>
      </c>
      <c r="H503" s="36" t="s">
        <v>945</v>
      </c>
      <c r="I503" s="36" t="s">
        <v>946</v>
      </c>
      <c r="J503" s="79">
        <f t="shared" si="61"/>
        <v>130</v>
      </c>
      <c r="K503" s="61">
        <v>82</v>
      </c>
      <c r="L503" s="61">
        <v>48</v>
      </c>
      <c r="M503" s="61"/>
      <c r="N503" s="61"/>
      <c r="O503" s="61"/>
      <c r="P503" s="36" t="s">
        <v>3311</v>
      </c>
      <c r="Q503" s="48" t="s">
        <v>23</v>
      </c>
      <c r="R503" s="72" t="s">
        <v>947</v>
      </c>
      <c r="S503" s="73"/>
    </row>
    <row r="504" spans="1:19" ht="48" customHeight="1" x14ac:dyDescent="0.4">
      <c r="A504" s="48" t="s">
        <v>915</v>
      </c>
      <c r="B504" s="45" t="s">
        <v>938</v>
      </c>
      <c r="C504" s="77">
        <v>35781</v>
      </c>
      <c r="D504" s="46">
        <v>35796</v>
      </c>
      <c r="E504" s="49" t="s">
        <v>939</v>
      </c>
      <c r="F504" s="45" t="s">
        <v>940</v>
      </c>
      <c r="G504" s="48">
        <v>20</v>
      </c>
      <c r="H504" s="45" t="s">
        <v>938</v>
      </c>
      <c r="I504" s="45" t="s">
        <v>941</v>
      </c>
      <c r="J504" s="79">
        <f t="shared" si="61"/>
        <v>41</v>
      </c>
      <c r="K504" s="65"/>
      <c r="L504" s="65">
        <v>41</v>
      </c>
      <c r="M504" s="65"/>
      <c r="N504" s="65"/>
      <c r="O504" s="65"/>
      <c r="P504" s="45" t="s">
        <v>3211</v>
      </c>
      <c r="Q504" s="49" t="s">
        <v>419</v>
      </c>
      <c r="R504" s="73" t="s">
        <v>942</v>
      </c>
      <c r="S504" s="73"/>
    </row>
    <row r="505" spans="1:19" ht="48" customHeight="1" x14ac:dyDescent="0.4">
      <c r="A505" s="48" t="s">
        <v>915</v>
      </c>
      <c r="B505" s="45" t="s">
        <v>929</v>
      </c>
      <c r="C505" s="77">
        <v>15689</v>
      </c>
      <c r="D505" s="46">
        <v>16360</v>
      </c>
      <c r="E505" s="49" t="s">
        <v>930</v>
      </c>
      <c r="F505" s="45" t="s">
        <v>931</v>
      </c>
      <c r="G505" s="49">
        <v>14</v>
      </c>
      <c r="H505" s="45" t="s">
        <v>500</v>
      </c>
      <c r="I505" s="45" t="s">
        <v>932</v>
      </c>
      <c r="J505" s="79">
        <f t="shared" si="61"/>
        <v>347</v>
      </c>
      <c r="K505" s="61">
        <v>345</v>
      </c>
      <c r="L505" s="61"/>
      <c r="M505" s="61"/>
      <c r="N505" s="61"/>
      <c r="O505" s="61">
        <v>2</v>
      </c>
      <c r="P505" s="45" t="s">
        <v>3209</v>
      </c>
      <c r="Q505" s="49" t="s">
        <v>23</v>
      </c>
      <c r="R505" s="73" t="s">
        <v>933</v>
      </c>
      <c r="S505" s="73"/>
    </row>
    <row r="506" spans="1:19" ht="48" customHeight="1" x14ac:dyDescent="0.4">
      <c r="A506" s="83" t="s">
        <v>3604</v>
      </c>
      <c r="B506" s="130" t="s">
        <v>959</v>
      </c>
      <c r="C506" s="130"/>
      <c r="D506" s="130"/>
      <c r="E506" s="131"/>
      <c r="F506" s="54">
        <f>COUNTA(F498:F505)</f>
        <v>8</v>
      </c>
      <c r="G506" s="83"/>
      <c r="H506" s="58" t="s">
        <v>77</v>
      </c>
      <c r="I506" s="58"/>
      <c r="J506" s="66">
        <f>SUM(K506:O506)</f>
        <v>926</v>
      </c>
      <c r="K506" s="66">
        <f>SUM(K498:K505)</f>
        <v>612</v>
      </c>
      <c r="L506" s="66">
        <f t="shared" ref="L506:O506" si="62">SUM(L498:L505)</f>
        <v>207</v>
      </c>
      <c r="M506" s="66">
        <f t="shared" si="62"/>
        <v>105</v>
      </c>
      <c r="N506" s="66">
        <f t="shared" si="62"/>
        <v>0</v>
      </c>
      <c r="O506" s="66">
        <f t="shared" si="62"/>
        <v>2</v>
      </c>
      <c r="P506" s="58"/>
      <c r="Q506" s="80">
        <f>COUNTA(Q498:Q505)</f>
        <v>6</v>
      </c>
      <c r="R506" s="82" t="s">
        <v>717</v>
      </c>
      <c r="S506" s="81"/>
    </row>
    <row r="507" spans="1:19" ht="48" customHeight="1" x14ac:dyDescent="0.4">
      <c r="A507" s="48" t="s">
        <v>1058</v>
      </c>
      <c r="B507" s="36" t="s">
        <v>1069</v>
      </c>
      <c r="C507" s="75">
        <v>35550</v>
      </c>
      <c r="D507" s="37">
        <v>35551</v>
      </c>
      <c r="E507" s="48" t="s">
        <v>1070</v>
      </c>
      <c r="F507" s="36" t="s">
        <v>1071</v>
      </c>
      <c r="G507" s="48">
        <v>20</v>
      </c>
      <c r="H507" s="36" t="s">
        <v>1072</v>
      </c>
      <c r="I507" s="36" t="s">
        <v>1073</v>
      </c>
      <c r="J507" s="67">
        <f>SUM(K507:O507)</f>
        <v>135</v>
      </c>
      <c r="K507" s="61"/>
      <c r="L507" s="61"/>
      <c r="M507" s="61">
        <v>135</v>
      </c>
      <c r="N507" s="61"/>
      <c r="O507" s="61"/>
      <c r="P507" s="36" t="s">
        <v>3149</v>
      </c>
      <c r="Q507" s="48"/>
      <c r="R507" s="72" t="s">
        <v>1074</v>
      </c>
      <c r="S507" s="72"/>
    </row>
    <row r="508" spans="1:19" ht="48" customHeight="1" x14ac:dyDescent="0.4">
      <c r="A508" s="48" t="s">
        <v>1058</v>
      </c>
      <c r="B508" s="36" t="s">
        <v>1064</v>
      </c>
      <c r="C508" s="75">
        <v>42838</v>
      </c>
      <c r="D508" s="37">
        <v>42856</v>
      </c>
      <c r="E508" s="48" t="s">
        <v>1060</v>
      </c>
      <c r="F508" s="36" t="s">
        <v>1065</v>
      </c>
      <c r="G508" s="48">
        <v>20</v>
      </c>
      <c r="H508" s="36" t="s">
        <v>1066</v>
      </c>
      <c r="I508" s="36" t="s">
        <v>1067</v>
      </c>
      <c r="J508" s="67">
        <f t="shared" ref="J508:J515" si="63">SUM(K508:O508)</f>
        <v>39</v>
      </c>
      <c r="K508" s="61">
        <v>39</v>
      </c>
      <c r="L508" s="61"/>
      <c r="M508" s="61"/>
      <c r="N508" s="61"/>
      <c r="O508" s="61"/>
      <c r="P508" s="36" t="s">
        <v>3224</v>
      </c>
      <c r="Q508" s="48" t="s">
        <v>268</v>
      </c>
      <c r="R508" s="72" t="s">
        <v>1068</v>
      </c>
      <c r="S508" s="72"/>
    </row>
    <row r="509" spans="1:19" ht="48" customHeight="1" x14ac:dyDescent="0.4">
      <c r="A509" s="48" t="s">
        <v>1058</v>
      </c>
      <c r="B509" s="36" t="s">
        <v>1059</v>
      </c>
      <c r="C509" s="75">
        <v>33116</v>
      </c>
      <c r="D509" s="37">
        <v>33695</v>
      </c>
      <c r="E509" s="48" t="s">
        <v>1060</v>
      </c>
      <c r="F509" s="36" t="s">
        <v>1061</v>
      </c>
      <c r="G509" s="48">
        <v>14</v>
      </c>
      <c r="H509" s="36" t="s">
        <v>500</v>
      </c>
      <c r="I509" s="36" t="s">
        <v>1062</v>
      </c>
      <c r="J509" s="67">
        <f t="shared" si="63"/>
        <v>337</v>
      </c>
      <c r="K509" s="61">
        <v>285</v>
      </c>
      <c r="L509" s="61">
        <v>50</v>
      </c>
      <c r="M509" s="61"/>
      <c r="N509" s="61"/>
      <c r="O509" s="61">
        <v>2</v>
      </c>
      <c r="P509" s="36" t="s">
        <v>3223</v>
      </c>
      <c r="Q509" s="48" t="s">
        <v>268</v>
      </c>
      <c r="R509" s="72" t="s">
        <v>1063</v>
      </c>
      <c r="S509" s="72"/>
    </row>
    <row r="510" spans="1:19" ht="48" customHeight="1" x14ac:dyDescent="0.4">
      <c r="A510" s="48" t="s">
        <v>1058</v>
      </c>
      <c r="B510" s="36" t="s">
        <v>1086</v>
      </c>
      <c r="C510" s="75">
        <v>42074</v>
      </c>
      <c r="D510" s="37">
        <v>42098</v>
      </c>
      <c r="E510" s="48" t="s">
        <v>1087</v>
      </c>
      <c r="F510" s="36" t="s">
        <v>3502</v>
      </c>
      <c r="G510" s="48">
        <v>9</v>
      </c>
      <c r="H510" s="36" t="s">
        <v>1088</v>
      </c>
      <c r="I510" s="36" t="s">
        <v>1089</v>
      </c>
      <c r="J510" s="67">
        <f t="shared" si="63"/>
        <v>50</v>
      </c>
      <c r="K510" s="61">
        <v>32</v>
      </c>
      <c r="L510" s="61">
        <v>18</v>
      </c>
      <c r="M510" s="61"/>
      <c r="N510" s="61"/>
      <c r="O510" s="61"/>
      <c r="P510" s="36" t="s">
        <v>3227</v>
      </c>
      <c r="Q510" s="48" t="s">
        <v>268</v>
      </c>
      <c r="R510" s="72" t="s">
        <v>1090</v>
      </c>
      <c r="S510" s="72"/>
    </row>
    <row r="511" spans="1:19" ht="48" customHeight="1" x14ac:dyDescent="0.4">
      <c r="A511" s="48" t="s">
        <v>1058</v>
      </c>
      <c r="B511" s="36" t="s">
        <v>1075</v>
      </c>
      <c r="C511" s="75">
        <v>33962</v>
      </c>
      <c r="D511" s="37">
        <v>33983</v>
      </c>
      <c r="E511" s="48" t="s">
        <v>1076</v>
      </c>
      <c r="F511" s="36" t="s">
        <v>1077</v>
      </c>
      <c r="G511" s="48">
        <v>20</v>
      </c>
      <c r="H511" s="36" t="s">
        <v>1078</v>
      </c>
      <c r="I511" s="36" t="s">
        <v>1079</v>
      </c>
      <c r="J511" s="67">
        <f t="shared" si="63"/>
        <v>47</v>
      </c>
      <c r="K511" s="61">
        <v>47</v>
      </c>
      <c r="L511" s="61"/>
      <c r="M511" s="61"/>
      <c r="N511" s="61"/>
      <c r="O511" s="61"/>
      <c r="P511" s="36" t="s">
        <v>3225</v>
      </c>
      <c r="Q511" s="48" t="s">
        <v>268</v>
      </c>
      <c r="R511" s="72" t="s">
        <v>1080</v>
      </c>
      <c r="S511" s="72"/>
    </row>
    <row r="512" spans="1:19" ht="48" customHeight="1" x14ac:dyDescent="0.4">
      <c r="A512" s="48" t="s">
        <v>1058</v>
      </c>
      <c r="B512" s="36" t="s">
        <v>1091</v>
      </c>
      <c r="C512" s="75">
        <v>37699</v>
      </c>
      <c r="D512" s="37">
        <v>37712</v>
      </c>
      <c r="E512" s="48" t="s">
        <v>1092</v>
      </c>
      <c r="F512" s="36" t="s">
        <v>1093</v>
      </c>
      <c r="G512" s="48">
        <v>9</v>
      </c>
      <c r="H512" s="36" t="s">
        <v>1094</v>
      </c>
      <c r="I512" s="36" t="s">
        <v>1095</v>
      </c>
      <c r="J512" s="67">
        <f t="shared" si="63"/>
        <v>25</v>
      </c>
      <c r="K512" s="61">
        <v>25</v>
      </c>
      <c r="L512" s="61"/>
      <c r="M512" s="61"/>
      <c r="N512" s="61"/>
      <c r="O512" s="61"/>
      <c r="P512" s="36" t="s">
        <v>3228</v>
      </c>
      <c r="Q512" s="48" t="s">
        <v>268</v>
      </c>
      <c r="R512" s="72" t="s">
        <v>1096</v>
      </c>
      <c r="S512" s="72"/>
    </row>
    <row r="513" spans="1:19" ht="48" customHeight="1" x14ac:dyDescent="0.4">
      <c r="A513" s="48" t="s">
        <v>1058</v>
      </c>
      <c r="B513" s="36" t="s">
        <v>1097</v>
      </c>
      <c r="C513" s="75">
        <v>38804</v>
      </c>
      <c r="D513" s="37">
        <v>38808</v>
      </c>
      <c r="E513" s="48" t="s">
        <v>1098</v>
      </c>
      <c r="F513" s="36" t="s">
        <v>1099</v>
      </c>
      <c r="G513" s="48">
        <v>20</v>
      </c>
      <c r="H513" s="36" t="s">
        <v>1100</v>
      </c>
      <c r="I513" s="36" t="s">
        <v>1101</v>
      </c>
      <c r="J513" s="67">
        <f t="shared" si="63"/>
        <v>90</v>
      </c>
      <c r="K513" s="61"/>
      <c r="L513" s="61">
        <v>90</v>
      </c>
      <c r="M513" s="61"/>
      <c r="N513" s="61"/>
      <c r="O513" s="61"/>
      <c r="P513" s="36" t="s">
        <v>3229</v>
      </c>
      <c r="Q513" s="48"/>
      <c r="R513" s="72" t="s">
        <v>1102</v>
      </c>
      <c r="S513" s="72"/>
    </row>
    <row r="514" spans="1:19" ht="48" customHeight="1" x14ac:dyDescent="0.4">
      <c r="A514" s="48" t="s">
        <v>1058</v>
      </c>
      <c r="B514" s="36" t="s">
        <v>1103</v>
      </c>
      <c r="C514" s="75">
        <v>37491</v>
      </c>
      <c r="D514" s="37">
        <v>37500</v>
      </c>
      <c r="E514" s="48" t="s">
        <v>1104</v>
      </c>
      <c r="F514" s="36" t="s">
        <v>3503</v>
      </c>
      <c r="G514" s="48">
        <v>20</v>
      </c>
      <c r="H514" s="36" t="s">
        <v>1078</v>
      </c>
      <c r="I514" s="36" t="s">
        <v>1105</v>
      </c>
      <c r="J514" s="67">
        <f t="shared" si="63"/>
        <v>50</v>
      </c>
      <c r="K514" s="61">
        <v>50</v>
      </c>
      <c r="L514" s="61"/>
      <c r="M514" s="61"/>
      <c r="N514" s="61"/>
      <c r="O514" s="61"/>
      <c r="P514" s="36" t="s">
        <v>3230</v>
      </c>
      <c r="Q514" s="48" t="s">
        <v>268</v>
      </c>
      <c r="R514" s="72" t="s">
        <v>1106</v>
      </c>
      <c r="S514" s="72"/>
    </row>
    <row r="515" spans="1:19" ht="48" customHeight="1" x14ac:dyDescent="0.4">
      <c r="A515" s="48" t="s">
        <v>1058</v>
      </c>
      <c r="B515" s="36" t="s">
        <v>1081</v>
      </c>
      <c r="C515" s="75">
        <v>42081</v>
      </c>
      <c r="D515" s="37">
        <v>42111</v>
      </c>
      <c r="E515" s="48" t="s">
        <v>1082</v>
      </c>
      <c r="F515" s="36" t="s">
        <v>3501</v>
      </c>
      <c r="G515" s="48">
        <v>25</v>
      </c>
      <c r="H515" s="36" t="s">
        <v>1083</v>
      </c>
      <c r="I515" s="36" t="s">
        <v>1084</v>
      </c>
      <c r="J515" s="67">
        <f t="shared" si="63"/>
        <v>150</v>
      </c>
      <c r="K515" s="61">
        <v>148</v>
      </c>
      <c r="L515" s="61"/>
      <c r="M515" s="61"/>
      <c r="N515" s="61"/>
      <c r="O515" s="61">
        <v>2</v>
      </c>
      <c r="P515" s="36" t="s">
        <v>3226</v>
      </c>
      <c r="Q515" s="48" t="s">
        <v>268</v>
      </c>
      <c r="R515" s="72" t="s">
        <v>1085</v>
      </c>
      <c r="S515" s="72"/>
    </row>
    <row r="516" spans="1:19" ht="48" customHeight="1" x14ac:dyDescent="0.4">
      <c r="A516" s="83" t="s">
        <v>3605</v>
      </c>
      <c r="B516" s="130" t="s">
        <v>1107</v>
      </c>
      <c r="C516" s="130"/>
      <c r="D516" s="130"/>
      <c r="E516" s="131"/>
      <c r="F516" s="54">
        <f>COUNTA(F507:F515)</f>
        <v>9</v>
      </c>
      <c r="G516" s="83"/>
      <c r="H516" s="58" t="s">
        <v>522</v>
      </c>
      <c r="I516" s="58"/>
      <c r="J516" s="66">
        <f>SUM(K516:O516)</f>
        <v>923</v>
      </c>
      <c r="K516" s="66">
        <f>SUM(K507:K515)</f>
        <v>626</v>
      </c>
      <c r="L516" s="66">
        <f t="shared" ref="L516:O516" si="64">SUM(L507:L515)</f>
        <v>158</v>
      </c>
      <c r="M516" s="66">
        <f t="shared" si="64"/>
        <v>135</v>
      </c>
      <c r="N516" s="66">
        <f t="shared" si="64"/>
        <v>0</v>
      </c>
      <c r="O516" s="66">
        <f t="shared" si="64"/>
        <v>4</v>
      </c>
      <c r="P516" s="58"/>
      <c r="Q516" s="80">
        <f>COUNTA(Q507:Q515)</f>
        <v>7</v>
      </c>
      <c r="R516" s="82" t="s">
        <v>717</v>
      </c>
      <c r="S516" s="81"/>
    </row>
    <row r="517" spans="1:19" ht="48" customHeight="1" x14ac:dyDescent="0.4">
      <c r="A517" s="48" t="s">
        <v>1344</v>
      </c>
      <c r="B517" s="39" t="s">
        <v>1481</v>
      </c>
      <c r="C517" s="78">
        <v>20060</v>
      </c>
      <c r="D517" s="55">
        <v>20138</v>
      </c>
      <c r="E517" s="40" t="s">
        <v>1482</v>
      </c>
      <c r="F517" s="39" t="s">
        <v>1483</v>
      </c>
      <c r="G517" s="41">
        <v>9</v>
      </c>
      <c r="H517" s="39" t="s">
        <v>1484</v>
      </c>
      <c r="I517" s="42" t="s">
        <v>1485</v>
      </c>
      <c r="J517" s="67">
        <f>SUM(K517:O517)</f>
        <v>120</v>
      </c>
      <c r="K517" s="61">
        <v>120</v>
      </c>
      <c r="L517" s="61"/>
      <c r="M517" s="61"/>
      <c r="N517" s="61"/>
      <c r="O517" s="61"/>
      <c r="P517" s="114" t="s">
        <v>3836</v>
      </c>
      <c r="Q517" s="49" t="s">
        <v>419</v>
      </c>
      <c r="R517" s="115" t="s">
        <v>1486</v>
      </c>
      <c r="S517" s="39"/>
    </row>
    <row r="518" spans="1:19" ht="48" customHeight="1" x14ac:dyDescent="0.4">
      <c r="A518" s="48" t="s">
        <v>1344</v>
      </c>
      <c r="B518" s="39" t="s">
        <v>1452</v>
      </c>
      <c r="C518" s="78">
        <v>37032</v>
      </c>
      <c r="D518" s="55">
        <v>37043</v>
      </c>
      <c r="E518" s="40" t="s">
        <v>1453</v>
      </c>
      <c r="F518" s="39" t="s">
        <v>1454</v>
      </c>
      <c r="G518" s="41">
        <v>20</v>
      </c>
      <c r="H518" s="39" t="s">
        <v>1455</v>
      </c>
      <c r="I518" s="42" t="s">
        <v>1456</v>
      </c>
      <c r="J518" s="67">
        <f t="shared" ref="J518:J548" si="65">SUM(K518:O518)</f>
        <v>152</v>
      </c>
      <c r="K518" s="61">
        <v>152</v>
      </c>
      <c r="L518" s="61"/>
      <c r="M518" s="61"/>
      <c r="N518" s="61"/>
      <c r="O518" s="61"/>
      <c r="P518" s="114" t="s">
        <v>3837</v>
      </c>
      <c r="Q518" s="49" t="s">
        <v>419</v>
      </c>
      <c r="R518" s="115" t="s">
        <v>1457</v>
      </c>
      <c r="S518" s="36"/>
    </row>
    <row r="519" spans="1:19" ht="48" customHeight="1" x14ac:dyDescent="0.4">
      <c r="A519" s="48" t="s">
        <v>1344</v>
      </c>
      <c r="B519" s="39" t="s">
        <v>1458</v>
      </c>
      <c r="C519" s="78">
        <v>41691</v>
      </c>
      <c r="D519" s="55">
        <v>41730</v>
      </c>
      <c r="E519" s="40" t="s">
        <v>1459</v>
      </c>
      <c r="F519" s="39" t="s">
        <v>1460</v>
      </c>
      <c r="G519" s="41">
        <v>20</v>
      </c>
      <c r="H519" s="39" t="s">
        <v>1461</v>
      </c>
      <c r="I519" s="42" t="s">
        <v>1462</v>
      </c>
      <c r="J519" s="67">
        <f t="shared" si="65"/>
        <v>180</v>
      </c>
      <c r="K519" s="61">
        <v>60</v>
      </c>
      <c r="L519" s="61">
        <v>120</v>
      </c>
      <c r="M519" s="61"/>
      <c r="N519" s="61"/>
      <c r="O519" s="61"/>
      <c r="P519" s="114" t="s">
        <v>3838</v>
      </c>
      <c r="Q519" s="49" t="s">
        <v>419</v>
      </c>
      <c r="R519" s="115" t="s">
        <v>1463</v>
      </c>
      <c r="S519" s="36"/>
    </row>
    <row r="520" spans="1:19" ht="48" customHeight="1" x14ac:dyDescent="0.4">
      <c r="A520" s="48" t="s">
        <v>1344</v>
      </c>
      <c r="B520" s="39" t="s">
        <v>1442</v>
      </c>
      <c r="C520" s="78">
        <v>29728</v>
      </c>
      <c r="D520" s="55">
        <v>30864</v>
      </c>
      <c r="E520" s="40" t="s">
        <v>1443</v>
      </c>
      <c r="F520" s="39" t="s">
        <v>1444</v>
      </c>
      <c r="G520" s="41">
        <v>8</v>
      </c>
      <c r="H520" s="39" t="s">
        <v>455</v>
      </c>
      <c r="I520" s="42" t="s">
        <v>1445</v>
      </c>
      <c r="J520" s="67">
        <f t="shared" si="65"/>
        <v>168</v>
      </c>
      <c r="K520" s="61"/>
      <c r="L520" s="61"/>
      <c r="M520" s="61">
        <v>168</v>
      </c>
      <c r="N520" s="61"/>
      <c r="O520" s="61"/>
      <c r="P520" s="114" t="s">
        <v>3839</v>
      </c>
      <c r="Q520" s="49"/>
      <c r="R520" s="115" t="s">
        <v>1446</v>
      </c>
      <c r="S520" s="36"/>
    </row>
    <row r="521" spans="1:19" ht="48" customHeight="1" x14ac:dyDescent="0.4">
      <c r="A521" s="48" t="s">
        <v>1344</v>
      </c>
      <c r="B521" s="39" t="s">
        <v>1447</v>
      </c>
      <c r="C521" s="78">
        <v>31860</v>
      </c>
      <c r="D521" s="55">
        <v>31868</v>
      </c>
      <c r="E521" s="40" t="s">
        <v>1448</v>
      </c>
      <c r="F521" s="39" t="s">
        <v>1449</v>
      </c>
      <c r="G521" s="41">
        <v>19</v>
      </c>
      <c r="H521" s="39" t="s">
        <v>1364</v>
      </c>
      <c r="I521" s="42" t="s">
        <v>1450</v>
      </c>
      <c r="J521" s="67">
        <f t="shared" si="65"/>
        <v>108</v>
      </c>
      <c r="K521" s="61"/>
      <c r="L521" s="61">
        <v>108</v>
      </c>
      <c r="M521" s="61"/>
      <c r="N521" s="61"/>
      <c r="O521" s="61"/>
      <c r="P521" s="114" t="s">
        <v>3840</v>
      </c>
      <c r="Q521" s="49"/>
      <c r="R521" s="115" t="s">
        <v>1451</v>
      </c>
      <c r="S521" s="36"/>
    </row>
    <row r="522" spans="1:19" ht="48" customHeight="1" x14ac:dyDescent="0.4">
      <c r="A522" s="48" t="s">
        <v>1344</v>
      </c>
      <c r="B522" s="39" t="s">
        <v>1464</v>
      </c>
      <c r="C522" s="78">
        <v>26274</v>
      </c>
      <c r="D522" s="55">
        <v>26287</v>
      </c>
      <c r="E522" s="40" t="s">
        <v>1465</v>
      </c>
      <c r="F522" s="39" t="s">
        <v>1466</v>
      </c>
      <c r="G522" s="41">
        <v>9</v>
      </c>
      <c r="H522" s="39" t="s">
        <v>1467</v>
      </c>
      <c r="I522" s="42" t="s">
        <v>1468</v>
      </c>
      <c r="J522" s="67">
        <f t="shared" si="65"/>
        <v>50</v>
      </c>
      <c r="K522" s="61">
        <v>50</v>
      </c>
      <c r="L522" s="61"/>
      <c r="M522" s="61"/>
      <c r="N522" s="61"/>
      <c r="O522" s="61"/>
      <c r="P522" s="114" t="s">
        <v>3841</v>
      </c>
      <c r="Q522" s="49" t="s">
        <v>419</v>
      </c>
      <c r="R522" s="115" t="s">
        <v>1469</v>
      </c>
      <c r="S522" s="36"/>
    </row>
    <row r="523" spans="1:19" ht="48" customHeight="1" x14ac:dyDescent="0.4">
      <c r="A523" s="48" t="s">
        <v>1344</v>
      </c>
      <c r="B523" s="39" t="s">
        <v>1470</v>
      </c>
      <c r="C523" s="78">
        <v>18822</v>
      </c>
      <c r="D523" s="55">
        <v>18883</v>
      </c>
      <c r="E523" s="40" t="s">
        <v>1471</v>
      </c>
      <c r="F523" s="39" t="s">
        <v>1472</v>
      </c>
      <c r="G523" s="41">
        <v>9</v>
      </c>
      <c r="H523" s="39" t="s">
        <v>1473</v>
      </c>
      <c r="I523" s="42" t="s">
        <v>1474</v>
      </c>
      <c r="J523" s="67">
        <f t="shared" si="65"/>
        <v>50</v>
      </c>
      <c r="K523" s="61">
        <v>30</v>
      </c>
      <c r="L523" s="61">
        <v>20</v>
      </c>
      <c r="M523" s="61"/>
      <c r="N523" s="61"/>
      <c r="O523" s="61"/>
      <c r="P523" s="114" t="s">
        <v>3842</v>
      </c>
      <c r="Q523" s="49" t="s">
        <v>419</v>
      </c>
      <c r="R523" s="115" t="s">
        <v>1475</v>
      </c>
      <c r="S523" s="36"/>
    </row>
    <row r="524" spans="1:19" ht="48" customHeight="1" x14ac:dyDescent="0.4">
      <c r="A524" s="48" t="s">
        <v>1344</v>
      </c>
      <c r="B524" s="39" t="s">
        <v>1493</v>
      </c>
      <c r="C524" s="78">
        <v>43531</v>
      </c>
      <c r="D524" s="55">
        <v>43556</v>
      </c>
      <c r="E524" s="40" t="s">
        <v>1494</v>
      </c>
      <c r="F524" s="39" t="s">
        <v>1495</v>
      </c>
      <c r="G524" s="41">
        <v>10</v>
      </c>
      <c r="H524" s="39" t="s">
        <v>1496</v>
      </c>
      <c r="I524" s="42" t="s">
        <v>1497</v>
      </c>
      <c r="J524" s="67">
        <f t="shared" si="65"/>
        <v>48</v>
      </c>
      <c r="K524" s="61">
        <v>48</v>
      </c>
      <c r="L524" s="61"/>
      <c r="M524" s="61"/>
      <c r="N524" s="61"/>
      <c r="O524" s="61"/>
      <c r="P524" s="114" t="s">
        <v>3843</v>
      </c>
      <c r="Q524" s="49" t="s">
        <v>419</v>
      </c>
      <c r="R524" s="115" t="s">
        <v>1498</v>
      </c>
      <c r="S524" s="39"/>
    </row>
    <row r="525" spans="1:19" ht="48" customHeight="1" x14ac:dyDescent="0.4">
      <c r="A525" s="48" t="s">
        <v>1344</v>
      </c>
      <c r="B525" s="39" t="s">
        <v>1487</v>
      </c>
      <c r="C525" s="78">
        <v>25699</v>
      </c>
      <c r="D525" s="55">
        <v>25720</v>
      </c>
      <c r="E525" s="40" t="s">
        <v>1488</v>
      </c>
      <c r="F525" s="39" t="s">
        <v>1489</v>
      </c>
      <c r="G525" s="41">
        <v>9</v>
      </c>
      <c r="H525" s="39" t="s">
        <v>1490</v>
      </c>
      <c r="I525" s="42" t="s">
        <v>1491</v>
      </c>
      <c r="J525" s="67">
        <f t="shared" si="65"/>
        <v>50</v>
      </c>
      <c r="K525" s="61">
        <v>50</v>
      </c>
      <c r="L525" s="61"/>
      <c r="M525" s="61"/>
      <c r="N525" s="61"/>
      <c r="O525" s="61"/>
      <c r="P525" s="114" t="s">
        <v>3844</v>
      </c>
      <c r="Q525" s="49" t="s">
        <v>419</v>
      </c>
      <c r="R525" s="115" t="s">
        <v>1492</v>
      </c>
      <c r="S525" s="39"/>
    </row>
    <row r="526" spans="1:19" ht="48" customHeight="1" x14ac:dyDescent="0.4">
      <c r="A526" s="48" t="s">
        <v>1344</v>
      </c>
      <c r="B526" s="39" t="s">
        <v>1476</v>
      </c>
      <c r="C526" s="78">
        <v>19021</v>
      </c>
      <c r="D526" s="55">
        <v>19064</v>
      </c>
      <c r="E526" s="40" t="s">
        <v>1477</v>
      </c>
      <c r="F526" s="39" t="s">
        <v>1478</v>
      </c>
      <c r="G526" s="41">
        <v>11</v>
      </c>
      <c r="H526" s="39" t="s">
        <v>612</v>
      </c>
      <c r="I526" s="42" t="s">
        <v>1479</v>
      </c>
      <c r="J526" s="67">
        <f t="shared" si="65"/>
        <v>91</v>
      </c>
      <c r="K526" s="61">
        <v>91</v>
      </c>
      <c r="L526" s="61"/>
      <c r="M526" s="61"/>
      <c r="N526" s="61"/>
      <c r="O526" s="61"/>
      <c r="P526" s="114" t="s">
        <v>3845</v>
      </c>
      <c r="Q526" s="49" t="s">
        <v>419</v>
      </c>
      <c r="R526" s="115" t="s">
        <v>1480</v>
      </c>
      <c r="S526" s="36"/>
    </row>
    <row r="527" spans="1:19" ht="48" customHeight="1" x14ac:dyDescent="0.4">
      <c r="A527" s="48" t="s">
        <v>1344</v>
      </c>
      <c r="B527" s="39" t="s">
        <v>1516</v>
      </c>
      <c r="C527" s="78">
        <v>17698</v>
      </c>
      <c r="D527" s="55">
        <v>17698</v>
      </c>
      <c r="E527" s="40" t="s">
        <v>1517</v>
      </c>
      <c r="F527" s="39" t="s">
        <v>1518</v>
      </c>
      <c r="G527" s="41">
        <v>9</v>
      </c>
      <c r="H527" s="39" t="s">
        <v>1519</v>
      </c>
      <c r="I527" s="42" t="s">
        <v>1520</v>
      </c>
      <c r="J527" s="67">
        <f t="shared" si="65"/>
        <v>60</v>
      </c>
      <c r="K527" s="61">
        <v>60</v>
      </c>
      <c r="L527" s="61"/>
      <c r="M527" s="61"/>
      <c r="N527" s="61"/>
      <c r="O527" s="61"/>
      <c r="P527" s="114" t="s">
        <v>3846</v>
      </c>
      <c r="Q527" s="49" t="s">
        <v>419</v>
      </c>
      <c r="R527" s="115" t="s">
        <v>1521</v>
      </c>
      <c r="S527" s="39"/>
    </row>
    <row r="528" spans="1:19" ht="48" customHeight="1" x14ac:dyDescent="0.4">
      <c r="A528" s="48" t="s">
        <v>1344</v>
      </c>
      <c r="B528" s="39" t="s">
        <v>1422</v>
      </c>
      <c r="C528" s="78">
        <v>41214</v>
      </c>
      <c r="D528" s="55">
        <v>41579</v>
      </c>
      <c r="E528" s="40" t="s">
        <v>1392</v>
      </c>
      <c r="F528" s="39" t="s">
        <v>1423</v>
      </c>
      <c r="G528" s="41">
        <v>20</v>
      </c>
      <c r="H528" s="39" t="s">
        <v>1394</v>
      </c>
      <c r="I528" s="42" t="s">
        <v>1424</v>
      </c>
      <c r="J528" s="67">
        <f t="shared" si="65"/>
        <v>199</v>
      </c>
      <c r="K528" s="61">
        <v>30</v>
      </c>
      <c r="L528" s="61">
        <v>169</v>
      </c>
      <c r="M528" s="61"/>
      <c r="N528" s="61"/>
      <c r="O528" s="61"/>
      <c r="P528" s="114" t="s">
        <v>3847</v>
      </c>
      <c r="Q528" s="49"/>
      <c r="R528" s="115" t="s">
        <v>1425</v>
      </c>
      <c r="S528" s="36"/>
    </row>
    <row r="529" spans="1:19" ht="48" customHeight="1" x14ac:dyDescent="0.4">
      <c r="A529" s="48" t="s">
        <v>1344</v>
      </c>
      <c r="B529" s="39" t="s">
        <v>1391</v>
      </c>
      <c r="C529" s="78">
        <v>35185</v>
      </c>
      <c r="D529" s="55">
        <v>35186</v>
      </c>
      <c r="E529" s="40" t="s">
        <v>1392</v>
      </c>
      <c r="F529" s="39" t="s">
        <v>1393</v>
      </c>
      <c r="G529" s="41">
        <v>20</v>
      </c>
      <c r="H529" s="39" t="s">
        <v>1394</v>
      </c>
      <c r="I529" s="42" t="s">
        <v>1395</v>
      </c>
      <c r="J529" s="67">
        <f t="shared" si="65"/>
        <v>267</v>
      </c>
      <c r="K529" s="61">
        <v>267</v>
      </c>
      <c r="L529" s="61"/>
      <c r="M529" s="61"/>
      <c r="N529" s="61"/>
      <c r="O529" s="61"/>
      <c r="P529" s="114" t="s">
        <v>3848</v>
      </c>
      <c r="Q529" s="49" t="s">
        <v>419</v>
      </c>
      <c r="R529" s="115" t="s">
        <v>1396</v>
      </c>
      <c r="S529" s="36"/>
    </row>
    <row r="530" spans="1:19" ht="48" customHeight="1" x14ac:dyDescent="0.4">
      <c r="A530" s="48" t="s">
        <v>1344</v>
      </c>
      <c r="B530" s="39" t="s">
        <v>1411</v>
      </c>
      <c r="C530" s="78">
        <v>36105</v>
      </c>
      <c r="D530" s="55">
        <v>36479</v>
      </c>
      <c r="E530" s="40" t="s">
        <v>1412</v>
      </c>
      <c r="F530" s="39" t="s">
        <v>3506</v>
      </c>
      <c r="G530" s="41">
        <v>22</v>
      </c>
      <c r="H530" s="39" t="s">
        <v>1413</v>
      </c>
      <c r="I530" s="42" t="s">
        <v>1414</v>
      </c>
      <c r="J530" s="67">
        <f t="shared" si="65"/>
        <v>100</v>
      </c>
      <c r="K530" s="61"/>
      <c r="L530" s="61">
        <v>100</v>
      </c>
      <c r="M530" s="61"/>
      <c r="N530" s="61"/>
      <c r="O530" s="61"/>
      <c r="P530" s="114" t="s">
        <v>3849</v>
      </c>
      <c r="Q530" s="49"/>
      <c r="R530" s="115" t="s">
        <v>1415</v>
      </c>
      <c r="S530" s="36"/>
    </row>
    <row r="531" spans="1:19" ht="48" customHeight="1" x14ac:dyDescent="0.4">
      <c r="A531" s="48" t="s">
        <v>1344</v>
      </c>
      <c r="B531" s="39" t="s">
        <v>1385</v>
      </c>
      <c r="C531" s="78">
        <v>35055</v>
      </c>
      <c r="D531" s="55">
        <v>35065</v>
      </c>
      <c r="E531" s="40" t="s">
        <v>1386</v>
      </c>
      <c r="F531" s="39" t="s">
        <v>1387</v>
      </c>
      <c r="G531" s="41">
        <v>20</v>
      </c>
      <c r="H531" s="39" t="s">
        <v>1388</v>
      </c>
      <c r="I531" s="42" t="s">
        <v>1389</v>
      </c>
      <c r="J531" s="67">
        <f t="shared" si="65"/>
        <v>43</v>
      </c>
      <c r="K531" s="61">
        <v>43</v>
      </c>
      <c r="L531" s="61"/>
      <c r="M531" s="61"/>
      <c r="N531" s="61"/>
      <c r="O531" s="61"/>
      <c r="P531" s="114" t="s">
        <v>3850</v>
      </c>
      <c r="Q531" s="49"/>
      <c r="R531" s="115" t="s">
        <v>1390</v>
      </c>
      <c r="S531" s="36"/>
    </row>
    <row r="532" spans="1:19" ht="48" customHeight="1" x14ac:dyDescent="0.4">
      <c r="A532" s="48" t="s">
        <v>1344</v>
      </c>
      <c r="B532" s="39" t="s">
        <v>1373</v>
      </c>
      <c r="C532" s="78">
        <v>32576</v>
      </c>
      <c r="D532" s="55">
        <v>32599</v>
      </c>
      <c r="E532" s="40" t="s">
        <v>1374</v>
      </c>
      <c r="F532" s="39" t="s">
        <v>1375</v>
      </c>
      <c r="G532" s="41">
        <v>20</v>
      </c>
      <c r="H532" s="39" t="s">
        <v>1376</v>
      </c>
      <c r="I532" s="42" t="s">
        <v>1377</v>
      </c>
      <c r="J532" s="67">
        <f t="shared" si="65"/>
        <v>28</v>
      </c>
      <c r="K532" s="61">
        <v>28</v>
      </c>
      <c r="L532" s="61"/>
      <c r="M532" s="61"/>
      <c r="N532" s="61"/>
      <c r="O532" s="61"/>
      <c r="P532" s="114" t="s">
        <v>3851</v>
      </c>
      <c r="Q532" s="49"/>
      <c r="R532" s="115" t="s">
        <v>1378</v>
      </c>
      <c r="S532" s="36"/>
    </row>
    <row r="533" spans="1:19" ht="48" customHeight="1" x14ac:dyDescent="0.4">
      <c r="A533" s="48" t="s">
        <v>1344</v>
      </c>
      <c r="B533" s="39" t="s">
        <v>1397</v>
      </c>
      <c r="C533" s="78">
        <v>35333</v>
      </c>
      <c r="D533" s="55">
        <v>35782</v>
      </c>
      <c r="E533" s="40" t="s">
        <v>1398</v>
      </c>
      <c r="F533" s="39" t="s">
        <v>3505</v>
      </c>
      <c r="G533" s="41">
        <v>19</v>
      </c>
      <c r="H533" s="39" t="s">
        <v>1364</v>
      </c>
      <c r="I533" s="42" t="s">
        <v>1399</v>
      </c>
      <c r="J533" s="67">
        <f t="shared" si="65"/>
        <v>230</v>
      </c>
      <c r="K533" s="65">
        <v>230</v>
      </c>
      <c r="L533" s="61"/>
      <c r="M533" s="61"/>
      <c r="N533" s="61"/>
      <c r="O533" s="61"/>
      <c r="P533" s="114" t="s">
        <v>3852</v>
      </c>
      <c r="Q533" s="49" t="s">
        <v>419</v>
      </c>
      <c r="R533" s="115" t="s">
        <v>1400</v>
      </c>
      <c r="S533" s="36"/>
    </row>
    <row r="534" spans="1:19" ht="48" customHeight="1" x14ac:dyDescent="0.4">
      <c r="A534" s="48" t="s">
        <v>1436</v>
      </c>
      <c r="B534" s="39" t="s">
        <v>1437</v>
      </c>
      <c r="C534" s="78">
        <v>43706</v>
      </c>
      <c r="D534" s="56">
        <v>43739</v>
      </c>
      <c r="E534" s="40" t="s">
        <v>1438</v>
      </c>
      <c r="F534" s="39" t="s">
        <v>3508</v>
      </c>
      <c r="G534" s="41">
        <v>20</v>
      </c>
      <c r="H534" s="39" t="s">
        <v>1439</v>
      </c>
      <c r="I534" s="42" t="s">
        <v>1440</v>
      </c>
      <c r="J534" s="67">
        <f t="shared" si="65"/>
        <v>148</v>
      </c>
      <c r="K534" s="61">
        <v>102</v>
      </c>
      <c r="L534" s="61">
        <v>46</v>
      </c>
      <c r="M534" s="61"/>
      <c r="N534" s="61"/>
      <c r="O534" s="61"/>
      <c r="P534" s="114" t="s">
        <v>3853</v>
      </c>
      <c r="Q534" s="49" t="s">
        <v>419</v>
      </c>
      <c r="R534" s="115" t="s">
        <v>1441</v>
      </c>
      <c r="S534" s="36"/>
    </row>
    <row r="535" spans="1:19" ht="48" customHeight="1" x14ac:dyDescent="0.4">
      <c r="A535" s="48" t="s">
        <v>1344</v>
      </c>
      <c r="B535" s="39" t="s">
        <v>1379</v>
      </c>
      <c r="C535" s="78">
        <v>32597</v>
      </c>
      <c r="D535" s="55">
        <v>32615</v>
      </c>
      <c r="E535" s="40" t="s">
        <v>1380</v>
      </c>
      <c r="F535" s="39" t="s">
        <v>1381</v>
      </c>
      <c r="G535" s="41">
        <v>20</v>
      </c>
      <c r="H535" s="39" t="s">
        <v>1382</v>
      </c>
      <c r="I535" s="42" t="s">
        <v>1383</v>
      </c>
      <c r="J535" s="67">
        <f t="shared" si="65"/>
        <v>51</v>
      </c>
      <c r="K535" s="61">
        <v>51</v>
      </c>
      <c r="L535" s="61"/>
      <c r="M535" s="61"/>
      <c r="N535" s="61"/>
      <c r="O535" s="61"/>
      <c r="P535" s="114" t="s">
        <v>3854</v>
      </c>
      <c r="Q535" s="49" t="s">
        <v>23</v>
      </c>
      <c r="R535" s="115" t="s">
        <v>1384</v>
      </c>
      <c r="S535" s="39"/>
    </row>
    <row r="536" spans="1:19" ht="48" customHeight="1" x14ac:dyDescent="0.4">
      <c r="A536" s="48" t="s">
        <v>1344</v>
      </c>
      <c r="B536" s="39" t="s">
        <v>1416</v>
      </c>
      <c r="C536" s="78">
        <v>39066</v>
      </c>
      <c r="D536" s="55">
        <v>39083</v>
      </c>
      <c r="E536" s="40" t="s">
        <v>1417</v>
      </c>
      <c r="F536" s="39" t="s">
        <v>1418</v>
      </c>
      <c r="G536" s="41">
        <v>20</v>
      </c>
      <c r="H536" s="39" t="s">
        <v>1419</v>
      </c>
      <c r="I536" s="42" t="s">
        <v>1420</v>
      </c>
      <c r="J536" s="67">
        <f t="shared" si="65"/>
        <v>125</v>
      </c>
      <c r="K536" s="61">
        <v>125</v>
      </c>
      <c r="L536" s="61"/>
      <c r="M536" s="61"/>
      <c r="N536" s="61"/>
      <c r="O536" s="61"/>
      <c r="P536" s="114" t="s">
        <v>3855</v>
      </c>
      <c r="Q536" s="49"/>
      <c r="R536" s="115" t="s">
        <v>1421</v>
      </c>
      <c r="S536" s="36"/>
    </row>
    <row r="537" spans="1:19" ht="48" customHeight="1" x14ac:dyDescent="0.4">
      <c r="A537" s="48" t="s">
        <v>1344</v>
      </c>
      <c r="B537" s="39" t="s">
        <v>1431</v>
      </c>
      <c r="C537" s="78">
        <v>43251</v>
      </c>
      <c r="D537" s="55">
        <v>43405</v>
      </c>
      <c r="E537" s="40" t="s">
        <v>1432</v>
      </c>
      <c r="F537" s="39" t="s">
        <v>1433</v>
      </c>
      <c r="G537" s="41">
        <v>14</v>
      </c>
      <c r="H537" s="39" t="s">
        <v>500</v>
      </c>
      <c r="I537" s="42" t="s">
        <v>1434</v>
      </c>
      <c r="J537" s="67">
        <f t="shared" si="65"/>
        <v>651</v>
      </c>
      <c r="K537" s="61">
        <v>600</v>
      </c>
      <c r="L537" s="61"/>
      <c r="M537" s="61">
        <v>45</v>
      </c>
      <c r="N537" s="61"/>
      <c r="O537" s="61">
        <v>6</v>
      </c>
      <c r="P537" s="116" t="s">
        <v>3856</v>
      </c>
      <c r="Q537" s="49" t="s">
        <v>419</v>
      </c>
      <c r="R537" s="117" t="s">
        <v>1435</v>
      </c>
      <c r="S537" s="36"/>
    </row>
    <row r="538" spans="1:19" ht="48" customHeight="1" x14ac:dyDescent="0.4">
      <c r="A538" s="48" t="s">
        <v>1344</v>
      </c>
      <c r="B538" s="39" t="s">
        <v>1356</v>
      </c>
      <c r="C538" s="78">
        <v>27579</v>
      </c>
      <c r="D538" s="55">
        <v>27590</v>
      </c>
      <c r="E538" s="40" t="s">
        <v>1357</v>
      </c>
      <c r="F538" s="39" t="s">
        <v>3504</v>
      </c>
      <c r="G538" s="41">
        <v>20</v>
      </c>
      <c r="H538" s="39" t="s">
        <v>1358</v>
      </c>
      <c r="I538" s="42" t="s">
        <v>1359</v>
      </c>
      <c r="J538" s="67">
        <f t="shared" si="65"/>
        <v>120</v>
      </c>
      <c r="K538" s="61">
        <v>60</v>
      </c>
      <c r="L538" s="61">
        <v>60</v>
      </c>
      <c r="M538" s="61"/>
      <c r="N538" s="61"/>
      <c r="O538" s="61"/>
      <c r="P538" s="114" t="s">
        <v>3857</v>
      </c>
      <c r="Q538" s="49" t="s">
        <v>419</v>
      </c>
      <c r="R538" s="115" t="s">
        <v>1360</v>
      </c>
      <c r="S538" s="36"/>
    </row>
    <row r="539" spans="1:19" ht="48" customHeight="1" x14ac:dyDescent="0.4">
      <c r="A539" s="48" t="s">
        <v>1344</v>
      </c>
      <c r="B539" s="39" t="s">
        <v>1345</v>
      </c>
      <c r="C539" s="78">
        <v>15917</v>
      </c>
      <c r="D539" s="55">
        <v>17258</v>
      </c>
      <c r="E539" s="40" t="s">
        <v>1346</v>
      </c>
      <c r="F539" s="39" t="s">
        <v>1347</v>
      </c>
      <c r="G539" s="41">
        <v>2</v>
      </c>
      <c r="H539" s="39" t="s">
        <v>1348</v>
      </c>
      <c r="I539" s="42" t="s">
        <v>1349</v>
      </c>
      <c r="J539" s="67">
        <f t="shared" si="65"/>
        <v>325</v>
      </c>
      <c r="K539" s="61">
        <v>225</v>
      </c>
      <c r="L539" s="61"/>
      <c r="M539" s="61">
        <v>100</v>
      </c>
      <c r="N539" s="61"/>
      <c r="O539" s="61"/>
      <c r="P539" s="114" t="s">
        <v>3858</v>
      </c>
      <c r="Q539" s="49" t="s">
        <v>419</v>
      </c>
      <c r="R539" s="115" t="s">
        <v>1350</v>
      </c>
      <c r="S539" s="39"/>
    </row>
    <row r="540" spans="1:19" ht="48" customHeight="1" x14ac:dyDescent="0.4">
      <c r="A540" s="48" t="s">
        <v>1344</v>
      </c>
      <c r="B540" s="39" t="s">
        <v>1351</v>
      </c>
      <c r="C540" s="78">
        <v>26000</v>
      </c>
      <c r="D540" s="55">
        <v>26024</v>
      </c>
      <c r="E540" s="40" t="s">
        <v>1352</v>
      </c>
      <c r="F540" s="39" t="s">
        <v>1353</v>
      </c>
      <c r="G540" s="41">
        <v>20</v>
      </c>
      <c r="H540" s="39" t="s">
        <v>1354</v>
      </c>
      <c r="I540" s="42" t="s">
        <v>3580</v>
      </c>
      <c r="J540" s="67">
        <f t="shared" si="65"/>
        <v>154</v>
      </c>
      <c r="K540" s="61"/>
      <c r="L540" s="61"/>
      <c r="M540" s="61">
        <v>154</v>
      </c>
      <c r="N540" s="61"/>
      <c r="O540" s="61"/>
      <c r="P540" s="114" t="s">
        <v>3859</v>
      </c>
      <c r="Q540" s="49"/>
      <c r="R540" s="115" t="s">
        <v>1355</v>
      </c>
      <c r="S540" s="39"/>
    </row>
    <row r="541" spans="1:19" ht="48" customHeight="1" x14ac:dyDescent="0.4">
      <c r="A541" s="48" t="s">
        <v>1344</v>
      </c>
      <c r="B541" s="39" t="s">
        <v>1361</v>
      </c>
      <c r="C541" s="78">
        <v>29491</v>
      </c>
      <c r="D541" s="55">
        <v>29535</v>
      </c>
      <c r="E541" s="40" t="s">
        <v>1362</v>
      </c>
      <c r="F541" s="39" t="s">
        <v>1363</v>
      </c>
      <c r="G541" s="41">
        <v>19</v>
      </c>
      <c r="H541" s="39" t="s">
        <v>1364</v>
      </c>
      <c r="I541" s="42" t="s">
        <v>1365</v>
      </c>
      <c r="J541" s="67">
        <f t="shared" si="65"/>
        <v>89</v>
      </c>
      <c r="K541" s="61"/>
      <c r="L541" s="61">
        <v>89</v>
      </c>
      <c r="M541" s="61"/>
      <c r="N541" s="61"/>
      <c r="O541" s="61"/>
      <c r="P541" s="114" t="s">
        <v>3849</v>
      </c>
      <c r="Q541" s="49"/>
      <c r="R541" s="115" t="s">
        <v>1366</v>
      </c>
      <c r="S541" s="36"/>
    </row>
    <row r="542" spans="1:19" ht="48" customHeight="1" x14ac:dyDescent="0.4">
      <c r="A542" s="48" t="s">
        <v>1344</v>
      </c>
      <c r="B542" s="39" t="s">
        <v>1401</v>
      </c>
      <c r="C542" s="78">
        <v>35913</v>
      </c>
      <c r="D542" s="55">
        <v>35916</v>
      </c>
      <c r="E542" s="40" t="s">
        <v>1362</v>
      </c>
      <c r="F542" s="39" t="s">
        <v>1402</v>
      </c>
      <c r="G542" s="41">
        <v>20</v>
      </c>
      <c r="H542" s="39" t="s">
        <v>1403</v>
      </c>
      <c r="I542" s="42" t="s">
        <v>1404</v>
      </c>
      <c r="J542" s="67">
        <f t="shared" si="65"/>
        <v>196</v>
      </c>
      <c r="K542" s="61">
        <v>136</v>
      </c>
      <c r="L542" s="61">
        <v>60</v>
      </c>
      <c r="M542" s="61"/>
      <c r="N542" s="61"/>
      <c r="O542" s="61"/>
      <c r="P542" s="114" t="s">
        <v>3860</v>
      </c>
      <c r="Q542" s="49" t="s">
        <v>419</v>
      </c>
      <c r="R542" s="115" t="s">
        <v>1405</v>
      </c>
      <c r="S542" s="36"/>
    </row>
    <row r="543" spans="1:19" ht="48" customHeight="1" x14ac:dyDescent="0.4">
      <c r="A543" s="48" t="s">
        <v>1344</v>
      </c>
      <c r="B543" s="39" t="s">
        <v>1367</v>
      </c>
      <c r="C543" s="78">
        <v>32366</v>
      </c>
      <c r="D543" s="55">
        <v>32387</v>
      </c>
      <c r="E543" s="40" t="s">
        <v>1368</v>
      </c>
      <c r="F543" s="39" t="s">
        <v>1369</v>
      </c>
      <c r="G543" s="41">
        <v>20</v>
      </c>
      <c r="H543" s="39" t="s">
        <v>1370</v>
      </c>
      <c r="I543" s="42" t="s">
        <v>1371</v>
      </c>
      <c r="J543" s="67">
        <f t="shared" si="65"/>
        <v>51</v>
      </c>
      <c r="K543" s="61">
        <v>51</v>
      </c>
      <c r="L543" s="61"/>
      <c r="M543" s="61"/>
      <c r="N543" s="61"/>
      <c r="O543" s="61"/>
      <c r="P543" s="114" t="s">
        <v>3861</v>
      </c>
      <c r="Q543" s="49"/>
      <c r="R543" s="115" t="s">
        <v>1372</v>
      </c>
      <c r="S543" s="39"/>
    </row>
    <row r="544" spans="1:19" ht="48" customHeight="1" x14ac:dyDescent="0.4">
      <c r="A544" s="48" t="s">
        <v>1344</v>
      </c>
      <c r="B544" s="39" t="s">
        <v>1406</v>
      </c>
      <c r="C544" s="78">
        <v>35627</v>
      </c>
      <c r="D544" s="55">
        <v>36251</v>
      </c>
      <c r="E544" s="40" t="s">
        <v>1407</v>
      </c>
      <c r="F544" s="39" t="s">
        <v>1408</v>
      </c>
      <c r="G544" s="41">
        <v>13</v>
      </c>
      <c r="H544" s="39" t="s">
        <v>506</v>
      </c>
      <c r="I544" s="42" t="s">
        <v>1409</v>
      </c>
      <c r="J544" s="67">
        <f t="shared" si="65"/>
        <v>300</v>
      </c>
      <c r="K544" s="61">
        <v>300</v>
      </c>
      <c r="L544" s="61"/>
      <c r="M544" s="61"/>
      <c r="N544" s="61"/>
      <c r="O544" s="61"/>
      <c r="P544" s="116" t="s">
        <v>3862</v>
      </c>
      <c r="Q544" s="49" t="s">
        <v>419</v>
      </c>
      <c r="R544" s="117" t="s">
        <v>1410</v>
      </c>
      <c r="S544" s="36"/>
    </row>
    <row r="545" spans="1:19" ht="48" customHeight="1" x14ac:dyDescent="0.4">
      <c r="A545" s="48" t="s">
        <v>1344</v>
      </c>
      <c r="B545" s="39" t="s">
        <v>1426</v>
      </c>
      <c r="C545" s="78">
        <v>42628</v>
      </c>
      <c r="D545" s="55">
        <v>42644</v>
      </c>
      <c r="E545" s="40" t="s">
        <v>1427</v>
      </c>
      <c r="F545" s="39" t="s">
        <v>3507</v>
      </c>
      <c r="G545" s="41">
        <v>20</v>
      </c>
      <c r="H545" s="39" t="s">
        <v>1428</v>
      </c>
      <c r="I545" s="42" t="s">
        <v>1429</v>
      </c>
      <c r="J545" s="67">
        <f t="shared" si="65"/>
        <v>178</v>
      </c>
      <c r="K545" s="61">
        <v>120</v>
      </c>
      <c r="L545" s="61">
        <v>58</v>
      </c>
      <c r="M545" s="61"/>
      <c r="N545" s="61"/>
      <c r="O545" s="61"/>
      <c r="P545" s="114" t="s">
        <v>3849</v>
      </c>
      <c r="Q545" s="49"/>
      <c r="R545" s="115" t="s">
        <v>1430</v>
      </c>
      <c r="S545" s="36"/>
    </row>
    <row r="546" spans="1:19" ht="48" customHeight="1" x14ac:dyDescent="0.4">
      <c r="A546" s="48" t="s">
        <v>1344</v>
      </c>
      <c r="B546" s="39" t="s">
        <v>1504</v>
      </c>
      <c r="C546" s="78">
        <v>20144</v>
      </c>
      <c r="D546" s="55">
        <v>20278</v>
      </c>
      <c r="E546" s="40" t="s">
        <v>1505</v>
      </c>
      <c r="F546" s="39" t="s">
        <v>1506</v>
      </c>
      <c r="G546" s="41">
        <v>9</v>
      </c>
      <c r="H546" s="39" t="s">
        <v>1507</v>
      </c>
      <c r="I546" s="42" t="s">
        <v>1508</v>
      </c>
      <c r="J546" s="67">
        <f t="shared" si="65"/>
        <v>60</v>
      </c>
      <c r="K546" s="61">
        <v>60</v>
      </c>
      <c r="L546" s="61"/>
      <c r="M546" s="61"/>
      <c r="N546" s="61"/>
      <c r="O546" s="61"/>
      <c r="P546" s="114" t="s">
        <v>3863</v>
      </c>
      <c r="Q546" s="49" t="s">
        <v>419</v>
      </c>
      <c r="R546" s="115" t="s">
        <v>1509</v>
      </c>
      <c r="S546" s="72"/>
    </row>
    <row r="547" spans="1:19" ht="48" customHeight="1" x14ac:dyDescent="0.4">
      <c r="A547" s="48" t="s">
        <v>1344</v>
      </c>
      <c r="B547" s="39" t="s">
        <v>1510</v>
      </c>
      <c r="C547" s="78">
        <v>35976</v>
      </c>
      <c r="D547" s="55">
        <v>36617</v>
      </c>
      <c r="E547" s="40" t="s">
        <v>1511</v>
      </c>
      <c r="F547" s="39" t="s">
        <v>1512</v>
      </c>
      <c r="G547" s="41">
        <v>9</v>
      </c>
      <c r="H547" s="39" t="s">
        <v>1513</v>
      </c>
      <c r="I547" s="42" t="s">
        <v>1514</v>
      </c>
      <c r="J547" s="67">
        <f t="shared" si="65"/>
        <v>60</v>
      </c>
      <c r="K547" s="61">
        <v>60</v>
      </c>
      <c r="L547" s="61"/>
      <c r="M547" s="61"/>
      <c r="N547" s="61"/>
      <c r="O547" s="61"/>
      <c r="P547" s="114" t="s">
        <v>3864</v>
      </c>
      <c r="Q547" s="49" t="s">
        <v>419</v>
      </c>
      <c r="R547" s="115" t="s">
        <v>1515</v>
      </c>
      <c r="S547" s="39"/>
    </row>
    <row r="548" spans="1:19" ht="48" customHeight="1" x14ac:dyDescent="0.4">
      <c r="A548" s="48" t="s">
        <v>1344</v>
      </c>
      <c r="B548" s="39" t="s">
        <v>1499</v>
      </c>
      <c r="C548" s="78">
        <v>38421</v>
      </c>
      <c r="D548" s="55">
        <v>38443</v>
      </c>
      <c r="E548" s="40" t="s">
        <v>1500</v>
      </c>
      <c r="F548" s="39" t="s">
        <v>1501</v>
      </c>
      <c r="G548" s="41">
        <v>20</v>
      </c>
      <c r="H548" s="39" t="s">
        <v>1461</v>
      </c>
      <c r="I548" s="42" t="s">
        <v>1502</v>
      </c>
      <c r="J548" s="67">
        <f t="shared" si="65"/>
        <v>110</v>
      </c>
      <c r="K548" s="61">
        <v>52</v>
      </c>
      <c r="L548" s="61">
        <v>58</v>
      </c>
      <c r="M548" s="61"/>
      <c r="N548" s="61"/>
      <c r="O548" s="61"/>
      <c r="P548" s="114" t="s">
        <v>3865</v>
      </c>
      <c r="Q548" s="49"/>
      <c r="R548" s="115" t="s">
        <v>1503</v>
      </c>
      <c r="S548" s="90"/>
    </row>
    <row r="549" spans="1:19" ht="48" customHeight="1" x14ac:dyDescent="0.4">
      <c r="A549" s="83" t="s">
        <v>3606</v>
      </c>
      <c r="B549" s="130" t="s">
        <v>1522</v>
      </c>
      <c r="C549" s="130"/>
      <c r="D549" s="130"/>
      <c r="E549" s="131"/>
      <c r="F549" s="54">
        <f>COUNTA(F517:F548)</f>
        <v>32</v>
      </c>
      <c r="G549" s="83"/>
      <c r="H549" s="58" t="s">
        <v>522</v>
      </c>
      <c r="I549" s="58"/>
      <c r="J549" s="63">
        <f>SUM(K549:O549)</f>
        <v>4562</v>
      </c>
      <c r="K549" s="66">
        <f>SUM(K517:K548)</f>
        <v>3201</v>
      </c>
      <c r="L549" s="66">
        <f t="shared" ref="L549:O549" si="66">SUM(L517:L548)</f>
        <v>888</v>
      </c>
      <c r="M549" s="66">
        <f t="shared" si="66"/>
        <v>467</v>
      </c>
      <c r="N549" s="66">
        <f t="shared" si="66"/>
        <v>0</v>
      </c>
      <c r="O549" s="66">
        <f t="shared" si="66"/>
        <v>6</v>
      </c>
      <c r="P549" s="58"/>
      <c r="Q549" s="80">
        <f>COUNTA(Q517:Q548)</f>
        <v>20</v>
      </c>
      <c r="R549" s="82" t="s">
        <v>717</v>
      </c>
      <c r="S549" s="58"/>
    </row>
    <row r="550" spans="1:19" ht="48" customHeight="1" x14ac:dyDescent="0.4">
      <c r="A550" s="48" t="s">
        <v>1523</v>
      </c>
      <c r="B550" s="36" t="s">
        <v>1564</v>
      </c>
      <c r="C550" s="75">
        <v>32617</v>
      </c>
      <c r="D550" s="37">
        <v>32629</v>
      </c>
      <c r="E550" s="48" t="s">
        <v>1565</v>
      </c>
      <c r="F550" s="36" t="s">
        <v>1566</v>
      </c>
      <c r="G550" s="48">
        <v>20</v>
      </c>
      <c r="H550" s="36" t="s">
        <v>1567</v>
      </c>
      <c r="I550" s="36" t="s">
        <v>1568</v>
      </c>
      <c r="J550" s="67">
        <f>SUM(K550:O550)</f>
        <v>134</v>
      </c>
      <c r="K550" s="61"/>
      <c r="L550" s="61">
        <v>26</v>
      </c>
      <c r="M550" s="61">
        <v>108</v>
      </c>
      <c r="N550" s="61"/>
      <c r="O550" s="61"/>
      <c r="P550" s="36" t="s">
        <v>3149</v>
      </c>
      <c r="Q550" s="48"/>
      <c r="R550" s="72" t="s">
        <v>1569</v>
      </c>
      <c r="S550" s="72"/>
    </row>
    <row r="551" spans="1:19" ht="48" customHeight="1" x14ac:dyDescent="0.4">
      <c r="A551" s="48" t="s">
        <v>1523</v>
      </c>
      <c r="B551" s="36" t="s">
        <v>1608</v>
      </c>
      <c r="C551" s="75">
        <v>37475</v>
      </c>
      <c r="D551" s="37">
        <v>38108</v>
      </c>
      <c r="E551" s="48" t="s">
        <v>1609</v>
      </c>
      <c r="F551" s="36" t="s">
        <v>3607</v>
      </c>
      <c r="G551" s="48">
        <v>20</v>
      </c>
      <c r="H551" s="36" t="s">
        <v>1610</v>
      </c>
      <c r="I551" s="36" t="s">
        <v>1611</v>
      </c>
      <c r="J551" s="67">
        <f t="shared" ref="J551:J571" si="67">SUM(K551:O551)</f>
        <v>244</v>
      </c>
      <c r="K551" s="61"/>
      <c r="L551" s="61">
        <v>244</v>
      </c>
      <c r="M551" s="61"/>
      <c r="N551" s="61"/>
      <c r="O551" s="61"/>
      <c r="P551" s="36" t="s">
        <v>3819</v>
      </c>
      <c r="Q551" s="48"/>
      <c r="R551" s="72" t="s">
        <v>1612</v>
      </c>
      <c r="S551" s="72"/>
    </row>
    <row r="552" spans="1:19" ht="48" customHeight="1" x14ac:dyDescent="0.4">
      <c r="A552" s="48" t="s">
        <v>1523</v>
      </c>
      <c r="B552" s="36" t="s">
        <v>1634</v>
      </c>
      <c r="C552" s="75">
        <v>38992</v>
      </c>
      <c r="D552" s="37">
        <v>39417</v>
      </c>
      <c r="E552" s="48" t="s">
        <v>1635</v>
      </c>
      <c r="F552" s="36" t="s">
        <v>3521</v>
      </c>
      <c r="G552" s="48">
        <v>20</v>
      </c>
      <c r="H552" s="36" t="s">
        <v>1636</v>
      </c>
      <c r="I552" s="36" t="s">
        <v>1637</v>
      </c>
      <c r="J552" s="67">
        <f t="shared" si="67"/>
        <v>235</v>
      </c>
      <c r="K552" s="61">
        <v>235</v>
      </c>
      <c r="L552" s="61"/>
      <c r="M552" s="61"/>
      <c r="N552" s="61"/>
      <c r="O552" s="61"/>
      <c r="P552" s="36" t="s">
        <v>3820</v>
      </c>
      <c r="Q552" s="48" t="s">
        <v>268</v>
      </c>
      <c r="R552" s="72" t="s">
        <v>1638</v>
      </c>
      <c r="S552" s="72"/>
    </row>
    <row r="553" spans="1:19" ht="48" customHeight="1" x14ac:dyDescent="0.4">
      <c r="A553" s="48" t="s">
        <v>1523</v>
      </c>
      <c r="B553" s="36" t="s">
        <v>1559</v>
      </c>
      <c r="C553" s="75">
        <v>43711</v>
      </c>
      <c r="D553" s="37">
        <v>43739</v>
      </c>
      <c r="E553" s="48" t="s">
        <v>1560</v>
      </c>
      <c r="F553" s="36" t="s">
        <v>3513</v>
      </c>
      <c r="G553" s="48">
        <v>20</v>
      </c>
      <c r="H553" s="36" t="s">
        <v>1561</v>
      </c>
      <c r="I553" s="36" t="s">
        <v>1562</v>
      </c>
      <c r="J553" s="67">
        <f t="shared" si="67"/>
        <v>147</v>
      </c>
      <c r="K553" s="61"/>
      <c r="L553" s="61">
        <v>147</v>
      </c>
      <c r="M553" s="61"/>
      <c r="N553" s="61"/>
      <c r="O553" s="61"/>
      <c r="P553" s="36" t="s">
        <v>3821</v>
      </c>
      <c r="Q553" s="48"/>
      <c r="R553" s="72" t="s">
        <v>1563</v>
      </c>
      <c r="S553" s="72"/>
    </row>
    <row r="554" spans="1:19" ht="48" customHeight="1" x14ac:dyDescent="0.4">
      <c r="A554" s="48" t="s">
        <v>1523</v>
      </c>
      <c r="B554" s="36" t="s">
        <v>1580</v>
      </c>
      <c r="C554" s="75">
        <v>35788</v>
      </c>
      <c r="D554" s="37">
        <v>35796</v>
      </c>
      <c r="E554" s="48" t="s">
        <v>1581</v>
      </c>
      <c r="F554" s="36" t="s">
        <v>3516</v>
      </c>
      <c r="G554" s="48">
        <v>20</v>
      </c>
      <c r="H554" s="36" t="s">
        <v>1582</v>
      </c>
      <c r="I554" s="36" t="s">
        <v>1583</v>
      </c>
      <c r="J554" s="67">
        <f t="shared" si="67"/>
        <v>162</v>
      </c>
      <c r="K554" s="61"/>
      <c r="L554" s="61"/>
      <c r="M554" s="61">
        <v>162</v>
      </c>
      <c r="N554" s="61"/>
      <c r="O554" s="61"/>
      <c r="P554" s="36" t="s">
        <v>3791</v>
      </c>
      <c r="Q554" s="48"/>
      <c r="R554" s="72" t="s">
        <v>1584</v>
      </c>
      <c r="S554" s="72"/>
    </row>
    <row r="555" spans="1:19" ht="48" customHeight="1" x14ac:dyDescent="0.4">
      <c r="A555" s="48" t="s">
        <v>1523</v>
      </c>
      <c r="B555" s="36" t="s">
        <v>1554</v>
      </c>
      <c r="C555" s="75">
        <v>30389</v>
      </c>
      <c r="D555" s="37">
        <v>30407</v>
      </c>
      <c r="E555" s="48" t="s">
        <v>1555</v>
      </c>
      <c r="F555" s="36" t="s">
        <v>3512</v>
      </c>
      <c r="G555" s="48">
        <v>20</v>
      </c>
      <c r="H555" s="36" t="s">
        <v>1556</v>
      </c>
      <c r="I555" s="36" t="s">
        <v>1557</v>
      </c>
      <c r="J555" s="67">
        <f t="shared" si="67"/>
        <v>135</v>
      </c>
      <c r="K555" s="61">
        <v>135</v>
      </c>
      <c r="L555" s="61"/>
      <c r="M555" s="61"/>
      <c r="N555" s="61"/>
      <c r="O555" s="61"/>
      <c r="P555" s="36" t="s">
        <v>3822</v>
      </c>
      <c r="Q555" s="48" t="s">
        <v>23</v>
      </c>
      <c r="R555" s="72" t="s">
        <v>1558</v>
      </c>
      <c r="S555" s="72"/>
    </row>
    <row r="556" spans="1:19" ht="48" customHeight="1" x14ac:dyDescent="0.4">
      <c r="A556" s="48" t="s">
        <v>1523</v>
      </c>
      <c r="B556" s="36" t="s">
        <v>1603</v>
      </c>
      <c r="C556" s="75">
        <v>34682</v>
      </c>
      <c r="D556" s="37">
        <v>34700</v>
      </c>
      <c r="E556" s="48" t="s">
        <v>1604</v>
      </c>
      <c r="F556" s="36" t="s">
        <v>1605</v>
      </c>
      <c r="G556" s="48">
        <v>20</v>
      </c>
      <c r="H556" s="36" t="s">
        <v>1603</v>
      </c>
      <c r="I556" s="36" t="s">
        <v>1606</v>
      </c>
      <c r="J556" s="67">
        <f t="shared" si="67"/>
        <v>169</v>
      </c>
      <c r="K556" s="61">
        <v>169</v>
      </c>
      <c r="L556" s="61"/>
      <c r="M556" s="61"/>
      <c r="N556" s="61"/>
      <c r="O556" s="61"/>
      <c r="P556" s="36" t="s">
        <v>3823</v>
      </c>
      <c r="Q556" s="48" t="s">
        <v>268</v>
      </c>
      <c r="R556" s="72" t="s">
        <v>1607</v>
      </c>
      <c r="S556" s="72"/>
    </row>
    <row r="557" spans="1:19" ht="48" customHeight="1" x14ac:dyDescent="0.4">
      <c r="A557" s="48" t="s">
        <v>1523</v>
      </c>
      <c r="B557" s="36" t="s">
        <v>1529</v>
      </c>
      <c r="C557" s="75">
        <v>29867</v>
      </c>
      <c r="D557" s="37">
        <v>30949</v>
      </c>
      <c r="E557" s="48" t="s">
        <v>1530</v>
      </c>
      <c r="F557" s="36" t="s">
        <v>1531</v>
      </c>
      <c r="G557" s="48">
        <v>9</v>
      </c>
      <c r="H557" s="36" t="s">
        <v>1532</v>
      </c>
      <c r="I557" s="36" t="s">
        <v>1533</v>
      </c>
      <c r="J557" s="67">
        <f t="shared" si="67"/>
        <v>599</v>
      </c>
      <c r="K557" s="61">
        <v>535</v>
      </c>
      <c r="L557" s="61"/>
      <c r="M557" s="61">
        <v>50</v>
      </c>
      <c r="N557" s="61">
        <v>10</v>
      </c>
      <c r="O557" s="61">
        <v>4</v>
      </c>
      <c r="P557" s="36" t="s">
        <v>3824</v>
      </c>
      <c r="Q557" s="48" t="s">
        <v>23</v>
      </c>
      <c r="R557" s="72" t="s">
        <v>1534</v>
      </c>
      <c r="S557" s="72"/>
    </row>
    <row r="558" spans="1:19" ht="48" customHeight="1" x14ac:dyDescent="0.4">
      <c r="A558" s="48" t="s">
        <v>1523</v>
      </c>
      <c r="B558" s="36" t="s">
        <v>3581</v>
      </c>
      <c r="C558" s="75">
        <v>35542</v>
      </c>
      <c r="D558" s="37">
        <v>35551</v>
      </c>
      <c r="E558" s="48" t="s">
        <v>1544</v>
      </c>
      <c r="F558" s="36" t="s">
        <v>1545</v>
      </c>
      <c r="G558" s="48">
        <v>20</v>
      </c>
      <c r="H558" s="36" t="s">
        <v>3581</v>
      </c>
      <c r="I558" s="36" t="s">
        <v>1546</v>
      </c>
      <c r="J558" s="67">
        <f t="shared" si="67"/>
        <v>80</v>
      </c>
      <c r="K558" s="61">
        <v>54</v>
      </c>
      <c r="L558" s="61">
        <v>26</v>
      </c>
      <c r="M558" s="61"/>
      <c r="N558" s="61"/>
      <c r="O558" s="61"/>
      <c r="P558" s="36" t="s">
        <v>3825</v>
      </c>
      <c r="Q558" s="48"/>
      <c r="R558" s="72" t="s">
        <v>1547</v>
      </c>
      <c r="S558" s="72"/>
    </row>
    <row r="559" spans="1:19" ht="48" customHeight="1" x14ac:dyDescent="0.4">
      <c r="A559" s="48" t="s">
        <v>1523</v>
      </c>
      <c r="B559" s="36" t="s">
        <v>1540</v>
      </c>
      <c r="C559" s="75">
        <v>21765</v>
      </c>
      <c r="D559" s="37">
        <v>21885</v>
      </c>
      <c r="E559" s="48" t="s">
        <v>1541</v>
      </c>
      <c r="F559" s="36" t="s">
        <v>3511</v>
      </c>
      <c r="G559" s="48">
        <v>11</v>
      </c>
      <c r="H559" s="36" t="s">
        <v>612</v>
      </c>
      <c r="I559" s="36" t="s">
        <v>1542</v>
      </c>
      <c r="J559" s="67">
        <f t="shared" si="67"/>
        <v>487</v>
      </c>
      <c r="K559" s="61">
        <v>429</v>
      </c>
      <c r="L559" s="61"/>
      <c r="M559" s="61">
        <v>58</v>
      </c>
      <c r="N559" s="61"/>
      <c r="O559" s="61"/>
      <c r="P559" s="36" t="s">
        <v>3826</v>
      </c>
      <c r="Q559" s="48" t="s">
        <v>23</v>
      </c>
      <c r="R559" s="72" t="s">
        <v>1543</v>
      </c>
      <c r="S559" s="72"/>
    </row>
    <row r="560" spans="1:19" ht="48" customHeight="1" x14ac:dyDescent="0.4">
      <c r="A560" s="48" t="s">
        <v>1523</v>
      </c>
      <c r="B560" s="36" t="s">
        <v>1585</v>
      </c>
      <c r="C560" s="75">
        <v>34730</v>
      </c>
      <c r="D560" s="37">
        <v>35156</v>
      </c>
      <c r="E560" s="48" t="s">
        <v>1586</v>
      </c>
      <c r="F560" s="36" t="s">
        <v>1587</v>
      </c>
      <c r="G560" s="48">
        <v>20</v>
      </c>
      <c r="H560" s="36" t="s">
        <v>1588</v>
      </c>
      <c r="I560" s="36" t="s">
        <v>1589</v>
      </c>
      <c r="J560" s="67">
        <f t="shared" si="67"/>
        <v>135</v>
      </c>
      <c r="K560" s="61">
        <v>42</v>
      </c>
      <c r="L560" s="61">
        <v>93</v>
      </c>
      <c r="M560" s="61"/>
      <c r="N560" s="61"/>
      <c r="O560" s="61"/>
      <c r="P560" s="36" t="s">
        <v>3827</v>
      </c>
      <c r="Q560" s="48" t="s">
        <v>23</v>
      </c>
      <c r="R560" s="72" t="s">
        <v>1590</v>
      </c>
      <c r="S560" s="72"/>
    </row>
    <row r="561" spans="1:19" ht="48" customHeight="1" x14ac:dyDescent="0.4">
      <c r="A561" s="48" t="s">
        <v>1523</v>
      </c>
      <c r="B561" s="36" t="s">
        <v>1575</v>
      </c>
      <c r="C561" s="75">
        <v>36026</v>
      </c>
      <c r="D561" s="37">
        <v>36039</v>
      </c>
      <c r="E561" s="48" t="s">
        <v>1576</v>
      </c>
      <c r="F561" s="36" t="s">
        <v>3515</v>
      </c>
      <c r="G561" s="48">
        <v>20</v>
      </c>
      <c r="H561" s="36" t="s">
        <v>1577</v>
      </c>
      <c r="I561" s="36" t="s">
        <v>1578</v>
      </c>
      <c r="J561" s="67">
        <f t="shared" si="67"/>
        <v>42</v>
      </c>
      <c r="K561" s="61">
        <v>42</v>
      </c>
      <c r="L561" s="61"/>
      <c r="M561" s="61"/>
      <c r="N561" s="61"/>
      <c r="O561" s="61"/>
      <c r="P561" s="36" t="s">
        <v>3174</v>
      </c>
      <c r="Q561" s="48"/>
      <c r="R561" s="72" t="s">
        <v>1579</v>
      </c>
      <c r="S561" s="72"/>
    </row>
    <row r="562" spans="1:19" ht="48" customHeight="1" x14ac:dyDescent="0.4">
      <c r="A562" s="48" t="s">
        <v>1523</v>
      </c>
      <c r="B562" s="36" t="s">
        <v>1570</v>
      </c>
      <c r="C562" s="75">
        <v>41134</v>
      </c>
      <c r="D562" s="37">
        <v>41153</v>
      </c>
      <c r="E562" s="48" t="s">
        <v>1571</v>
      </c>
      <c r="F562" s="36" t="s">
        <v>3514</v>
      </c>
      <c r="G562" s="48">
        <v>20</v>
      </c>
      <c r="H562" s="36" t="s">
        <v>1572</v>
      </c>
      <c r="I562" s="36" t="s">
        <v>1573</v>
      </c>
      <c r="J562" s="67">
        <f t="shared" si="67"/>
        <v>97</v>
      </c>
      <c r="K562" s="61"/>
      <c r="L562" s="61"/>
      <c r="M562" s="61">
        <v>97</v>
      </c>
      <c r="N562" s="61"/>
      <c r="O562" s="61"/>
      <c r="P562" s="36" t="s">
        <v>3791</v>
      </c>
      <c r="Q562" s="48"/>
      <c r="R562" s="72" t="s">
        <v>1574</v>
      </c>
      <c r="S562" s="72"/>
    </row>
    <row r="563" spans="1:19" ht="48" customHeight="1" x14ac:dyDescent="0.4">
      <c r="A563" s="48" t="s">
        <v>1523</v>
      </c>
      <c r="B563" s="36" t="s">
        <v>1524</v>
      </c>
      <c r="C563" s="75">
        <v>21870</v>
      </c>
      <c r="D563" s="37">
        <v>21937</v>
      </c>
      <c r="E563" s="48" t="s">
        <v>1525</v>
      </c>
      <c r="F563" s="36" t="s">
        <v>3509</v>
      </c>
      <c r="G563" s="48">
        <v>4</v>
      </c>
      <c r="H563" s="36" t="s">
        <v>1526</v>
      </c>
      <c r="I563" s="36" t="s">
        <v>1527</v>
      </c>
      <c r="J563" s="67">
        <f t="shared" si="67"/>
        <v>433</v>
      </c>
      <c r="K563" s="61">
        <v>433</v>
      </c>
      <c r="L563" s="61"/>
      <c r="M563" s="61"/>
      <c r="N563" s="61"/>
      <c r="O563" s="61"/>
      <c r="P563" s="36" t="s">
        <v>3828</v>
      </c>
      <c r="Q563" s="48" t="s">
        <v>23</v>
      </c>
      <c r="R563" s="72" t="s">
        <v>1528</v>
      </c>
      <c r="S563" s="72"/>
    </row>
    <row r="564" spans="1:19" ht="48" customHeight="1" x14ac:dyDescent="0.4">
      <c r="A564" s="48" t="s">
        <v>1523</v>
      </c>
      <c r="B564" s="36" t="s">
        <v>1591</v>
      </c>
      <c r="C564" s="75">
        <v>37106</v>
      </c>
      <c r="D564" s="37">
        <v>37135</v>
      </c>
      <c r="E564" s="48" t="s">
        <v>1592</v>
      </c>
      <c r="F564" s="36" t="s">
        <v>1593</v>
      </c>
      <c r="G564" s="48">
        <v>20</v>
      </c>
      <c r="H564" s="36" t="s">
        <v>1594</v>
      </c>
      <c r="I564" s="36" t="s">
        <v>1595</v>
      </c>
      <c r="J564" s="67">
        <f t="shared" si="67"/>
        <v>82</v>
      </c>
      <c r="K564" s="61"/>
      <c r="L564" s="61">
        <v>82</v>
      </c>
      <c r="M564" s="61"/>
      <c r="N564" s="61"/>
      <c r="O564" s="61"/>
      <c r="P564" s="36" t="s">
        <v>3829</v>
      </c>
      <c r="Q564" s="48"/>
      <c r="R564" s="72" t="s">
        <v>1596</v>
      </c>
      <c r="S564" s="72"/>
    </row>
    <row r="565" spans="1:19" ht="48" customHeight="1" x14ac:dyDescent="0.4">
      <c r="A565" s="48" t="s">
        <v>1523</v>
      </c>
      <c r="B565" s="36" t="s">
        <v>1597</v>
      </c>
      <c r="C565" s="75">
        <v>38692</v>
      </c>
      <c r="D565" s="37">
        <v>38718</v>
      </c>
      <c r="E565" s="48" t="s">
        <v>1598</v>
      </c>
      <c r="F565" s="36" t="s">
        <v>1599</v>
      </c>
      <c r="G565" s="48">
        <v>20</v>
      </c>
      <c r="H565" s="36" t="s">
        <v>1600</v>
      </c>
      <c r="I565" s="36" t="s">
        <v>1601</v>
      </c>
      <c r="J565" s="67">
        <f t="shared" si="67"/>
        <v>108</v>
      </c>
      <c r="K565" s="61"/>
      <c r="L565" s="61">
        <v>108</v>
      </c>
      <c r="M565" s="61"/>
      <c r="N565" s="61"/>
      <c r="O565" s="61" t="s">
        <v>418</v>
      </c>
      <c r="P565" s="36" t="s">
        <v>3830</v>
      </c>
      <c r="Q565" s="48"/>
      <c r="R565" s="72" t="s">
        <v>1602</v>
      </c>
      <c r="S565" s="72"/>
    </row>
    <row r="566" spans="1:19" ht="48" customHeight="1" x14ac:dyDescent="0.4">
      <c r="A566" s="48" t="s">
        <v>1523</v>
      </c>
      <c r="B566" s="36" t="s">
        <v>1548</v>
      </c>
      <c r="C566" s="75">
        <v>39889</v>
      </c>
      <c r="D566" s="37">
        <v>39904</v>
      </c>
      <c r="E566" s="48" t="s">
        <v>1549</v>
      </c>
      <c r="F566" s="36" t="s">
        <v>1550</v>
      </c>
      <c r="G566" s="48">
        <v>20</v>
      </c>
      <c r="H566" s="36" t="s">
        <v>1551</v>
      </c>
      <c r="I566" s="36" t="s">
        <v>1552</v>
      </c>
      <c r="J566" s="67">
        <f t="shared" si="67"/>
        <v>126</v>
      </c>
      <c r="K566" s="61">
        <v>126</v>
      </c>
      <c r="L566" s="61"/>
      <c r="M566" s="61"/>
      <c r="N566" s="61"/>
      <c r="O566" s="61"/>
      <c r="P566" s="36" t="s">
        <v>3831</v>
      </c>
      <c r="Q566" s="48" t="s">
        <v>268</v>
      </c>
      <c r="R566" s="72" t="s">
        <v>1553</v>
      </c>
      <c r="S566" s="72"/>
    </row>
    <row r="567" spans="1:19" ht="48" customHeight="1" x14ac:dyDescent="0.4">
      <c r="A567" s="48" t="s">
        <v>1523</v>
      </c>
      <c r="B567" s="36" t="s">
        <v>1613</v>
      </c>
      <c r="C567" s="75">
        <v>35873</v>
      </c>
      <c r="D567" s="37">
        <v>35886</v>
      </c>
      <c r="E567" s="48" t="s">
        <v>1614</v>
      </c>
      <c r="F567" s="36" t="s">
        <v>3517</v>
      </c>
      <c r="G567" s="48">
        <v>20</v>
      </c>
      <c r="H567" s="36" t="s">
        <v>1615</v>
      </c>
      <c r="I567" s="36" t="s">
        <v>1616</v>
      </c>
      <c r="J567" s="67">
        <f t="shared" si="67"/>
        <v>94</v>
      </c>
      <c r="K567" s="61">
        <v>50</v>
      </c>
      <c r="L567" s="61">
        <v>44</v>
      </c>
      <c r="M567" s="61"/>
      <c r="N567" s="61"/>
      <c r="O567" s="61"/>
      <c r="P567" s="36" t="s">
        <v>1617</v>
      </c>
      <c r="Q567" s="48"/>
      <c r="R567" s="72" t="s">
        <v>1618</v>
      </c>
      <c r="S567" s="72"/>
    </row>
    <row r="568" spans="1:19" ht="48" customHeight="1" x14ac:dyDescent="0.4">
      <c r="A568" s="48" t="s">
        <v>1523</v>
      </c>
      <c r="B568" s="36" t="s">
        <v>1535</v>
      </c>
      <c r="C568" s="75">
        <v>24525</v>
      </c>
      <c r="D568" s="37">
        <v>24853</v>
      </c>
      <c r="E568" s="48" t="s">
        <v>1536</v>
      </c>
      <c r="F568" s="36" t="s">
        <v>3510</v>
      </c>
      <c r="G568" s="48">
        <v>9</v>
      </c>
      <c r="H568" s="36" t="s">
        <v>1537</v>
      </c>
      <c r="I568" s="36" t="s">
        <v>1538</v>
      </c>
      <c r="J568" s="67">
        <f t="shared" si="67"/>
        <v>55</v>
      </c>
      <c r="K568" s="61">
        <v>55</v>
      </c>
      <c r="L568" s="61"/>
      <c r="M568" s="61"/>
      <c r="N568" s="61"/>
      <c r="O568" s="61"/>
      <c r="P568" s="36" t="s">
        <v>3832</v>
      </c>
      <c r="Q568" s="48" t="s">
        <v>23</v>
      </c>
      <c r="R568" s="72" t="s">
        <v>1539</v>
      </c>
      <c r="S568" s="72"/>
    </row>
    <row r="569" spans="1:19" ht="48" customHeight="1" x14ac:dyDescent="0.4">
      <c r="A569" s="48" t="s">
        <v>1523</v>
      </c>
      <c r="B569" s="36" t="s">
        <v>1624</v>
      </c>
      <c r="C569" s="75">
        <v>41024</v>
      </c>
      <c r="D569" s="37">
        <v>41030</v>
      </c>
      <c r="E569" s="48" t="s">
        <v>1625</v>
      </c>
      <c r="F569" s="36" t="s">
        <v>3519</v>
      </c>
      <c r="G569" s="48">
        <v>20</v>
      </c>
      <c r="H569" s="36" t="s">
        <v>1626</v>
      </c>
      <c r="I569" s="36" t="s">
        <v>1627</v>
      </c>
      <c r="J569" s="67">
        <f t="shared" si="67"/>
        <v>100</v>
      </c>
      <c r="K569" s="61"/>
      <c r="L569" s="61">
        <v>100</v>
      </c>
      <c r="M569" s="61"/>
      <c r="N569" s="61"/>
      <c r="O569" s="61"/>
      <c r="P569" s="36" t="s">
        <v>3319</v>
      </c>
      <c r="Q569" s="48"/>
      <c r="R569" s="72" t="s">
        <v>1628</v>
      </c>
      <c r="S569" s="72"/>
    </row>
    <row r="570" spans="1:19" ht="48" customHeight="1" x14ac:dyDescent="0.4">
      <c r="A570" s="48" t="s">
        <v>1523</v>
      </c>
      <c r="B570" s="36" t="s">
        <v>1629</v>
      </c>
      <c r="C570" s="75">
        <v>37656</v>
      </c>
      <c r="D570" s="37">
        <v>37700</v>
      </c>
      <c r="E570" s="48" t="s">
        <v>1630</v>
      </c>
      <c r="F570" s="36" t="s">
        <v>3520</v>
      </c>
      <c r="G570" s="48">
        <v>14</v>
      </c>
      <c r="H570" s="36" t="s">
        <v>1631</v>
      </c>
      <c r="I570" s="36" t="s">
        <v>1632</v>
      </c>
      <c r="J570" s="67">
        <f t="shared" si="67"/>
        <v>99</v>
      </c>
      <c r="K570" s="61">
        <v>55</v>
      </c>
      <c r="L570" s="61">
        <v>44</v>
      </c>
      <c r="M570" s="61"/>
      <c r="N570" s="61"/>
      <c r="O570" s="61"/>
      <c r="P570" s="36" t="s">
        <v>3833</v>
      </c>
      <c r="Q570" s="48" t="s">
        <v>23</v>
      </c>
      <c r="R570" s="72" t="s">
        <v>1633</v>
      </c>
      <c r="S570" s="72"/>
    </row>
    <row r="571" spans="1:19" ht="48" customHeight="1" x14ac:dyDescent="0.4">
      <c r="A571" s="48" t="s">
        <v>1523</v>
      </c>
      <c r="B571" s="36" t="s">
        <v>1619</v>
      </c>
      <c r="C571" s="75">
        <v>20991</v>
      </c>
      <c r="D571" s="37">
        <v>20991</v>
      </c>
      <c r="E571" s="48" t="s">
        <v>1620</v>
      </c>
      <c r="F571" s="36" t="s">
        <v>3518</v>
      </c>
      <c r="G571" s="48">
        <v>9</v>
      </c>
      <c r="H571" s="36" t="s">
        <v>1621</v>
      </c>
      <c r="I571" s="36" t="s">
        <v>1622</v>
      </c>
      <c r="J571" s="67">
        <f t="shared" si="67"/>
        <v>60</v>
      </c>
      <c r="K571" s="61">
        <v>60</v>
      </c>
      <c r="L571" s="61"/>
      <c r="M571" s="61"/>
      <c r="N571" s="61"/>
      <c r="O571" s="61"/>
      <c r="P571" s="36" t="s">
        <v>3834</v>
      </c>
      <c r="Q571" s="48" t="s">
        <v>23</v>
      </c>
      <c r="R571" s="72" t="s">
        <v>1623</v>
      </c>
      <c r="S571" s="72"/>
    </row>
    <row r="572" spans="1:19" ht="48" customHeight="1" x14ac:dyDescent="0.4">
      <c r="A572" s="83" t="s">
        <v>3608</v>
      </c>
      <c r="B572" s="130" t="s">
        <v>1639</v>
      </c>
      <c r="C572" s="130"/>
      <c r="D572" s="130"/>
      <c r="E572" s="131"/>
      <c r="F572" s="54">
        <f>COUNTA(F550:F571)</f>
        <v>22</v>
      </c>
      <c r="G572" s="83"/>
      <c r="H572" s="58" t="s">
        <v>1314</v>
      </c>
      <c r="I572" s="58"/>
      <c r="J572" s="66">
        <f>SUM(K572:O572)</f>
        <v>3823</v>
      </c>
      <c r="K572" s="66">
        <f>SUM(K550:K571)</f>
        <v>2420</v>
      </c>
      <c r="L572" s="66">
        <f t="shared" ref="L572:O572" si="68">SUM(L550:L571)</f>
        <v>914</v>
      </c>
      <c r="M572" s="66">
        <f t="shared" si="68"/>
        <v>475</v>
      </c>
      <c r="N572" s="66">
        <f t="shared" si="68"/>
        <v>10</v>
      </c>
      <c r="O572" s="66">
        <f t="shared" si="68"/>
        <v>4</v>
      </c>
      <c r="P572" s="118"/>
      <c r="Q572" s="80">
        <f>COUNTA(Q550:Q571)</f>
        <v>11</v>
      </c>
      <c r="R572" s="82" t="s">
        <v>717</v>
      </c>
      <c r="S572" s="81"/>
    </row>
    <row r="573" spans="1:19" ht="48" customHeight="1" x14ac:dyDescent="0.4">
      <c r="A573" s="48" t="s">
        <v>1640</v>
      </c>
      <c r="B573" s="36" t="s">
        <v>1647</v>
      </c>
      <c r="C573" s="75">
        <v>34249</v>
      </c>
      <c r="D573" s="37">
        <v>34249</v>
      </c>
      <c r="E573" s="48" t="s">
        <v>1648</v>
      </c>
      <c r="F573" s="36" t="s">
        <v>1649</v>
      </c>
      <c r="G573" s="48">
        <v>26</v>
      </c>
      <c r="H573" s="36" t="s">
        <v>1650</v>
      </c>
      <c r="I573" s="36" t="s">
        <v>1651</v>
      </c>
      <c r="J573" s="67">
        <f>SUM(K573:O573)</f>
        <v>114</v>
      </c>
      <c r="K573" s="61"/>
      <c r="L573" s="61"/>
      <c r="M573" s="61">
        <v>114</v>
      </c>
      <c r="N573" s="61"/>
      <c r="O573" s="61"/>
      <c r="P573" s="36" t="s">
        <v>3835</v>
      </c>
      <c r="Q573" s="48"/>
      <c r="R573" s="72" t="s">
        <v>1652</v>
      </c>
      <c r="S573" s="72"/>
    </row>
    <row r="574" spans="1:19" ht="48" customHeight="1" x14ac:dyDescent="0.4">
      <c r="A574" s="48" t="s">
        <v>1640</v>
      </c>
      <c r="B574" s="36" t="s">
        <v>1641</v>
      </c>
      <c r="C574" s="75">
        <v>21107</v>
      </c>
      <c r="D574" s="37">
        <v>21107</v>
      </c>
      <c r="E574" s="48" t="s">
        <v>1642</v>
      </c>
      <c r="F574" s="36" t="s">
        <v>1643</v>
      </c>
      <c r="G574" s="48">
        <v>9</v>
      </c>
      <c r="H574" s="36" t="s">
        <v>1644</v>
      </c>
      <c r="I574" s="36" t="s">
        <v>1645</v>
      </c>
      <c r="J574" s="67">
        <f t="shared" ref="J574:J575" si="69">SUM(K574:O574)</f>
        <v>135</v>
      </c>
      <c r="K574" s="61">
        <v>131</v>
      </c>
      <c r="L574" s="61"/>
      <c r="M574" s="61"/>
      <c r="N574" s="61"/>
      <c r="O574" s="61">
        <v>4</v>
      </c>
      <c r="P574" s="36" t="s">
        <v>3261</v>
      </c>
      <c r="Q574" s="48" t="s">
        <v>23</v>
      </c>
      <c r="R574" s="72" t="s">
        <v>1646</v>
      </c>
      <c r="S574" s="72"/>
    </row>
    <row r="575" spans="1:19" ht="48" customHeight="1" x14ac:dyDescent="0.4">
      <c r="A575" s="48" t="s">
        <v>1640</v>
      </c>
      <c r="B575" s="36" t="s">
        <v>1653</v>
      </c>
      <c r="C575" s="75">
        <v>41718</v>
      </c>
      <c r="D575" s="37">
        <v>41730</v>
      </c>
      <c r="E575" s="48" t="s">
        <v>1654</v>
      </c>
      <c r="F575" s="36" t="s">
        <v>1655</v>
      </c>
      <c r="G575" s="48">
        <v>20</v>
      </c>
      <c r="H575" s="36" t="s">
        <v>1656</v>
      </c>
      <c r="I575" s="36" t="s">
        <v>1657</v>
      </c>
      <c r="J575" s="67">
        <f t="shared" si="69"/>
        <v>101</v>
      </c>
      <c r="K575" s="61"/>
      <c r="L575" s="61"/>
      <c r="M575" s="61">
        <v>101</v>
      </c>
      <c r="N575" s="61"/>
      <c r="O575" s="61"/>
      <c r="P575" s="36" t="s">
        <v>3143</v>
      </c>
      <c r="Q575" s="48"/>
      <c r="R575" s="72" t="s">
        <v>1658</v>
      </c>
      <c r="S575" s="72"/>
    </row>
    <row r="576" spans="1:19" ht="48" customHeight="1" x14ac:dyDescent="0.4">
      <c r="A576" s="83" t="s">
        <v>3609</v>
      </c>
      <c r="B576" s="130" t="s">
        <v>1659</v>
      </c>
      <c r="C576" s="130"/>
      <c r="D576" s="130"/>
      <c r="E576" s="131"/>
      <c r="F576" s="54">
        <f>COUNTA(F573:F575)</f>
        <v>3</v>
      </c>
      <c r="G576" s="83"/>
      <c r="H576" s="58" t="s">
        <v>77</v>
      </c>
      <c r="I576" s="58"/>
      <c r="J576" s="66">
        <f>SUM(K576:O576)</f>
        <v>350</v>
      </c>
      <c r="K576" s="66">
        <f>SUM(K573:K575)</f>
        <v>131</v>
      </c>
      <c r="L576" s="66">
        <f t="shared" ref="L576:O576" si="70">SUM(L573:L575)</f>
        <v>0</v>
      </c>
      <c r="M576" s="66">
        <f t="shared" si="70"/>
        <v>215</v>
      </c>
      <c r="N576" s="66">
        <f t="shared" si="70"/>
        <v>0</v>
      </c>
      <c r="O576" s="66">
        <f t="shared" si="70"/>
        <v>4</v>
      </c>
      <c r="P576" s="71"/>
      <c r="Q576" s="80">
        <f>COUNTA(Q573:Q575)</f>
        <v>1</v>
      </c>
      <c r="R576" s="81"/>
      <c r="S576" s="81"/>
    </row>
    <row r="577" spans="1:19" ht="48" customHeight="1" x14ac:dyDescent="0.4">
      <c r="A577" s="48" t="s">
        <v>1660</v>
      </c>
      <c r="B577" s="36" t="s">
        <v>1679</v>
      </c>
      <c r="C577" s="75">
        <v>35815</v>
      </c>
      <c r="D577" s="37">
        <v>36161</v>
      </c>
      <c r="E577" s="48" t="s">
        <v>1680</v>
      </c>
      <c r="F577" s="36" t="s">
        <v>1681</v>
      </c>
      <c r="G577" s="48">
        <v>20</v>
      </c>
      <c r="H577" s="36" t="s">
        <v>1682</v>
      </c>
      <c r="I577" s="36" t="s">
        <v>1683</v>
      </c>
      <c r="J577" s="67">
        <f>SUM(K577:O577)</f>
        <v>60</v>
      </c>
      <c r="K577" s="61"/>
      <c r="L577" s="61">
        <v>60</v>
      </c>
      <c r="M577" s="61"/>
      <c r="N577" s="61"/>
      <c r="O577" s="61"/>
      <c r="P577" s="36" t="s">
        <v>3148</v>
      </c>
      <c r="Q577" s="48"/>
      <c r="R577" s="72" t="s">
        <v>1684</v>
      </c>
      <c r="S577" s="72"/>
    </row>
    <row r="578" spans="1:19" ht="48" customHeight="1" x14ac:dyDescent="0.4">
      <c r="A578" s="48" t="s">
        <v>1660</v>
      </c>
      <c r="B578" s="36" t="s">
        <v>1661</v>
      </c>
      <c r="C578" s="75">
        <v>35418</v>
      </c>
      <c r="D578" s="37">
        <v>36251</v>
      </c>
      <c r="E578" s="48" t="s">
        <v>1662</v>
      </c>
      <c r="F578" s="36" t="s">
        <v>1663</v>
      </c>
      <c r="G578" s="48">
        <v>9</v>
      </c>
      <c r="H578" s="36" t="s">
        <v>1664</v>
      </c>
      <c r="I578" s="36" t="s">
        <v>1665</v>
      </c>
      <c r="J578" s="67">
        <f t="shared" ref="J578:J580" si="71">SUM(K578:O578)</f>
        <v>173</v>
      </c>
      <c r="K578" s="61">
        <v>173</v>
      </c>
      <c r="L578" s="61"/>
      <c r="M578" s="61"/>
      <c r="N578" s="61"/>
      <c r="O578" s="61"/>
      <c r="P578" s="36" t="s">
        <v>3262</v>
      </c>
      <c r="Q578" s="48" t="s">
        <v>23</v>
      </c>
      <c r="R578" s="72" t="s">
        <v>1666</v>
      </c>
      <c r="S578" s="72"/>
    </row>
    <row r="579" spans="1:19" ht="48" customHeight="1" x14ac:dyDescent="0.4">
      <c r="A579" s="48" t="s">
        <v>1660</v>
      </c>
      <c r="B579" s="36" t="s">
        <v>1667</v>
      </c>
      <c r="C579" s="75">
        <v>34270</v>
      </c>
      <c r="D579" s="37">
        <v>34425</v>
      </c>
      <c r="E579" s="48" t="s">
        <v>1668</v>
      </c>
      <c r="F579" s="36" t="s">
        <v>1669</v>
      </c>
      <c r="G579" s="48">
        <v>9</v>
      </c>
      <c r="H579" s="36" t="s">
        <v>1670</v>
      </c>
      <c r="I579" s="36" t="s">
        <v>1671</v>
      </c>
      <c r="J579" s="67">
        <f t="shared" si="71"/>
        <v>35</v>
      </c>
      <c r="K579" s="61">
        <v>35</v>
      </c>
      <c r="L579" s="61"/>
      <c r="M579" s="61"/>
      <c r="N579" s="61"/>
      <c r="O579" s="61"/>
      <c r="P579" s="36" t="s">
        <v>3174</v>
      </c>
      <c r="Q579" s="48" t="s">
        <v>23</v>
      </c>
      <c r="R579" s="72" t="s">
        <v>1672</v>
      </c>
      <c r="S579" s="72"/>
    </row>
    <row r="580" spans="1:19" ht="48" customHeight="1" x14ac:dyDescent="0.4">
      <c r="A580" s="48" t="s">
        <v>1660</v>
      </c>
      <c r="B580" s="36" t="s">
        <v>1673</v>
      </c>
      <c r="C580" s="75">
        <v>18926</v>
      </c>
      <c r="D580" s="37">
        <v>18945</v>
      </c>
      <c r="E580" s="48" t="s">
        <v>1674</v>
      </c>
      <c r="F580" s="36" t="s">
        <v>1675</v>
      </c>
      <c r="G580" s="48">
        <v>9</v>
      </c>
      <c r="H580" s="36" t="s">
        <v>1676</v>
      </c>
      <c r="I580" s="36" t="s">
        <v>1677</v>
      </c>
      <c r="J580" s="67">
        <f t="shared" si="71"/>
        <v>84</v>
      </c>
      <c r="K580" s="61">
        <v>84</v>
      </c>
      <c r="L580" s="61"/>
      <c r="M580" s="61"/>
      <c r="N580" s="61"/>
      <c r="O580" s="61"/>
      <c r="P580" s="36" t="s">
        <v>3320</v>
      </c>
      <c r="Q580" s="48" t="s">
        <v>23</v>
      </c>
      <c r="R580" s="72" t="s">
        <v>1678</v>
      </c>
      <c r="S580" s="72"/>
    </row>
    <row r="581" spans="1:19" ht="48" customHeight="1" x14ac:dyDescent="0.4">
      <c r="A581" s="83" t="s">
        <v>3610</v>
      </c>
      <c r="B581" s="130" t="s">
        <v>1685</v>
      </c>
      <c r="C581" s="130"/>
      <c r="D581" s="130"/>
      <c r="E581" s="131"/>
      <c r="F581" s="54">
        <f>COUNTA(F577:F580)</f>
        <v>4</v>
      </c>
      <c r="G581" s="83"/>
      <c r="H581" s="58" t="s">
        <v>1057</v>
      </c>
      <c r="I581" s="58"/>
      <c r="J581" s="66">
        <f>SUM(K581:O581)</f>
        <v>352</v>
      </c>
      <c r="K581" s="66">
        <f>SUM(K577:K580)</f>
        <v>292</v>
      </c>
      <c r="L581" s="66">
        <f t="shared" ref="L581:O581" si="72">SUM(L577:L580)</f>
        <v>60</v>
      </c>
      <c r="M581" s="66">
        <f t="shared" si="72"/>
        <v>0</v>
      </c>
      <c r="N581" s="66">
        <f t="shared" si="72"/>
        <v>0</v>
      </c>
      <c r="O581" s="66">
        <f t="shared" si="72"/>
        <v>0</v>
      </c>
      <c r="P581" s="58"/>
      <c r="Q581" s="80">
        <f>COUNTA(Q577:Q580)</f>
        <v>3</v>
      </c>
      <c r="R581" s="82" t="s">
        <v>717</v>
      </c>
      <c r="S581" s="81"/>
    </row>
    <row r="582" spans="1:19" ht="48" customHeight="1" x14ac:dyDescent="0.4">
      <c r="A582" s="136" t="s">
        <v>3130</v>
      </c>
      <c r="B582" s="136"/>
      <c r="C582" s="136"/>
      <c r="D582" s="136"/>
      <c r="E582" s="134"/>
      <c r="F582" s="119">
        <f>F31+F39+F45+F52+F262+F274+F294+F310+F316+F318+F336+F354+F360+F382+F398+F400+F407+F444+F447+F455+F461+F469+F478+F497+F506+F516+F549+F572+F576+F581</f>
        <v>538</v>
      </c>
      <c r="G582" s="126"/>
      <c r="H582" s="120"/>
      <c r="I582" s="120"/>
      <c r="J582" s="121">
        <f>SUM(K582:O582)</f>
        <v>90192</v>
      </c>
      <c r="K582" s="127">
        <f>K31+K39+K45+K52+K262+K274+K294+K310+K316+K318+K336+K354+K360+K382+K398+K400+K407+K444+K447+K455+K461+K469+K478+K497+K506+K516+K549+K572+K576+K581</f>
        <v>52028</v>
      </c>
      <c r="L582" s="129">
        <f t="shared" ref="L582:O582" si="73">L31+L39+L45+L52+L262+L274+L294+L310+L316+L318+L336+L354+L360+L382+L398+L400+L407+L444+L447+L455+L461+L469+L478+L497+L506+L516+L549+L572+L576+L581</f>
        <v>18505</v>
      </c>
      <c r="M582" s="129">
        <f t="shared" si="73"/>
        <v>19421</v>
      </c>
      <c r="N582" s="129">
        <f t="shared" si="73"/>
        <v>141</v>
      </c>
      <c r="O582" s="129">
        <f t="shared" si="73"/>
        <v>97</v>
      </c>
      <c r="P582" s="122"/>
      <c r="Q582" s="128">
        <f>Q31+Q39+Q45+Q52+Q262+Q274+Q294+Q310+Q316+Q318+Q336+Q354+Q360+Q382+Q398+Q400+Q407+Q444+Q447+Q455+Q461+Q469+Q478+Q497+Q506+Q516+Q549+Q572+Q576+Q581</f>
        <v>249</v>
      </c>
      <c r="R582" s="123" t="s">
        <v>717</v>
      </c>
      <c r="S582" s="123"/>
    </row>
    <row r="583" spans="1:19" ht="34.5" customHeight="1" x14ac:dyDescent="0.4"/>
  </sheetData>
  <autoFilter ref="A3:S582"/>
  <sortState ref="A577:S580">
    <sortCondition ref="F577:F580"/>
  </sortState>
  <mergeCells count="56">
    <mergeCell ref="B576:E576"/>
    <mergeCell ref="B581:E581"/>
    <mergeCell ref="A582:E582"/>
    <mergeCell ref="B497:E497"/>
    <mergeCell ref="B506:E506"/>
    <mergeCell ref="B516:E516"/>
    <mergeCell ref="B549:E549"/>
    <mergeCell ref="B572:E572"/>
    <mergeCell ref="B447:E447"/>
    <mergeCell ref="B455:E455"/>
    <mergeCell ref="B461:E461"/>
    <mergeCell ref="B469:E469"/>
    <mergeCell ref="B478:E478"/>
    <mergeCell ref="B382:E382"/>
    <mergeCell ref="B398:E398"/>
    <mergeCell ref="B400:E400"/>
    <mergeCell ref="B407:E407"/>
    <mergeCell ref="B444:E444"/>
    <mergeCell ref="B316:E316"/>
    <mergeCell ref="B318:E318"/>
    <mergeCell ref="B336:E336"/>
    <mergeCell ref="B354:E354"/>
    <mergeCell ref="B360:E360"/>
    <mergeCell ref="A1:R1"/>
    <mergeCell ref="A2:A3"/>
    <mergeCell ref="B2:B3"/>
    <mergeCell ref="C2:C3"/>
    <mergeCell ref="D2:D3"/>
    <mergeCell ref="E2:E3"/>
    <mergeCell ref="F2:F3"/>
    <mergeCell ref="G2:G3"/>
    <mergeCell ref="H2:H3"/>
    <mergeCell ref="I2:I3"/>
    <mergeCell ref="B39:E39"/>
    <mergeCell ref="B262:E262"/>
    <mergeCell ref="S2:S3"/>
    <mergeCell ref="J2:O2"/>
    <mergeCell ref="P2:P3"/>
    <mergeCell ref="Q2:Q3"/>
    <mergeCell ref="R2:R3"/>
    <mergeCell ref="B274:E274"/>
    <mergeCell ref="B294:E294"/>
    <mergeCell ref="B310:E310"/>
    <mergeCell ref="B31:E31"/>
    <mergeCell ref="B140:E140"/>
    <mergeCell ref="B261:E261"/>
    <mergeCell ref="B246:E246"/>
    <mergeCell ref="B222:E222"/>
    <mergeCell ref="B208:E208"/>
    <mergeCell ref="B195:E195"/>
    <mergeCell ref="B178:E178"/>
    <mergeCell ref="B161:E161"/>
    <mergeCell ref="B115:E115"/>
    <mergeCell ref="B92:E92"/>
    <mergeCell ref="B52:E52"/>
    <mergeCell ref="B45:E45"/>
  </mergeCells>
  <phoneticPr fontId="2"/>
  <pageMargins left="0.70866141732283472" right="0.70866141732283472" top="0.74803149606299213" bottom="0.74803149606299213" header="0.31496062992125984" footer="0.31496062992125984"/>
  <pageSetup paperSize="9" scale="3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4"/>
  <sheetViews>
    <sheetView zoomScaleNormal="100" workbookViewId="0">
      <selection activeCell="A9" sqref="A9"/>
    </sheetView>
  </sheetViews>
  <sheetFormatPr defaultRowHeight="14.25" x14ac:dyDescent="0.15"/>
  <cols>
    <col min="1" max="1" width="2.875" style="15" customWidth="1"/>
    <col min="2" max="2" width="10.25" style="15" customWidth="1"/>
    <col min="3" max="3" width="28.375" style="15" customWidth="1"/>
    <col min="4" max="256" width="9" style="15"/>
    <col min="257" max="257" width="2.875" style="15" customWidth="1"/>
    <col min="258" max="258" width="10.25" style="15" customWidth="1"/>
    <col min="259" max="259" width="28.375" style="15" customWidth="1"/>
    <col min="260" max="512" width="9" style="15"/>
    <col min="513" max="513" width="2.875" style="15" customWidth="1"/>
    <col min="514" max="514" width="10.25" style="15" customWidth="1"/>
    <col min="515" max="515" width="28.375" style="15" customWidth="1"/>
    <col min="516" max="768" width="9" style="15"/>
    <col min="769" max="769" width="2.875" style="15" customWidth="1"/>
    <col min="770" max="770" width="10.25" style="15" customWidth="1"/>
    <col min="771" max="771" width="28.375" style="15" customWidth="1"/>
    <col min="772" max="1024" width="9" style="15"/>
    <col min="1025" max="1025" width="2.875" style="15" customWidth="1"/>
    <col min="1026" max="1026" width="10.25" style="15" customWidth="1"/>
    <col min="1027" max="1027" width="28.375" style="15" customWidth="1"/>
    <col min="1028" max="1280" width="9" style="15"/>
    <col min="1281" max="1281" width="2.875" style="15" customWidth="1"/>
    <col min="1282" max="1282" width="10.25" style="15" customWidth="1"/>
    <col min="1283" max="1283" width="28.375" style="15" customWidth="1"/>
    <col min="1284" max="1536" width="9" style="15"/>
    <col min="1537" max="1537" width="2.875" style="15" customWidth="1"/>
    <col min="1538" max="1538" width="10.25" style="15" customWidth="1"/>
    <col min="1539" max="1539" width="28.375" style="15" customWidth="1"/>
    <col min="1540" max="1792" width="9" style="15"/>
    <col min="1793" max="1793" width="2.875" style="15" customWidth="1"/>
    <col min="1794" max="1794" width="10.25" style="15" customWidth="1"/>
    <col min="1795" max="1795" width="28.375" style="15" customWidth="1"/>
    <col min="1796" max="2048" width="9" style="15"/>
    <col min="2049" max="2049" width="2.875" style="15" customWidth="1"/>
    <col min="2050" max="2050" width="10.25" style="15" customWidth="1"/>
    <col min="2051" max="2051" width="28.375" style="15" customWidth="1"/>
    <col min="2052" max="2304" width="9" style="15"/>
    <col min="2305" max="2305" width="2.875" style="15" customWidth="1"/>
    <col min="2306" max="2306" width="10.25" style="15" customWidth="1"/>
    <col min="2307" max="2307" width="28.375" style="15" customWidth="1"/>
    <col min="2308" max="2560" width="9" style="15"/>
    <col min="2561" max="2561" width="2.875" style="15" customWidth="1"/>
    <col min="2562" max="2562" width="10.25" style="15" customWidth="1"/>
    <col min="2563" max="2563" width="28.375" style="15" customWidth="1"/>
    <col min="2564" max="2816" width="9" style="15"/>
    <col min="2817" max="2817" width="2.875" style="15" customWidth="1"/>
    <col min="2818" max="2818" width="10.25" style="15" customWidth="1"/>
    <col min="2819" max="2819" width="28.375" style="15" customWidth="1"/>
    <col min="2820" max="3072" width="9" style="15"/>
    <col min="3073" max="3073" width="2.875" style="15" customWidth="1"/>
    <col min="3074" max="3074" width="10.25" style="15" customWidth="1"/>
    <col min="3075" max="3075" width="28.375" style="15" customWidth="1"/>
    <col min="3076" max="3328" width="9" style="15"/>
    <col min="3329" max="3329" width="2.875" style="15" customWidth="1"/>
    <col min="3330" max="3330" width="10.25" style="15" customWidth="1"/>
    <col min="3331" max="3331" width="28.375" style="15" customWidth="1"/>
    <col min="3332" max="3584" width="9" style="15"/>
    <col min="3585" max="3585" width="2.875" style="15" customWidth="1"/>
    <col min="3586" max="3586" width="10.25" style="15" customWidth="1"/>
    <col min="3587" max="3587" width="28.375" style="15" customWidth="1"/>
    <col min="3588" max="3840" width="9" style="15"/>
    <col min="3841" max="3841" width="2.875" style="15" customWidth="1"/>
    <col min="3842" max="3842" width="10.25" style="15" customWidth="1"/>
    <col min="3843" max="3843" width="28.375" style="15" customWidth="1"/>
    <col min="3844" max="4096" width="9" style="15"/>
    <col min="4097" max="4097" width="2.875" style="15" customWidth="1"/>
    <col min="4098" max="4098" width="10.25" style="15" customWidth="1"/>
    <col min="4099" max="4099" width="28.375" style="15" customWidth="1"/>
    <col min="4100" max="4352" width="9" style="15"/>
    <col min="4353" max="4353" width="2.875" style="15" customWidth="1"/>
    <col min="4354" max="4354" width="10.25" style="15" customWidth="1"/>
    <col min="4355" max="4355" width="28.375" style="15" customWidth="1"/>
    <col min="4356" max="4608" width="9" style="15"/>
    <col min="4609" max="4609" width="2.875" style="15" customWidth="1"/>
    <col min="4610" max="4610" width="10.25" style="15" customWidth="1"/>
    <col min="4611" max="4611" width="28.375" style="15" customWidth="1"/>
    <col min="4612" max="4864" width="9" style="15"/>
    <col min="4865" max="4865" width="2.875" style="15" customWidth="1"/>
    <col min="4866" max="4866" width="10.25" style="15" customWidth="1"/>
    <col min="4867" max="4867" width="28.375" style="15" customWidth="1"/>
    <col min="4868" max="5120" width="9" style="15"/>
    <col min="5121" max="5121" width="2.875" style="15" customWidth="1"/>
    <col min="5122" max="5122" width="10.25" style="15" customWidth="1"/>
    <col min="5123" max="5123" width="28.375" style="15" customWidth="1"/>
    <col min="5124" max="5376" width="9" style="15"/>
    <col min="5377" max="5377" width="2.875" style="15" customWidth="1"/>
    <col min="5378" max="5378" width="10.25" style="15" customWidth="1"/>
    <col min="5379" max="5379" width="28.375" style="15" customWidth="1"/>
    <col min="5380" max="5632" width="9" style="15"/>
    <col min="5633" max="5633" width="2.875" style="15" customWidth="1"/>
    <col min="5634" max="5634" width="10.25" style="15" customWidth="1"/>
    <col min="5635" max="5635" width="28.375" style="15" customWidth="1"/>
    <col min="5636" max="5888" width="9" style="15"/>
    <col min="5889" max="5889" width="2.875" style="15" customWidth="1"/>
    <col min="5890" max="5890" width="10.25" style="15" customWidth="1"/>
    <col min="5891" max="5891" width="28.375" style="15" customWidth="1"/>
    <col min="5892" max="6144" width="9" style="15"/>
    <col min="6145" max="6145" width="2.875" style="15" customWidth="1"/>
    <col min="6146" max="6146" width="10.25" style="15" customWidth="1"/>
    <col min="6147" max="6147" width="28.375" style="15" customWidth="1"/>
    <col min="6148" max="6400" width="9" style="15"/>
    <col min="6401" max="6401" width="2.875" style="15" customWidth="1"/>
    <col min="6402" max="6402" width="10.25" style="15" customWidth="1"/>
    <col min="6403" max="6403" width="28.375" style="15" customWidth="1"/>
    <col min="6404" max="6656" width="9" style="15"/>
    <col min="6657" max="6657" width="2.875" style="15" customWidth="1"/>
    <col min="6658" max="6658" width="10.25" style="15" customWidth="1"/>
    <col min="6659" max="6659" width="28.375" style="15" customWidth="1"/>
    <col min="6660" max="6912" width="9" style="15"/>
    <col min="6913" max="6913" width="2.875" style="15" customWidth="1"/>
    <col min="6914" max="6914" width="10.25" style="15" customWidth="1"/>
    <col min="6915" max="6915" width="28.375" style="15" customWidth="1"/>
    <col min="6916" max="7168" width="9" style="15"/>
    <col min="7169" max="7169" width="2.875" style="15" customWidth="1"/>
    <col min="7170" max="7170" width="10.25" style="15" customWidth="1"/>
    <col min="7171" max="7171" width="28.375" style="15" customWidth="1"/>
    <col min="7172" max="7424" width="9" style="15"/>
    <col min="7425" max="7425" width="2.875" style="15" customWidth="1"/>
    <col min="7426" max="7426" width="10.25" style="15" customWidth="1"/>
    <col min="7427" max="7427" width="28.375" style="15" customWidth="1"/>
    <col min="7428" max="7680" width="9" style="15"/>
    <col min="7681" max="7681" width="2.875" style="15" customWidth="1"/>
    <col min="7682" max="7682" width="10.25" style="15" customWidth="1"/>
    <col min="7683" max="7683" width="28.375" style="15" customWidth="1"/>
    <col min="7684" max="7936" width="9" style="15"/>
    <col min="7937" max="7937" width="2.875" style="15" customWidth="1"/>
    <col min="7938" max="7938" width="10.25" style="15" customWidth="1"/>
    <col min="7939" max="7939" width="28.375" style="15" customWidth="1"/>
    <col min="7940" max="8192" width="9" style="15"/>
    <col min="8193" max="8193" width="2.875" style="15" customWidth="1"/>
    <col min="8194" max="8194" width="10.25" style="15" customWidth="1"/>
    <col min="8195" max="8195" width="28.375" style="15" customWidth="1"/>
    <col min="8196" max="8448" width="9" style="15"/>
    <col min="8449" max="8449" width="2.875" style="15" customWidth="1"/>
    <col min="8450" max="8450" width="10.25" style="15" customWidth="1"/>
    <col min="8451" max="8451" width="28.375" style="15" customWidth="1"/>
    <col min="8452" max="8704" width="9" style="15"/>
    <col min="8705" max="8705" width="2.875" style="15" customWidth="1"/>
    <col min="8706" max="8706" width="10.25" style="15" customWidth="1"/>
    <col min="8707" max="8707" width="28.375" style="15" customWidth="1"/>
    <col min="8708" max="8960" width="9" style="15"/>
    <col min="8961" max="8961" width="2.875" style="15" customWidth="1"/>
    <col min="8962" max="8962" width="10.25" style="15" customWidth="1"/>
    <col min="8963" max="8963" width="28.375" style="15" customWidth="1"/>
    <col min="8964" max="9216" width="9" style="15"/>
    <col min="9217" max="9217" width="2.875" style="15" customWidth="1"/>
    <col min="9218" max="9218" width="10.25" style="15" customWidth="1"/>
    <col min="9219" max="9219" width="28.375" style="15" customWidth="1"/>
    <col min="9220" max="9472" width="9" style="15"/>
    <col min="9473" max="9473" width="2.875" style="15" customWidth="1"/>
    <col min="9474" max="9474" width="10.25" style="15" customWidth="1"/>
    <col min="9475" max="9475" width="28.375" style="15" customWidth="1"/>
    <col min="9476" max="9728" width="9" style="15"/>
    <col min="9729" max="9729" width="2.875" style="15" customWidth="1"/>
    <col min="9730" max="9730" width="10.25" style="15" customWidth="1"/>
    <col min="9731" max="9731" width="28.375" style="15" customWidth="1"/>
    <col min="9732" max="9984" width="9" style="15"/>
    <col min="9985" max="9985" width="2.875" style="15" customWidth="1"/>
    <col min="9986" max="9986" width="10.25" style="15" customWidth="1"/>
    <col min="9987" max="9987" width="28.375" style="15" customWidth="1"/>
    <col min="9988" max="10240" width="9" style="15"/>
    <col min="10241" max="10241" width="2.875" style="15" customWidth="1"/>
    <col min="10242" max="10242" width="10.25" style="15" customWidth="1"/>
    <col min="10243" max="10243" width="28.375" style="15" customWidth="1"/>
    <col min="10244" max="10496" width="9" style="15"/>
    <col min="10497" max="10497" width="2.875" style="15" customWidth="1"/>
    <col min="10498" max="10498" width="10.25" style="15" customWidth="1"/>
    <col min="10499" max="10499" width="28.375" style="15" customWidth="1"/>
    <col min="10500" max="10752" width="9" style="15"/>
    <col min="10753" max="10753" width="2.875" style="15" customWidth="1"/>
    <col min="10754" max="10754" width="10.25" style="15" customWidth="1"/>
    <col min="10755" max="10755" width="28.375" style="15" customWidth="1"/>
    <col min="10756" max="11008" width="9" style="15"/>
    <col min="11009" max="11009" width="2.875" style="15" customWidth="1"/>
    <col min="11010" max="11010" width="10.25" style="15" customWidth="1"/>
    <col min="11011" max="11011" width="28.375" style="15" customWidth="1"/>
    <col min="11012" max="11264" width="9" style="15"/>
    <col min="11265" max="11265" width="2.875" style="15" customWidth="1"/>
    <col min="11266" max="11266" width="10.25" style="15" customWidth="1"/>
    <col min="11267" max="11267" width="28.375" style="15" customWidth="1"/>
    <col min="11268" max="11520" width="9" style="15"/>
    <col min="11521" max="11521" width="2.875" style="15" customWidth="1"/>
    <col min="11522" max="11522" width="10.25" style="15" customWidth="1"/>
    <col min="11523" max="11523" width="28.375" style="15" customWidth="1"/>
    <col min="11524" max="11776" width="9" style="15"/>
    <col min="11777" max="11777" width="2.875" style="15" customWidth="1"/>
    <col min="11778" max="11778" width="10.25" style="15" customWidth="1"/>
    <col min="11779" max="11779" width="28.375" style="15" customWidth="1"/>
    <col min="11780" max="12032" width="9" style="15"/>
    <col min="12033" max="12033" width="2.875" style="15" customWidth="1"/>
    <col min="12034" max="12034" width="10.25" style="15" customWidth="1"/>
    <col min="12035" max="12035" width="28.375" style="15" customWidth="1"/>
    <col min="12036" max="12288" width="9" style="15"/>
    <col min="12289" max="12289" width="2.875" style="15" customWidth="1"/>
    <col min="12290" max="12290" width="10.25" style="15" customWidth="1"/>
    <col min="12291" max="12291" width="28.375" style="15" customWidth="1"/>
    <col min="12292" max="12544" width="9" style="15"/>
    <col min="12545" max="12545" width="2.875" style="15" customWidth="1"/>
    <col min="12546" max="12546" width="10.25" style="15" customWidth="1"/>
    <col min="12547" max="12547" width="28.375" style="15" customWidth="1"/>
    <col min="12548" max="12800" width="9" style="15"/>
    <col min="12801" max="12801" width="2.875" style="15" customWidth="1"/>
    <col min="12802" max="12802" width="10.25" style="15" customWidth="1"/>
    <col min="12803" max="12803" width="28.375" style="15" customWidth="1"/>
    <col min="12804" max="13056" width="9" style="15"/>
    <col min="13057" max="13057" width="2.875" style="15" customWidth="1"/>
    <col min="13058" max="13058" width="10.25" style="15" customWidth="1"/>
    <col min="13059" max="13059" width="28.375" style="15" customWidth="1"/>
    <col min="13060" max="13312" width="9" style="15"/>
    <col min="13313" max="13313" width="2.875" style="15" customWidth="1"/>
    <col min="13314" max="13314" width="10.25" style="15" customWidth="1"/>
    <col min="13315" max="13315" width="28.375" style="15" customWidth="1"/>
    <col min="13316" max="13568" width="9" style="15"/>
    <col min="13569" max="13569" width="2.875" style="15" customWidth="1"/>
    <col min="13570" max="13570" width="10.25" style="15" customWidth="1"/>
    <col min="13571" max="13571" width="28.375" style="15" customWidth="1"/>
    <col min="13572" max="13824" width="9" style="15"/>
    <col min="13825" max="13825" width="2.875" style="15" customWidth="1"/>
    <col min="13826" max="13826" width="10.25" style="15" customWidth="1"/>
    <col min="13827" max="13827" width="28.375" style="15" customWidth="1"/>
    <col min="13828" max="14080" width="9" style="15"/>
    <col min="14081" max="14081" width="2.875" style="15" customWidth="1"/>
    <col min="14082" max="14082" width="10.25" style="15" customWidth="1"/>
    <col min="14083" max="14083" width="28.375" style="15" customWidth="1"/>
    <col min="14084" max="14336" width="9" style="15"/>
    <col min="14337" max="14337" width="2.875" style="15" customWidth="1"/>
    <col min="14338" max="14338" width="10.25" style="15" customWidth="1"/>
    <col min="14339" max="14339" width="28.375" style="15" customWidth="1"/>
    <col min="14340" max="14592" width="9" style="15"/>
    <col min="14593" max="14593" width="2.875" style="15" customWidth="1"/>
    <col min="14594" max="14594" width="10.25" style="15" customWidth="1"/>
    <col min="14595" max="14595" width="28.375" style="15" customWidth="1"/>
    <col min="14596" max="14848" width="9" style="15"/>
    <col min="14849" max="14849" width="2.875" style="15" customWidth="1"/>
    <col min="14850" max="14850" width="10.25" style="15" customWidth="1"/>
    <col min="14851" max="14851" width="28.375" style="15" customWidth="1"/>
    <col min="14852" max="15104" width="9" style="15"/>
    <col min="15105" max="15105" width="2.875" style="15" customWidth="1"/>
    <col min="15106" max="15106" width="10.25" style="15" customWidth="1"/>
    <col min="15107" max="15107" width="28.375" style="15" customWidth="1"/>
    <col min="15108" max="15360" width="9" style="15"/>
    <col min="15361" max="15361" width="2.875" style="15" customWidth="1"/>
    <col min="15362" max="15362" width="10.25" style="15" customWidth="1"/>
    <col min="15363" max="15363" width="28.375" style="15" customWidth="1"/>
    <col min="15364" max="15616" width="9" style="15"/>
    <col min="15617" max="15617" width="2.875" style="15" customWidth="1"/>
    <col min="15618" max="15618" width="10.25" style="15" customWidth="1"/>
    <col min="15619" max="15619" width="28.375" style="15" customWidth="1"/>
    <col min="15620" max="15872" width="9" style="15"/>
    <col min="15873" max="15873" width="2.875" style="15" customWidth="1"/>
    <col min="15874" max="15874" width="10.25" style="15" customWidth="1"/>
    <col min="15875" max="15875" width="28.375" style="15" customWidth="1"/>
    <col min="15876" max="16128" width="9" style="15"/>
    <col min="16129" max="16129" width="2.875" style="15" customWidth="1"/>
    <col min="16130" max="16130" width="10.25" style="15" customWidth="1"/>
    <col min="16131" max="16131" width="28.375" style="15" customWidth="1"/>
    <col min="16132" max="16384" width="9" style="15"/>
  </cols>
  <sheetData>
    <row r="1" spans="1:4" s="11" customFormat="1" x14ac:dyDescent="0.4"/>
    <row r="2" spans="1:4" s="11" customFormat="1" x14ac:dyDescent="0.4">
      <c r="A2" s="11" t="s">
        <v>82</v>
      </c>
    </row>
    <row r="3" spans="1:4" s="11" customFormat="1" x14ac:dyDescent="0.4"/>
    <row r="4" spans="1:4" s="11" customFormat="1" ht="15" x14ac:dyDescent="0.4">
      <c r="B4" s="143" t="s">
        <v>83</v>
      </c>
      <c r="C4" s="144"/>
    </row>
    <row r="5" spans="1:4" s="11" customFormat="1" x14ac:dyDescent="0.4">
      <c r="A5" s="12"/>
      <c r="B5" s="13" t="s">
        <v>84</v>
      </c>
      <c r="C5" s="13" t="s">
        <v>85</v>
      </c>
      <c r="D5" s="12"/>
    </row>
    <row r="6" spans="1:4" s="11" customFormat="1" x14ac:dyDescent="0.4">
      <c r="A6" s="12"/>
      <c r="B6" s="14" t="s">
        <v>86</v>
      </c>
      <c r="C6" s="14" t="s">
        <v>87</v>
      </c>
      <c r="D6" s="12"/>
    </row>
    <row r="7" spans="1:4" s="11" customFormat="1" x14ac:dyDescent="0.4">
      <c r="A7" s="12"/>
      <c r="B7" s="14" t="s">
        <v>88</v>
      </c>
      <c r="C7" s="14" t="s">
        <v>89</v>
      </c>
      <c r="D7" s="12"/>
    </row>
    <row r="8" spans="1:4" s="11" customFormat="1" x14ac:dyDescent="0.4">
      <c r="A8" s="12"/>
      <c r="B8" s="14" t="s">
        <v>90</v>
      </c>
      <c r="C8" s="14" t="s">
        <v>91</v>
      </c>
      <c r="D8" s="12"/>
    </row>
    <row r="9" spans="1:4" s="11" customFormat="1" x14ac:dyDescent="0.4">
      <c r="A9" s="12"/>
      <c r="B9" s="14" t="s">
        <v>92</v>
      </c>
      <c r="C9" s="14" t="s">
        <v>93</v>
      </c>
      <c r="D9" s="12"/>
    </row>
    <row r="10" spans="1:4" s="11" customFormat="1" x14ac:dyDescent="0.4">
      <c r="A10" s="12"/>
      <c r="B10" s="14" t="s">
        <v>94</v>
      </c>
      <c r="C10" s="14" t="s">
        <v>95</v>
      </c>
      <c r="D10" s="12"/>
    </row>
    <row r="11" spans="1:4" s="11" customFormat="1" x14ac:dyDescent="0.4">
      <c r="A11" s="12"/>
      <c r="B11" s="14" t="s">
        <v>96</v>
      </c>
      <c r="C11" s="14" t="s">
        <v>97</v>
      </c>
      <c r="D11" s="12"/>
    </row>
    <row r="12" spans="1:4" s="11" customFormat="1" x14ac:dyDescent="0.4">
      <c r="A12" s="12"/>
      <c r="B12" s="14" t="s">
        <v>98</v>
      </c>
      <c r="C12" s="14" t="s">
        <v>99</v>
      </c>
      <c r="D12" s="12"/>
    </row>
    <row r="13" spans="1:4" s="11" customFormat="1" x14ac:dyDescent="0.4">
      <c r="A13" s="12"/>
      <c r="B13" s="14" t="s">
        <v>100</v>
      </c>
      <c r="C13" s="14" t="s">
        <v>101</v>
      </c>
      <c r="D13" s="12"/>
    </row>
    <row r="14" spans="1:4" s="11" customFormat="1" x14ac:dyDescent="0.4">
      <c r="A14" s="12"/>
      <c r="B14" s="14" t="s">
        <v>102</v>
      </c>
      <c r="C14" s="14" t="s">
        <v>103</v>
      </c>
      <c r="D14" s="12"/>
    </row>
    <row r="15" spans="1:4" s="11" customFormat="1" x14ac:dyDescent="0.4">
      <c r="A15" s="12"/>
      <c r="B15" s="14" t="s">
        <v>104</v>
      </c>
      <c r="C15" s="14" t="s">
        <v>105</v>
      </c>
      <c r="D15" s="12"/>
    </row>
    <row r="16" spans="1:4" s="11" customFormat="1" x14ac:dyDescent="0.4">
      <c r="A16" s="12"/>
      <c r="B16" s="14" t="s">
        <v>106</v>
      </c>
      <c r="C16" s="14" t="s">
        <v>107</v>
      </c>
      <c r="D16" s="12"/>
    </row>
    <row r="17" spans="1:4" s="11" customFormat="1" x14ac:dyDescent="0.4">
      <c r="A17" s="12"/>
      <c r="B17" s="14" t="s">
        <v>108</v>
      </c>
      <c r="C17" s="14" t="s">
        <v>109</v>
      </c>
      <c r="D17" s="12"/>
    </row>
    <row r="18" spans="1:4" s="11" customFormat="1" x14ac:dyDescent="0.4">
      <c r="A18" s="12"/>
      <c r="B18" s="14" t="s">
        <v>110</v>
      </c>
      <c r="C18" s="14" t="s">
        <v>111</v>
      </c>
      <c r="D18" s="12"/>
    </row>
    <row r="19" spans="1:4" s="11" customFormat="1" x14ac:dyDescent="0.4">
      <c r="A19" s="12"/>
      <c r="B19" s="14" t="s">
        <v>112</v>
      </c>
      <c r="C19" s="14" t="s">
        <v>113</v>
      </c>
      <c r="D19" s="12"/>
    </row>
    <row r="20" spans="1:4" s="11" customFormat="1" x14ac:dyDescent="0.4">
      <c r="A20" s="12"/>
      <c r="B20" s="14" t="s">
        <v>114</v>
      </c>
      <c r="C20" s="14" t="s">
        <v>115</v>
      </c>
      <c r="D20" s="12"/>
    </row>
    <row r="21" spans="1:4" s="11" customFormat="1" x14ac:dyDescent="0.4">
      <c r="A21" s="12"/>
      <c r="B21" s="14" t="s">
        <v>116</v>
      </c>
      <c r="C21" s="14" t="s">
        <v>117</v>
      </c>
      <c r="D21" s="12"/>
    </row>
    <row r="22" spans="1:4" s="11" customFormat="1" x14ac:dyDescent="0.4">
      <c r="A22" s="12"/>
      <c r="B22" s="14" t="s">
        <v>118</v>
      </c>
      <c r="C22" s="14" t="s">
        <v>119</v>
      </c>
      <c r="D22" s="12"/>
    </row>
    <row r="23" spans="1:4" s="11" customFormat="1" x14ac:dyDescent="0.4">
      <c r="A23" s="12"/>
      <c r="B23" s="14" t="s">
        <v>120</v>
      </c>
      <c r="C23" s="14" t="s">
        <v>121</v>
      </c>
      <c r="D23" s="12"/>
    </row>
    <row r="24" spans="1:4" s="11" customFormat="1" x14ac:dyDescent="0.4">
      <c r="A24" s="12"/>
      <c r="B24" s="14" t="s">
        <v>122</v>
      </c>
      <c r="C24" s="14" t="s">
        <v>123</v>
      </c>
      <c r="D24" s="12"/>
    </row>
    <row r="25" spans="1:4" s="11" customFormat="1" x14ac:dyDescent="0.4">
      <c r="A25" s="12"/>
      <c r="B25" s="14" t="s">
        <v>124</v>
      </c>
      <c r="C25" s="14" t="s">
        <v>125</v>
      </c>
      <c r="D25" s="12"/>
    </row>
    <row r="26" spans="1:4" s="11" customFormat="1" x14ac:dyDescent="0.4">
      <c r="A26" s="12"/>
      <c r="B26" s="14" t="s">
        <v>126</v>
      </c>
      <c r="C26" s="14" t="s">
        <v>127</v>
      </c>
      <c r="D26" s="12"/>
    </row>
    <row r="27" spans="1:4" s="11" customFormat="1" x14ac:dyDescent="0.4">
      <c r="A27" s="12"/>
      <c r="B27" s="14" t="s">
        <v>128</v>
      </c>
      <c r="C27" s="14" t="s">
        <v>129</v>
      </c>
      <c r="D27" s="12"/>
    </row>
    <row r="28" spans="1:4" s="11" customFormat="1" x14ac:dyDescent="0.4">
      <c r="A28" s="12"/>
      <c r="B28" s="14" t="s">
        <v>130</v>
      </c>
      <c r="C28" s="14" t="s">
        <v>131</v>
      </c>
      <c r="D28" s="12"/>
    </row>
    <row r="29" spans="1:4" s="11" customFormat="1" x14ac:dyDescent="0.4">
      <c r="A29" s="12"/>
      <c r="B29" s="14" t="s">
        <v>132</v>
      </c>
      <c r="C29" s="14" t="s">
        <v>133</v>
      </c>
      <c r="D29" s="12"/>
    </row>
    <row r="30" spans="1:4" s="11" customFormat="1" x14ac:dyDescent="0.4">
      <c r="A30" s="12"/>
      <c r="B30" s="14" t="s">
        <v>134</v>
      </c>
      <c r="C30" s="14" t="s">
        <v>135</v>
      </c>
      <c r="D30" s="12"/>
    </row>
    <row r="31" spans="1:4" s="11" customFormat="1" x14ac:dyDescent="0.4">
      <c r="A31" s="12"/>
      <c r="B31" s="14" t="s">
        <v>136</v>
      </c>
      <c r="C31" s="14" t="s">
        <v>137</v>
      </c>
      <c r="D31" s="12"/>
    </row>
    <row r="32" spans="1:4" s="11" customFormat="1" x14ac:dyDescent="0.4">
      <c r="A32" s="12"/>
      <c r="B32" s="14" t="s">
        <v>138</v>
      </c>
      <c r="C32" s="14" t="s">
        <v>139</v>
      </c>
      <c r="D32" s="12"/>
    </row>
    <row r="33" spans="1:4" s="11" customFormat="1" x14ac:dyDescent="0.4">
      <c r="A33" s="12"/>
      <c r="B33" s="14" t="s">
        <v>140</v>
      </c>
      <c r="C33" s="14" t="s">
        <v>141</v>
      </c>
      <c r="D33" s="12"/>
    </row>
    <row r="34" spans="1:4" s="11" customFormat="1" x14ac:dyDescent="0.4">
      <c r="A34" s="12"/>
      <c r="B34" s="14" t="s">
        <v>142</v>
      </c>
      <c r="C34" s="14" t="s">
        <v>143</v>
      </c>
      <c r="D34" s="12"/>
    </row>
    <row r="35" spans="1:4" s="11" customFormat="1" x14ac:dyDescent="0.4">
      <c r="A35" s="12"/>
      <c r="B35" s="14" t="s">
        <v>144</v>
      </c>
      <c r="C35" s="14" t="s">
        <v>145</v>
      </c>
      <c r="D35" s="12"/>
    </row>
    <row r="36" spans="1:4" s="11" customFormat="1" x14ac:dyDescent="0.4">
      <c r="A36" s="12"/>
      <c r="B36" s="14" t="s">
        <v>146</v>
      </c>
      <c r="C36" s="14" t="s">
        <v>147</v>
      </c>
      <c r="D36" s="12"/>
    </row>
    <row r="37" spans="1:4" s="11" customFormat="1" x14ac:dyDescent="0.4">
      <c r="A37" s="12"/>
      <c r="B37" s="14" t="s">
        <v>148</v>
      </c>
      <c r="C37" s="14" t="s">
        <v>149</v>
      </c>
      <c r="D37" s="12"/>
    </row>
    <row r="38" spans="1:4" s="11" customFormat="1" x14ac:dyDescent="0.4">
      <c r="A38" s="12"/>
      <c r="B38" s="14" t="s">
        <v>150</v>
      </c>
      <c r="C38" s="14" t="s">
        <v>151</v>
      </c>
      <c r="D38" s="12"/>
    </row>
    <row r="39" spans="1:4" s="11" customFormat="1" x14ac:dyDescent="0.4">
      <c r="A39" s="12"/>
      <c r="B39" s="14" t="s">
        <v>152</v>
      </c>
      <c r="C39" s="14" t="s">
        <v>153</v>
      </c>
      <c r="D39" s="12"/>
    </row>
    <row r="40" spans="1:4" s="11" customFormat="1" x14ac:dyDescent="0.4">
      <c r="A40" s="12"/>
      <c r="B40" s="14" t="s">
        <v>154</v>
      </c>
      <c r="C40" s="14" t="s">
        <v>155</v>
      </c>
      <c r="D40" s="12"/>
    </row>
    <row r="41" spans="1:4" s="11" customFormat="1" x14ac:dyDescent="0.4">
      <c r="A41" s="12"/>
      <c r="B41" s="14" t="s">
        <v>156</v>
      </c>
      <c r="C41" s="14" t="s">
        <v>157</v>
      </c>
      <c r="D41" s="12"/>
    </row>
    <row r="42" spans="1:4" s="11" customFormat="1" x14ac:dyDescent="0.4">
      <c r="A42" s="12"/>
      <c r="B42" s="14" t="s">
        <v>158</v>
      </c>
      <c r="C42" s="14" t="s">
        <v>159</v>
      </c>
      <c r="D42" s="12"/>
    </row>
    <row r="43" spans="1:4" s="11" customFormat="1" x14ac:dyDescent="0.4">
      <c r="A43" s="12"/>
      <c r="B43" s="14" t="s">
        <v>160</v>
      </c>
      <c r="C43" s="14" t="s">
        <v>161</v>
      </c>
      <c r="D43" s="12"/>
    </row>
    <row r="44" spans="1:4" x14ac:dyDescent="0.15">
      <c r="B44" s="16"/>
      <c r="C44" s="17"/>
    </row>
    <row r="45" spans="1:4" x14ac:dyDescent="0.15">
      <c r="C45" s="18"/>
    </row>
    <row r="93" spans="1:4" s="11" customFormat="1" ht="15" x14ac:dyDescent="0.4">
      <c r="B93" s="143" t="s">
        <v>83</v>
      </c>
      <c r="C93" s="144"/>
    </row>
    <row r="94" spans="1:4" s="11" customFormat="1" x14ac:dyDescent="0.4">
      <c r="A94" s="12"/>
      <c r="B94" s="13" t="s">
        <v>84</v>
      </c>
      <c r="C94" s="13" t="s">
        <v>85</v>
      </c>
      <c r="D94" s="12"/>
    </row>
    <row r="95" spans="1:4" s="11" customFormat="1" x14ac:dyDescent="0.4">
      <c r="A95" s="12"/>
      <c r="B95" s="14" t="s">
        <v>86</v>
      </c>
      <c r="C95" s="14" t="s">
        <v>87</v>
      </c>
      <c r="D95" s="12"/>
    </row>
    <row r="96" spans="1:4" s="11" customFormat="1" x14ac:dyDescent="0.4">
      <c r="A96" s="12"/>
      <c r="B96" s="14" t="s">
        <v>88</v>
      </c>
      <c r="C96" s="14" t="s">
        <v>89</v>
      </c>
      <c r="D96" s="12"/>
    </row>
    <row r="97" spans="1:9" s="11" customFormat="1" x14ac:dyDescent="0.4">
      <c r="A97" s="12"/>
      <c r="B97" s="14" t="s">
        <v>90</v>
      </c>
      <c r="C97" s="14" t="s">
        <v>91</v>
      </c>
      <c r="D97" s="12"/>
    </row>
    <row r="98" spans="1:9" s="11" customFormat="1" x14ac:dyDescent="0.4">
      <c r="A98" s="12"/>
      <c r="B98" s="14" t="s">
        <v>92</v>
      </c>
      <c r="C98" s="14" t="s">
        <v>93</v>
      </c>
      <c r="D98" s="12"/>
    </row>
    <row r="99" spans="1:9" s="11" customFormat="1" x14ac:dyDescent="0.4">
      <c r="A99" s="12"/>
      <c r="B99" s="14" t="s">
        <v>94</v>
      </c>
      <c r="C99" s="14" t="s">
        <v>95</v>
      </c>
      <c r="D99" s="12"/>
    </row>
    <row r="100" spans="1:9" s="11" customFormat="1" x14ac:dyDescent="0.4">
      <c r="A100" s="12"/>
      <c r="B100" s="14" t="s">
        <v>96</v>
      </c>
      <c r="C100" s="14" t="s">
        <v>97</v>
      </c>
      <c r="D100" s="12"/>
      <c r="I100" s="19" t="s">
        <v>162</v>
      </c>
    </row>
    <row r="101" spans="1:9" s="11" customFormat="1" x14ac:dyDescent="0.4">
      <c r="A101" s="12"/>
      <c r="B101" s="14" t="s">
        <v>98</v>
      </c>
      <c r="C101" s="14" t="s">
        <v>99</v>
      </c>
      <c r="D101" s="12"/>
    </row>
    <row r="102" spans="1:9" s="11" customFormat="1" x14ac:dyDescent="0.4">
      <c r="A102" s="12"/>
      <c r="B102" s="14" t="s">
        <v>100</v>
      </c>
      <c r="C102" s="14" t="s">
        <v>101</v>
      </c>
      <c r="D102" s="12"/>
    </row>
    <row r="103" spans="1:9" s="11" customFormat="1" x14ac:dyDescent="0.4">
      <c r="A103" s="12"/>
      <c r="B103" s="14" t="s">
        <v>102</v>
      </c>
      <c r="C103" s="14" t="s">
        <v>103</v>
      </c>
      <c r="D103" s="12"/>
    </row>
    <row r="104" spans="1:9" s="11" customFormat="1" x14ac:dyDescent="0.4">
      <c r="A104" s="12"/>
      <c r="B104" s="14" t="s">
        <v>104</v>
      </c>
      <c r="C104" s="14" t="s">
        <v>105</v>
      </c>
      <c r="D104" s="12"/>
    </row>
    <row r="105" spans="1:9" s="11" customFormat="1" x14ac:dyDescent="0.4">
      <c r="A105" s="12"/>
      <c r="B105" s="14" t="s">
        <v>106</v>
      </c>
      <c r="C105" s="14" t="s">
        <v>107</v>
      </c>
      <c r="D105" s="12"/>
    </row>
    <row r="106" spans="1:9" s="11" customFormat="1" x14ac:dyDescent="0.4">
      <c r="A106" s="12"/>
      <c r="B106" s="14" t="s">
        <v>108</v>
      </c>
      <c r="C106" s="14" t="s">
        <v>109</v>
      </c>
      <c r="D106" s="12"/>
      <c r="I106" s="19" t="s">
        <v>163</v>
      </c>
    </row>
    <row r="107" spans="1:9" s="11" customFormat="1" x14ac:dyDescent="0.4">
      <c r="A107" s="12"/>
      <c r="B107" s="14" t="s">
        <v>110</v>
      </c>
      <c r="C107" s="14" t="s">
        <v>111</v>
      </c>
      <c r="D107" s="12"/>
    </row>
    <row r="108" spans="1:9" s="11" customFormat="1" x14ac:dyDescent="0.4">
      <c r="A108" s="12"/>
      <c r="B108" s="14" t="s">
        <v>112</v>
      </c>
      <c r="C108" s="14" t="s">
        <v>113</v>
      </c>
      <c r="D108" s="12"/>
    </row>
    <row r="109" spans="1:9" s="11" customFormat="1" x14ac:dyDescent="0.4">
      <c r="A109" s="12"/>
      <c r="B109" s="14" t="s">
        <v>114</v>
      </c>
      <c r="C109" s="14" t="s">
        <v>115</v>
      </c>
      <c r="D109" s="12"/>
    </row>
    <row r="110" spans="1:9" s="11" customFormat="1" x14ac:dyDescent="0.4">
      <c r="A110" s="12"/>
      <c r="B110" s="14" t="s">
        <v>116</v>
      </c>
      <c r="C110" s="14" t="s">
        <v>117</v>
      </c>
      <c r="D110" s="12"/>
    </row>
    <row r="111" spans="1:9" s="11" customFormat="1" x14ac:dyDescent="0.4">
      <c r="A111" s="12"/>
      <c r="B111" s="14" t="s">
        <v>118</v>
      </c>
      <c r="C111" s="14" t="s">
        <v>119</v>
      </c>
      <c r="D111" s="12"/>
    </row>
    <row r="112" spans="1:9" s="11" customFormat="1" x14ac:dyDescent="0.4">
      <c r="A112" s="12"/>
      <c r="B112" s="14" t="s">
        <v>120</v>
      </c>
      <c r="C112" s="14" t="s">
        <v>121</v>
      </c>
      <c r="D112" s="12"/>
    </row>
    <row r="113" spans="1:4" s="11" customFormat="1" x14ac:dyDescent="0.4">
      <c r="A113" s="12"/>
      <c r="B113" s="14" t="s">
        <v>122</v>
      </c>
      <c r="C113" s="14" t="s">
        <v>123</v>
      </c>
      <c r="D113" s="12"/>
    </row>
    <row r="114" spans="1:4" s="11" customFormat="1" x14ac:dyDescent="0.4">
      <c r="A114" s="12"/>
      <c r="B114" s="14" t="s">
        <v>124</v>
      </c>
      <c r="C114" s="14" t="s">
        <v>125</v>
      </c>
      <c r="D114" s="12"/>
    </row>
    <row r="410" spans="1:4" s="11" customFormat="1" x14ac:dyDescent="0.4">
      <c r="A410" s="12"/>
      <c r="B410" s="14" t="s">
        <v>124</v>
      </c>
      <c r="C410" s="14" t="s">
        <v>125</v>
      </c>
      <c r="D410" s="12"/>
    </row>
    <row r="414" spans="1:4" s="11" customFormat="1" ht="15" x14ac:dyDescent="0.4">
      <c r="B414" s="143" t="s">
        <v>83</v>
      </c>
      <c r="C414" s="144"/>
    </row>
    <row r="415" spans="1:4" s="11" customFormat="1" x14ac:dyDescent="0.4">
      <c r="A415" s="12"/>
      <c r="B415" s="13" t="s">
        <v>84</v>
      </c>
      <c r="C415" s="13" t="s">
        <v>85</v>
      </c>
      <c r="D415" s="12"/>
    </row>
    <row r="416" spans="1:4" s="11" customFormat="1" x14ac:dyDescent="0.4">
      <c r="A416" s="12"/>
      <c r="B416" s="14" t="s">
        <v>86</v>
      </c>
      <c r="C416" s="14" t="s">
        <v>87</v>
      </c>
      <c r="D416" s="12"/>
    </row>
    <row r="417" spans="1:9" s="11" customFormat="1" x14ac:dyDescent="0.4">
      <c r="A417" s="12"/>
      <c r="B417" s="14" t="s">
        <v>88</v>
      </c>
      <c r="C417" s="14" t="s">
        <v>89</v>
      </c>
      <c r="D417" s="12"/>
    </row>
    <row r="418" spans="1:9" s="11" customFormat="1" x14ac:dyDescent="0.4">
      <c r="A418" s="12"/>
      <c r="B418" s="14" t="s">
        <v>90</v>
      </c>
      <c r="C418" s="14" t="s">
        <v>91</v>
      </c>
      <c r="D418" s="12"/>
    </row>
    <row r="419" spans="1:9" s="11" customFormat="1" x14ac:dyDescent="0.4">
      <c r="A419" s="12"/>
      <c r="B419" s="14" t="s">
        <v>92</v>
      </c>
      <c r="C419" s="14" t="s">
        <v>93</v>
      </c>
      <c r="D419" s="12"/>
    </row>
    <row r="420" spans="1:9" s="11" customFormat="1" x14ac:dyDescent="0.4">
      <c r="A420" s="12"/>
      <c r="B420" s="14" t="s">
        <v>94</v>
      </c>
      <c r="C420" s="14" t="s">
        <v>95</v>
      </c>
      <c r="D420" s="12"/>
    </row>
    <row r="421" spans="1:9" s="11" customFormat="1" x14ac:dyDescent="0.4">
      <c r="A421" s="12"/>
      <c r="B421" s="14" t="s">
        <v>96</v>
      </c>
      <c r="C421" s="14" t="s">
        <v>97</v>
      </c>
      <c r="D421" s="12"/>
      <c r="I421" s="19" t="s">
        <v>162</v>
      </c>
    </row>
    <row r="422" spans="1:9" s="11" customFormat="1" x14ac:dyDescent="0.4">
      <c r="A422" s="12"/>
      <c r="B422" s="14" t="s">
        <v>98</v>
      </c>
      <c r="C422" s="14" t="s">
        <v>99</v>
      </c>
      <c r="D422" s="12"/>
    </row>
    <row r="423" spans="1:9" s="11" customFormat="1" x14ac:dyDescent="0.4">
      <c r="A423" s="12"/>
      <c r="B423" s="14" t="s">
        <v>100</v>
      </c>
      <c r="C423" s="14" t="s">
        <v>101</v>
      </c>
      <c r="D423" s="12"/>
    </row>
    <row r="424" spans="1:9" s="11" customFormat="1" x14ac:dyDescent="0.4">
      <c r="A424" s="12"/>
      <c r="B424" s="14" t="s">
        <v>102</v>
      </c>
      <c r="C424" s="14" t="s">
        <v>103</v>
      </c>
      <c r="D424" s="12"/>
    </row>
    <row r="425" spans="1:9" s="11" customFormat="1" x14ac:dyDescent="0.4">
      <c r="A425" s="12"/>
      <c r="B425" s="14" t="s">
        <v>104</v>
      </c>
      <c r="C425" s="14" t="s">
        <v>105</v>
      </c>
      <c r="D425" s="12"/>
    </row>
    <row r="426" spans="1:9" s="11" customFormat="1" x14ac:dyDescent="0.4">
      <c r="A426" s="12"/>
      <c r="B426" s="14" t="s">
        <v>106</v>
      </c>
      <c r="C426" s="14" t="s">
        <v>107</v>
      </c>
      <c r="D426" s="12"/>
    </row>
    <row r="427" spans="1:9" s="11" customFormat="1" x14ac:dyDescent="0.4">
      <c r="A427" s="12"/>
      <c r="B427" s="14" t="s">
        <v>108</v>
      </c>
      <c r="C427" s="14" t="s">
        <v>109</v>
      </c>
      <c r="D427" s="12"/>
      <c r="I427" s="19" t="s">
        <v>163</v>
      </c>
    </row>
    <row r="428" spans="1:9" s="11" customFormat="1" x14ac:dyDescent="0.4">
      <c r="A428" s="12"/>
      <c r="B428" s="14" t="s">
        <v>110</v>
      </c>
      <c r="C428" s="14" t="s">
        <v>111</v>
      </c>
      <c r="D428" s="12"/>
    </row>
    <row r="429" spans="1:9" s="11" customFormat="1" x14ac:dyDescent="0.4">
      <c r="A429" s="12"/>
      <c r="B429" s="14" t="s">
        <v>112</v>
      </c>
      <c r="C429" s="14" t="s">
        <v>113</v>
      </c>
      <c r="D429" s="12"/>
    </row>
    <row r="430" spans="1:9" s="11" customFormat="1" x14ac:dyDescent="0.4">
      <c r="A430" s="12"/>
      <c r="B430" s="14" t="s">
        <v>114</v>
      </c>
      <c r="C430" s="14" t="s">
        <v>115</v>
      </c>
      <c r="D430" s="12"/>
    </row>
    <row r="431" spans="1:9" s="11" customFormat="1" x14ac:dyDescent="0.4">
      <c r="A431" s="12"/>
      <c r="B431" s="14" t="s">
        <v>116</v>
      </c>
      <c r="C431" s="14" t="s">
        <v>117</v>
      </c>
      <c r="D431" s="12"/>
    </row>
    <row r="432" spans="1:9" s="11" customFormat="1" x14ac:dyDescent="0.4">
      <c r="A432" s="12"/>
      <c r="B432" s="14" t="s">
        <v>118</v>
      </c>
      <c r="C432" s="14" t="s">
        <v>119</v>
      </c>
      <c r="D432" s="12"/>
    </row>
    <row r="433" spans="1:4" s="11" customFormat="1" x14ac:dyDescent="0.4">
      <c r="A433" s="12"/>
      <c r="B433" s="14" t="s">
        <v>120</v>
      </c>
      <c r="C433" s="14" t="s">
        <v>121</v>
      </c>
      <c r="D433" s="12"/>
    </row>
    <row r="434" spans="1:4" s="11" customFormat="1" x14ac:dyDescent="0.4">
      <c r="A434" s="12"/>
      <c r="B434" s="14" t="s">
        <v>122</v>
      </c>
      <c r="C434" s="14" t="s">
        <v>123</v>
      </c>
      <c r="D434" s="12"/>
    </row>
  </sheetData>
  <mergeCells count="3">
    <mergeCell ref="B4:C4"/>
    <mergeCell ref="B93:C93"/>
    <mergeCell ref="B414:C414"/>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437"/>
  <sheetViews>
    <sheetView view="pageBreakPreview" topLeftCell="C4" zoomScaleNormal="100" zoomScaleSheetLayoutView="100" workbookViewId="0">
      <selection activeCell="D4" sqref="D4"/>
    </sheetView>
  </sheetViews>
  <sheetFormatPr defaultRowHeight="15" x14ac:dyDescent="0.2"/>
  <cols>
    <col min="1" max="1" width="3" style="21" customWidth="1"/>
    <col min="2" max="2" width="38.75" style="21" customWidth="1"/>
    <col min="3" max="3" width="35.375" style="21" bestFit="1" customWidth="1"/>
    <col min="4" max="4" width="23.5" style="21" bestFit="1" customWidth="1"/>
    <col min="5" max="13" width="4.125" style="21" customWidth="1"/>
    <col min="14" max="256" width="9" style="21"/>
    <col min="257" max="257" width="3" style="21" customWidth="1"/>
    <col min="258" max="258" width="38.75" style="21" customWidth="1"/>
    <col min="259" max="259" width="35.375" style="21" bestFit="1" customWidth="1"/>
    <col min="260" max="260" width="23.5" style="21" bestFit="1" customWidth="1"/>
    <col min="261" max="269" width="4.125" style="21" customWidth="1"/>
    <col min="270" max="512" width="9" style="21"/>
    <col min="513" max="513" width="3" style="21" customWidth="1"/>
    <col min="514" max="514" width="38.75" style="21" customWidth="1"/>
    <col min="515" max="515" width="35.375" style="21" bestFit="1" customWidth="1"/>
    <col min="516" max="516" width="23.5" style="21" bestFit="1" customWidth="1"/>
    <col min="517" max="525" width="4.125" style="21" customWidth="1"/>
    <col min="526" max="768" width="9" style="21"/>
    <col min="769" max="769" width="3" style="21" customWidth="1"/>
    <col min="770" max="770" width="38.75" style="21" customWidth="1"/>
    <col min="771" max="771" width="35.375" style="21" bestFit="1" customWidth="1"/>
    <col min="772" max="772" width="23.5" style="21" bestFit="1" customWidth="1"/>
    <col min="773" max="781" width="4.125" style="21" customWidth="1"/>
    <col min="782" max="1024" width="9" style="21"/>
    <col min="1025" max="1025" width="3" style="21" customWidth="1"/>
    <col min="1026" max="1026" width="38.75" style="21" customWidth="1"/>
    <col min="1027" max="1027" width="35.375" style="21" bestFit="1" customWidth="1"/>
    <col min="1028" max="1028" width="23.5" style="21" bestFit="1" customWidth="1"/>
    <col min="1029" max="1037" width="4.125" style="21" customWidth="1"/>
    <col min="1038" max="1280" width="9" style="21"/>
    <col min="1281" max="1281" width="3" style="21" customWidth="1"/>
    <col min="1282" max="1282" width="38.75" style="21" customWidth="1"/>
    <col min="1283" max="1283" width="35.375" style="21" bestFit="1" customWidth="1"/>
    <col min="1284" max="1284" width="23.5" style="21" bestFit="1" customWidth="1"/>
    <col min="1285" max="1293" width="4.125" style="21" customWidth="1"/>
    <col min="1294" max="1536" width="9" style="21"/>
    <col min="1537" max="1537" width="3" style="21" customWidth="1"/>
    <col min="1538" max="1538" width="38.75" style="21" customWidth="1"/>
    <col min="1539" max="1539" width="35.375" style="21" bestFit="1" customWidth="1"/>
    <col min="1540" max="1540" width="23.5" style="21" bestFit="1" customWidth="1"/>
    <col min="1541" max="1549" width="4.125" style="21" customWidth="1"/>
    <col min="1550" max="1792" width="9" style="21"/>
    <col min="1793" max="1793" width="3" style="21" customWidth="1"/>
    <col min="1794" max="1794" width="38.75" style="21" customWidth="1"/>
    <col min="1795" max="1795" width="35.375" style="21" bestFit="1" customWidth="1"/>
    <col min="1796" max="1796" width="23.5" style="21" bestFit="1" customWidth="1"/>
    <col min="1797" max="1805" width="4.125" style="21" customWidth="1"/>
    <col min="1806" max="2048" width="9" style="21"/>
    <col min="2049" max="2049" width="3" style="21" customWidth="1"/>
    <col min="2050" max="2050" width="38.75" style="21" customWidth="1"/>
    <col min="2051" max="2051" width="35.375" style="21" bestFit="1" customWidth="1"/>
    <col min="2052" max="2052" width="23.5" style="21" bestFit="1" customWidth="1"/>
    <col min="2053" max="2061" width="4.125" style="21" customWidth="1"/>
    <col min="2062" max="2304" width="9" style="21"/>
    <col min="2305" max="2305" width="3" style="21" customWidth="1"/>
    <col min="2306" max="2306" width="38.75" style="21" customWidth="1"/>
    <col min="2307" max="2307" width="35.375" style="21" bestFit="1" customWidth="1"/>
    <col min="2308" max="2308" width="23.5" style="21" bestFit="1" customWidth="1"/>
    <col min="2309" max="2317" width="4.125" style="21" customWidth="1"/>
    <col min="2318" max="2560" width="9" style="21"/>
    <col min="2561" max="2561" width="3" style="21" customWidth="1"/>
    <col min="2562" max="2562" width="38.75" style="21" customWidth="1"/>
    <col min="2563" max="2563" width="35.375" style="21" bestFit="1" customWidth="1"/>
    <col min="2564" max="2564" width="23.5" style="21" bestFit="1" customWidth="1"/>
    <col min="2565" max="2573" width="4.125" style="21" customWidth="1"/>
    <col min="2574" max="2816" width="9" style="21"/>
    <col min="2817" max="2817" width="3" style="21" customWidth="1"/>
    <col min="2818" max="2818" width="38.75" style="21" customWidth="1"/>
    <col min="2819" max="2819" width="35.375" style="21" bestFit="1" customWidth="1"/>
    <col min="2820" max="2820" width="23.5" style="21" bestFit="1" customWidth="1"/>
    <col min="2821" max="2829" width="4.125" style="21" customWidth="1"/>
    <col min="2830" max="3072" width="9" style="21"/>
    <col min="3073" max="3073" width="3" style="21" customWidth="1"/>
    <col min="3074" max="3074" width="38.75" style="21" customWidth="1"/>
    <col min="3075" max="3075" width="35.375" style="21" bestFit="1" customWidth="1"/>
    <col min="3076" max="3076" width="23.5" style="21" bestFit="1" customWidth="1"/>
    <col min="3077" max="3085" width="4.125" style="21" customWidth="1"/>
    <col min="3086" max="3328" width="9" style="21"/>
    <col min="3329" max="3329" width="3" style="21" customWidth="1"/>
    <col min="3330" max="3330" width="38.75" style="21" customWidth="1"/>
    <col min="3331" max="3331" width="35.375" style="21" bestFit="1" customWidth="1"/>
    <col min="3332" max="3332" width="23.5" style="21" bestFit="1" customWidth="1"/>
    <col min="3333" max="3341" width="4.125" style="21" customWidth="1"/>
    <col min="3342" max="3584" width="9" style="21"/>
    <col min="3585" max="3585" width="3" style="21" customWidth="1"/>
    <col min="3586" max="3586" width="38.75" style="21" customWidth="1"/>
    <col min="3587" max="3587" width="35.375" style="21" bestFit="1" customWidth="1"/>
    <col min="3588" max="3588" width="23.5" style="21" bestFit="1" customWidth="1"/>
    <col min="3589" max="3597" width="4.125" style="21" customWidth="1"/>
    <col min="3598" max="3840" width="9" style="21"/>
    <col min="3841" max="3841" width="3" style="21" customWidth="1"/>
    <col min="3842" max="3842" width="38.75" style="21" customWidth="1"/>
    <col min="3843" max="3843" width="35.375" style="21" bestFit="1" customWidth="1"/>
    <col min="3844" max="3844" width="23.5" style="21" bestFit="1" customWidth="1"/>
    <col min="3845" max="3853" width="4.125" style="21" customWidth="1"/>
    <col min="3854" max="4096" width="9" style="21"/>
    <col min="4097" max="4097" width="3" style="21" customWidth="1"/>
    <col min="4098" max="4098" width="38.75" style="21" customWidth="1"/>
    <col min="4099" max="4099" width="35.375" style="21" bestFit="1" customWidth="1"/>
    <col min="4100" max="4100" width="23.5" style="21" bestFit="1" customWidth="1"/>
    <col min="4101" max="4109" width="4.125" style="21" customWidth="1"/>
    <col min="4110" max="4352" width="9" style="21"/>
    <col min="4353" max="4353" width="3" style="21" customWidth="1"/>
    <col min="4354" max="4354" width="38.75" style="21" customWidth="1"/>
    <col min="4355" max="4355" width="35.375" style="21" bestFit="1" customWidth="1"/>
    <col min="4356" max="4356" width="23.5" style="21" bestFit="1" customWidth="1"/>
    <col min="4357" max="4365" width="4.125" style="21" customWidth="1"/>
    <col min="4366" max="4608" width="9" style="21"/>
    <col min="4609" max="4609" width="3" style="21" customWidth="1"/>
    <col min="4610" max="4610" width="38.75" style="21" customWidth="1"/>
    <col min="4611" max="4611" width="35.375" style="21" bestFit="1" customWidth="1"/>
    <col min="4612" max="4612" width="23.5" style="21" bestFit="1" customWidth="1"/>
    <col min="4613" max="4621" width="4.125" style="21" customWidth="1"/>
    <col min="4622" max="4864" width="9" style="21"/>
    <col min="4865" max="4865" width="3" style="21" customWidth="1"/>
    <col min="4866" max="4866" width="38.75" style="21" customWidth="1"/>
    <col min="4867" max="4867" width="35.375" style="21" bestFit="1" customWidth="1"/>
    <col min="4868" max="4868" width="23.5" style="21" bestFit="1" customWidth="1"/>
    <col min="4869" max="4877" width="4.125" style="21" customWidth="1"/>
    <col min="4878" max="5120" width="9" style="21"/>
    <col min="5121" max="5121" width="3" style="21" customWidth="1"/>
    <col min="5122" max="5122" width="38.75" style="21" customWidth="1"/>
    <col min="5123" max="5123" width="35.375" style="21" bestFit="1" customWidth="1"/>
    <col min="5124" max="5124" width="23.5" style="21" bestFit="1" customWidth="1"/>
    <col min="5125" max="5133" width="4.125" style="21" customWidth="1"/>
    <col min="5134" max="5376" width="9" style="21"/>
    <col min="5377" max="5377" width="3" style="21" customWidth="1"/>
    <col min="5378" max="5378" width="38.75" style="21" customWidth="1"/>
    <col min="5379" max="5379" width="35.375" style="21" bestFit="1" customWidth="1"/>
    <col min="5380" max="5380" width="23.5" style="21" bestFit="1" customWidth="1"/>
    <col min="5381" max="5389" width="4.125" style="21" customWidth="1"/>
    <col min="5390" max="5632" width="9" style="21"/>
    <col min="5633" max="5633" width="3" style="21" customWidth="1"/>
    <col min="5634" max="5634" width="38.75" style="21" customWidth="1"/>
    <col min="5635" max="5635" width="35.375" style="21" bestFit="1" customWidth="1"/>
    <col min="5636" max="5636" width="23.5" style="21" bestFit="1" customWidth="1"/>
    <col min="5637" max="5645" width="4.125" style="21" customWidth="1"/>
    <col min="5646" max="5888" width="9" style="21"/>
    <col min="5889" max="5889" width="3" style="21" customWidth="1"/>
    <col min="5890" max="5890" width="38.75" style="21" customWidth="1"/>
    <col min="5891" max="5891" width="35.375" style="21" bestFit="1" customWidth="1"/>
    <col min="5892" max="5892" width="23.5" style="21" bestFit="1" customWidth="1"/>
    <col min="5893" max="5901" width="4.125" style="21" customWidth="1"/>
    <col min="5902" max="6144" width="9" style="21"/>
    <col min="6145" max="6145" width="3" style="21" customWidth="1"/>
    <col min="6146" max="6146" width="38.75" style="21" customWidth="1"/>
    <col min="6147" max="6147" width="35.375" style="21" bestFit="1" customWidth="1"/>
    <col min="6148" max="6148" width="23.5" style="21" bestFit="1" customWidth="1"/>
    <col min="6149" max="6157" width="4.125" style="21" customWidth="1"/>
    <col min="6158" max="6400" width="9" style="21"/>
    <col min="6401" max="6401" width="3" style="21" customWidth="1"/>
    <col min="6402" max="6402" width="38.75" style="21" customWidth="1"/>
    <col min="6403" max="6403" width="35.375" style="21" bestFit="1" customWidth="1"/>
    <col min="6404" max="6404" width="23.5" style="21" bestFit="1" customWidth="1"/>
    <col min="6405" max="6413" width="4.125" style="21" customWidth="1"/>
    <col min="6414" max="6656" width="9" style="21"/>
    <col min="6657" max="6657" width="3" style="21" customWidth="1"/>
    <col min="6658" max="6658" width="38.75" style="21" customWidth="1"/>
    <col min="6659" max="6659" width="35.375" style="21" bestFit="1" customWidth="1"/>
    <col min="6660" max="6660" width="23.5" style="21" bestFit="1" customWidth="1"/>
    <col min="6661" max="6669" width="4.125" style="21" customWidth="1"/>
    <col min="6670" max="6912" width="9" style="21"/>
    <col min="6913" max="6913" width="3" style="21" customWidth="1"/>
    <col min="6914" max="6914" width="38.75" style="21" customWidth="1"/>
    <col min="6915" max="6915" width="35.375" style="21" bestFit="1" customWidth="1"/>
    <col min="6916" max="6916" width="23.5" style="21" bestFit="1" customWidth="1"/>
    <col min="6917" max="6925" width="4.125" style="21" customWidth="1"/>
    <col min="6926" max="7168" width="9" style="21"/>
    <col min="7169" max="7169" width="3" style="21" customWidth="1"/>
    <col min="7170" max="7170" width="38.75" style="21" customWidth="1"/>
    <col min="7171" max="7171" width="35.375" style="21" bestFit="1" customWidth="1"/>
    <col min="7172" max="7172" width="23.5" style="21" bestFit="1" customWidth="1"/>
    <col min="7173" max="7181" width="4.125" style="21" customWidth="1"/>
    <col min="7182" max="7424" width="9" style="21"/>
    <col min="7425" max="7425" width="3" style="21" customWidth="1"/>
    <col min="7426" max="7426" width="38.75" style="21" customWidth="1"/>
    <col min="7427" max="7427" width="35.375" style="21" bestFit="1" customWidth="1"/>
    <col min="7428" max="7428" width="23.5" style="21" bestFit="1" customWidth="1"/>
    <col min="7429" max="7437" width="4.125" style="21" customWidth="1"/>
    <col min="7438" max="7680" width="9" style="21"/>
    <col min="7681" max="7681" width="3" style="21" customWidth="1"/>
    <col min="7682" max="7682" width="38.75" style="21" customWidth="1"/>
    <col min="7683" max="7683" width="35.375" style="21" bestFit="1" customWidth="1"/>
    <col min="7684" max="7684" width="23.5" style="21" bestFit="1" customWidth="1"/>
    <col min="7685" max="7693" width="4.125" style="21" customWidth="1"/>
    <col min="7694" max="7936" width="9" style="21"/>
    <col min="7937" max="7937" width="3" style="21" customWidth="1"/>
    <col min="7938" max="7938" width="38.75" style="21" customWidth="1"/>
    <col min="7939" max="7939" width="35.375" style="21" bestFit="1" customWidth="1"/>
    <col min="7940" max="7940" width="23.5" style="21" bestFit="1" customWidth="1"/>
    <col min="7941" max="7949" width="4.125" style="21" customWidth="1"/>
    <col min="7950" max="8192" width="9" style="21"/>
    <col min="8193" max="8193" width="3" style="21" customWidth="1"/>
    <col min="8194" max="8194" width="38.75" style="21" customWidth="1"/>
    <col min="8195" max="8195" width="35.375" style="21" bestFit="1" customWidth="1"/>
    <col min="8196" max="8196" width="23.5" style="21" bestFit="1" customWidth="1"/>
    <col min="8197" max="8205" width="4.125" style="21" customWidth="1"/>
    <col min="8206" max="8448" width="9" style="21"/>
    <col min="8449" max="8449" width="3" style="21" customWidth="1"/>
    <col min="8450" max="8450" width="38.75" style="21" customWidth="1"/>
    <col min="8451" max="8451" width="35.375" style="21" bestFit="1" customWidth="1"/>
    <col min="8452" max="8452" width="23.5" style="21" bestFit="1" customWidth="1"/>
    <col min="8453" max="8461" width="4.125" style="21" customWidth="1"/>
    <col min="8462" max="8704" width="9" style="21"/>
    <col min="8705" max="8705" width="3" style="21" customWidth="1"/>
    <col min="8706" max="8706" width="38.75" style="21" customWidth="1"/>
    <col min="8707" max="8707" width="35.375" style="21" bestFit="1" customWidth="1"/>
    <col min="8708" max="8708" width="23.5" style="21" bestFit="1" customWidth="1"/>
    <col min="8709" max="8717" width="4.125" style="21" customWidth="1"/>
    <col min="8718" max="8960" width="9" style="21"/>
    <col min="8961" max="8961" width="3" style="21" customWidth="1"/>
    <col min="8962" max="8962" width="38.75" style="21" customWidth="1"/>
    <col min="8963" max="8963" width="35.375" style="21" bestFit="1" customWidth="1"/>
    <col min="8964" max="8964" width="23.5" style="21" bestFit="1" customWidth="1"/>
    <col min="8965" max="8973" width="4.125" style="21" customWidth="1"/>
    <col min="8974" max="9216" width="9" style="21"/>
    <col min="9217" max="9217" width="3" style="21" customWidth="1"/>
    <col min="9218" max="9218" width="38.75" style="21" customWidth="1"/>
    <col min="9219" max="9219" width="35.375" style="21" bestFit="1" customWidth="1"/>
    <col min="9220" max="9220" width="23.5" style="21" bestFit="1" customWidth="1"/>
    <col min="9221" max="9229" width="4.125" style="21" customWidth="1"/>
    <col min="9230" max="9472" width="9" style="21"/>
    <col min="9473" max="9473" width="3" style="21" customWidth="1"/>
    <col min="9474" max="9474" width="38.75" style="21" customWidth="1"/>
    <col min="9475" max="9475" width="35.375" style="21" bestFit="1" customWidth="1"/>
    <col min="9476" max="9476" width="23.5" style="21" bestFit="1" customWidth="1"/>
    <col min="9477" max="9485" width="4.125" style="21" customWidth="1"/>
    <col min="9486" max="9728" width="9" style="21"/>
    <col min="9729" max="9729" width="3" style="21" customWidth="1"/>
    <col min="9730" max="9730" width="38.75" style="21" customWidth="1"/>
    <col min="9731" max="9731" width="35.375" style="21" bestFit="1" customWidth="1"/>
    <col min="9732" max="9732" width="23.5" style="21" bestFit="1" customWidth="1"/>
    <col min="9733" max="9741" width="4.125" style="21" customWidth="1"/>
    <col min="9742" max="9984" width="9" style="21"/>
    <col min="9985" max="9985" width="3" style="21" customWidth="1"/>
    <col min="9986" max="9986" width="38.75" style="21" customWidth="1"/>
    <col min="9987" max="9987" width="35.375" style="21" bestFit="1" customWidth="1"/>
    <col min="9988" max="9988" width="23.5" style="21" bestFit="1" customWidth="1"/>
    <col min="9989" max="9997" width="4.125" style="21" customWidth="1"/>
    <col min="9998" max="10240" width="9" style="21"/>
    <col min="10241" max="10241" width="3" style="21" customWidth="1"/>
    <col min="10242" max="10242" width="38.75" style="21" customWidth="1"/>
    <col min="10243" max="10243" width="35.375" style="21" bestFit="1" customWidth="1"/>
    <col min="10244" max="10244" width="23.5" style="21" bestFit="1" customWidth="1"/>
    <col min="10245" max="10253" width="4.125" style="21" customWidth="1"/>
    <col min="10254" max="10496" width="9" style="21"/>
    <col min="10497" max="10497" width="3" style="21" customWidth="1"/>
    <col min="10498" max="10498" width="38.75" style="21" customWidth="1"/>
    <col min="10499" max="10499" width="35.375" style="21" bestFit="1" customWidth="1"/>
    <col min="10500" max="10500" width="23.5" style="21" bestFit="1" customWidth="1"/>
    <col min="10501" max="10509" width="4.125" style="21" customWidth="1"/>
    <col min="10510" max="10752" width="9" style="21"/>
    <col min="10753" max="10753" width="3" style="21" customWidth="1"/>
    <col min="10754" max="10754" width="38.75" style="21" customWidth="1"/>
    <col min="10755" max="10755" width="35.375" style="21" bestFit="1" customWidth="1"/>
    <col min="10756" max="10756" width="23.5" style="21" bestFit="1" customWidth="1"/>
    <col min="10757" max="10765" width="4.125" style="21" customWidth="1"/>
    <col min="10766" max="11008" width="9" style="21"/>
    <col min="11009" max="11009" width="3" style="21" customWidth="1"/>
    <col min="11010" max="11010" width="38.75" style="21" customWidth="1"/>
    <col min="11011" max="11011" width="35.375" style="21" bestFit="1" customWidth="1"/>
    <col min="11012" max="11012" width="23.5" style="21" bestFit="1" customWidth="1"/>
    <col min="11013" max="11021" width="4.125" style="21" customWidth="1"/>
    <col min="11022" max="11264" width="9" style="21"/>
    <col min="11265" max="11265" width="3" style="21" customWidth="1"/>
    <col min="11266" max="11266" width="38.75" style="21" customWidth="1"/>
    <col min="11267" max="11267" width="35.375" style="21" bestFit="1" customWidth="1"/>
    <col min="11268" max="11268" width="23.5" style="21" bestFit="1" customWidth="1"/>
    <col min="11269" max="11277" width="4.125" style="21" customWidth="1"/>
    <col min="11278" max="11520" width="9" style="21"/>
    <col min="11521" max="11521" width="3" style="21" customWidth="1"/>
    <col min="11522" max="11522" width="38.75" style="21" customWidth="1"/>
    <col min="11523" max="11523" width="35.375" style="21" bestFit="1" customWidth="1"/>
    <col min="11524" max="11524" width="23.5" style="21" bestFit="1" customWidth="1"/>
    <col min="11525" max="11533" width="4.125" style="21" customWidth="1"/>
    <col min="11534" max="11776" width="9" style="21"/>
    <col min="11777" max="11777" width="3" style="21" customWidth="1"/>
    <col min="11778" max="11778" width="38.75" style="21" customWidth="1"/>
    <col min="11779" max="11779" width="35.375" style="21" bestFit="1" customWidth="1"/>
    <col min="11780" max="11780" width="23.5" style="21" bestFit="1" customWidth="1"/>
    <col min="11781" max="11789" width="4.125" style="21" customWidth="1"/>
    <col min="11790" max="12032" width="9" style="21"/>
    <col min="12033" max="12033" width="3" style="21" customWidth="1"/>
    <col min="12034" max="12034" width="38.75" style="21" customWidth="1"/>
    <col min="12035" max="12035" width="35.375" style="21" bestFit="1" customWidth="1"/>
    <col min="12036" max="12036" width="23.5" style="21" bestFit="1" customWidth="1"/>
    <col min="12037" max="12045" width="4.125" style="21" customWidth="1"/>
    <col min="12046" max="12288" width="9" style="21"/>
    <col min="12289" max="12289" width="3" style="21" customWidth="1"/>
    <col min="12290" max="12290" width="38.75" style="21" customWidth="1"/>
    <col min="12291" max="12291" width="35.375" style="21" bestFit="1" customWidth="1"/>
    <col min="12292" max="12292" width="23.5" style="21" bestFit="1" customWidth="1"/>
    <col min="12293" max="12301" width="4.125" style="21" customWidth="1"/>
    <col min="12302" max="12544" width="9" style="21"/>
    <col min="12545" max="12545" width="3" style="21" customWidth="1"/>
    <col min="12546" max="12546" width="38.75" style="21" customWidth="1"/>
    <col min="12547" max="12547" width="35.375" style="21" bestFit="1" customWidth="1"/>
    <col min="12548" max="12548" width="23.5" style="21" bestFit="1" customWidth="1"/>
    <col min="12549" max="12557" width="4.125" style="21" customWidth="1"/>
    <col min="12558" max="12800" width="9" style="21"/>
    <col min="12801" max="12801" width="3" style="21" customWidth="1"/>
    <col min="12802" max="12802" width="38.75" style="21" customWidth="1"/>
    <col min="12803" max="12803" width="35.375" style="21" bestFit="1" customWidth="1"/>
    <col min="12804" max="12804" width="23.5" style="21" bestFit="1" customWidth="1"/>
    <col min="12805" max="12813" width="4.125" style="21" customWidth="1"/>
    <col min="12814" max="13056" width="9" style="21"/>
    <col min="13057" max="13057" width="3" style="21" customWidth="1"/>
    <col min="13058" max="13058" width="38.75" style="21" customWidth="1"/>
    <col min="13059" max="13059" width="35.375" style="21" bestFit="1" customWidth="1"/>
    <col min="13060" max="13060" width="23.5" style="21" bestFit="1" customWidth="1"/>
    <col min="13061" max="13069" width="4.125" style="21" customWidth="1"/>
    <col min="13070" max="13312" width="9" style="21"/>
    <col min="13313" max="13313" width="3" style="21" customWidth="1"/>
    <col min="13314" max="13314" width="38.75" style="21" customWidth="1"/>
    <col min="13315" max="13315" width="35.375" style="21" bestFit="1" customWidth="1"/>
    <col min="13316" max="13316" width="23.5" style="21" bestFit="1" customWidth="1"/>
    <col min="13317" max="13325" width="4.125" style="21" customWidth="1"/>
    <col min="13326" max="13568" width="9" style="21"/>
    <col min="13569" max="13569" width="3" style="21" customWidth="1"/>
    <col min="13570" max="13570" width="38.75" style="21" customWidth="1"/>
    <col min="13571" max="13571" width="35.375" style="21" bestFit="1" customWidth="1"/>
    <col min="13572" max="13572" width="23.5" style="21" bestFit="1" customWidth="1"/>
    <col min="13573" max="13581" width="4.125" style="21" customWidth="1"/>
    <col min="13582" max="13824" width="9" style="21"/>
    <col min="13825" max="13825" width="3" style="21" customWidth="1"/>
    <col min="13826" max="13826" width="38.75" style="21" customWidth="1"/>
    <col min="13827" max="13827" width="35.375" style="21" bestFit="1" customWidth="1"/>
    <col min="13828" max="13828" width="23.5" style="21" bestFit="1" customWidth="1"/>
    <col min="13829" max="13837" width="4.125" style="21" customWidth="1"/>
    <col min="13838" max="14080" width="9" style="21"/>
    <col min="14081" max="14081" width="3" style="21" customWidth="1"/>
    <col min="14082" max="14082" width="38.75" style="21" customWidth="1"/>
    <col min="14083" max="14083" width="35.375" style="21" bestFit="1" customWidth="1"/>
    <col min="14084" max="14084" width="23.5" style="21" bestFit="1" customWidth="1"/>
    <col min="14085" max="14093" width="4.125" style="21" customWidth="1"/>
    <col min="14094" max="14336" width="9" style="21"/>
    <col min="14337" max="14337" width="3" style="21" customWidth="1"/>
    <col min="14338" max="14338" width="38.75" style="21" customWidth="1"/>
    <col min="14339" max="14339" width="35.375" style="21" bestFit="1" customWidth="1"/>
    <col min="14340" max="14340" width="23.5" style="21" bestFit="1" customWidth="1"/>
    <col min="14341" max="14349" width="4.125" style="21" customWidth="1"/>
    <col min="14350" max="14592" width="9" style="21"/>
    <col min="14593" max="14593" width="3" style="21" customWidth="1"/>
    <col min="14594" max="14594" width="38.75" style="21" customWidth="1"/>
    <col min="14595" max="14595" width="35.375" style="21" bestFit="1" customWidth="1"/>
    <col min="14596" max="14596" width="23.5" style="21" bestFit="1" customWidth="1"/>
    <col min="14597" max="14605" width="4.125" style="21" customWidth="1"/>
    <col min="14606" max="14848" width="9" style="21"/>
    <col min="14849" max="14849" width="3" style="21" customWidth="1"/>
    <col min="14850" max="14850" width="38.75" style="21" customWidth="1"/>
    <col min="14851" max="14851" width="35.375" style="21" bestFit="1" customWidth="1"/>
    <col min="14852" max="14852" width="23.5" style="21" bestFit="1" customWidth="1"/>
    <col min="14853" max="14861" width="4.125" style="21" customWidth="1"/>
    <col min="14862" max="15104" width="9" style="21"/>
    <col min="15105" max="15105" width="3" style="21" customWidth="1"/>
    <col min="15106" max="15106" width="38.75" style="21" customWidth="1"/>
    <col min="15107" max="15107" width="35.375" style="21" bestFit="1" customWidth="1"/>
    <col min="15108" max="15108" width="23.5" style="21" bestFit="1" customWidth="1"/>
    <col min="15109" max="15117" width="4.125" style="21" customWidth="1"/>
    <col min="15118" max="15360" width="9" style="21"/>
    <col min="15361" max="15361" width="3" style="21" customWidth="1"/>
    <col min="15362" max="15362" width="38.75" style="21" customWidth="1"/>
    <col min="15363" max="15363" width="35.375" style="21" bestFit="1" customWidth="1"/>
    <col min="15364" max="15364" width="23.5" style="21" bestFit="1" customWidth="1"/>
    <col min="15365" max="15373" width="4.125" style="21" customWidth="1"/>
    <col min="15374" max="15616" width="9" style="21"/>
    <col min="15617" max="15617" width="3" style="21" customWidth="1"/>
    <col min="15618" max="15618" width="38.75" style="21" customWidth="1"/>
    <col min="15619" max="15619" width="35.375" style="21" bestFit="1" customWidth="1"/>
    <col min="15620" max="15620" width="23.5" style="21" bestFit="1" customWidth="1"/>
    <col min="15621" max="15629" width="4.125" style="21" customWidth="1"/>
    <col min="15630" max="15872" width="9" style="21"/>
    <col min="15873" max="15873" width="3" style="21" customWidth="1"/>
    <col min="15874" max="15874" width="38.75" style="21" customWidth="1"/>
    <col min="15875" max="15875" width="35.375" style="21" bestFit="1" customWidth="1"/>
    <col min="15876" max="15876" width="23.5" style="21" bestFit="1" customWidth="1"/>
    <col min="15877" max="15885" width="4.125" style="21" customWidth="1"/>
    <col min="15886" max="16128" width="9" style="21"/>
    <col min="16129" max="16129" width="3" style="21" customWidth="1"/>
    <col min="16130" max="16130" width="38.75" style="21" customWidth="1"/>
    <col min="16131" max="16131" width="35.375" style="21" bestFit="1" customWidth="1"/>
    <col min="16132" max="16132" width="23.5" style="21" bestFit="1" customWidth="1"/>
    <col min="16133" max="16141" width="4.125" style="21" customWidth="1"/>
    <col min="16142" max="16384" width="9" style="21"/>
  </cols>
  <sheetData>
    <row r="1" spans="1:5" x14ac:dyDescent="0.2">
      <c r="A1" s="20" t="s">
        <v>164</v>
      </c>
    </row>
    <row r="2" spans="1:5" x14ac:dyDescent="0.2">
      <c r="A2" s="20"/>
    </row>
    <row r="3" spans="1:5" x14ac:dyDescent="0.2">
      <c r="B3" s="22" t="s">
        <v>165</v>
      </c>
      <c r="C3" s="23"/>
      <c r="D3" s="23"/>
    </row>
    <row r="4" spans="1:5" s="27" customFormat="1" x14ac:dyDescent="0.2">
      <c r="A4" s="24"/>
      <c r="B4" s="25" t="s">
        <v>166</v>
      </c>
      <c r="C4" s="25" t="s">
        <v>167</v>
      </c>
      <c r="D4" s="26" t="s">
        <v>168</v>
      </c>
      <c r="E4" s="24"/>
    </row>
    <row r="5" spans="1:5" s="27" customFormat="1" x14ac:dyDescent="0.2">
      <c r="A5" s="24"/>
      <c r="B5" s="25" t="s">
        <v>169</v>
      </c>
      <c r="C5" s="25" t="s">
        <v>170</v>
      </c>
      <c r="D5" s="26" t="s">
        <v>171</v>
      </c>
      <c r="E5" s="24"/>
    </row>
    <row r="6" spans="1:5" s="27" customFormat="1" x14ac:dyDescent="0.2">
      <c r="A6" s="24"/>
      <c r="B6" s="25" t="s">
        <v>172</v>
      </c>
      <c r="C6" s="25" t="s">
        <v>173</v>
      </c>
      <c r="D6" s="26" t="s">
        <v>174</v>
      </c>
      <c r="E6" s="24"/>
    </row>
    <row r="7" spans="1:5" s="27" customFormat="1" ht="18.75" x14ac:dyDescent="0.4">
      <c r="A7" s="24"/>
      <c r="B7" s="25" t="s">
        <v>175</v>
      </c>
      <c r="C7" s="26" t="s">
        <v>176</v>
      </c>
      <c r="D7" s="26" t="s">
        <v>177</v>
      </c>
      <c r="E7" s="24"/>
    </row>
    <row r="8" spans="1:5" s="27" customFormat="1" x14ac:dyDescent="0.2">
      <c r="A8" s="24"/>
      <c r="B8" s="25" t="s">
        <v>178</v>
      </c>
      <c r="C8" s="26" t="s">
        <v>179</v>
      </c>
      <c r="D8" s="25" t="s">
        <v>180</v>
      </c>
      <c r="E8" s="24"/>
    </row>
    <row r="9" spans="1:5" s="27" customFormat="1" x14ac:dyDescent="0.2">
      <c r="A9" s="24"/>
      <c r="B9" s="25" t="s">
        <v>181</v>
      </c>
      <c r="C9" s="26" t="s">
        <v>182</v>
      </c>
      <c r="D9" s="25" t="s">
        <v>183</v>
      </c>
      <c r="E9" s="24"/>
    </row>
    <row r="10" spans="1:5" s="27" customFormat="1" ht="18.75" x14ac:dyDescent="0.4">
      <c r="A10" s="24"/>
      <c r="B10" s="25" t="s">
        <v>184</v>
      </c>
      <c r="C10" s="26" t="s">
        <v>185</v>
      </c>
      <c r="D10" s="25" t="s">
        <v>186</v>
      </c>
      <c r="E10" s="24"/>
    </row>
    <row r="11" spans="1:5" s="27" customFormat="1" x14ac:dyDescent="0.2">
      <c r="A11" s="24"/>
      <c r="B11" s="25" t="s">
        <v>187</v>
      </c>
      <c r="C11" s="26" t="s">
        <v>188</v>
      </c>
      <c r="D11" s="25" t="s">
        <v>189</v>
      </c>
      <c r="E11" s="24"/>
    </row>
    <row r="12" spans="1:5" s="27" customFormat="1" x14ac:dyDescent="0.2">
      <c r="A12" s="24"/>
      <c r="B12" s="25" t="s">
        <v>190</v>
      </c>
      <c r="C12" s="26" t="s">
        <v>191</v>
      </c>
      <c r="D12" s="25"/>
      <c r="E12" s="24"/>
    </row>
    <row r="13" spans="1:5" x14ac:dyDescent="0.2">
      <c r="B13" s="23"/>
      <c r="C13" s="23"/>
      <c r="D13" s="23"/>
    </row>
    <row r="14" spans="1:5" s="28" customFormat="1" x14ac:dyDescent="0.2">
      <c r="B14" s="29" t="s">
        <v>192</v>
      </c>
      <c r="C14" s="30"/>
      <c r="D14" s="30"/>
    </row>
    <row r="15" spans="1:5" s="32" customFormat="1" ht="12.75" x14ac:dyDescent="0.4">
      <c r="A15" s="31"/>
      <c r="B15" s="145" t="s">
        <v>193</v>
      </c>
      <c r="C15" s="146"/>
      <c r="D15" s="146"/>
      <c r="E15" s="31"/>
    </row>
    <row r="16" spans="1:5" s="32" customFormat="1" ht="12.75" x14ac:dyDescent="0.4">
      <c r="A16" s="31"/>
      <c r="B16" s="145" t="s">
        <v>194</v>
      </c>
      <c r="C16" s="146"/>
      <c r="D16" s="146"/>
      <c r="E16" s="31"/>
    </row>
    <row r="17" spans="1:5" s="32" customFormat="1" ht="12.75" x14ac:dyDescent="0.4">
      <c r="A17" s="31"/>
      <c r="B17" s="145" t="s">
        <v>195</v>
      </c>
      <c r="C17" s="146"/>
      <c r="D17" s="146"/>
      <c r="E17" s="31"/>
    </row>
    <row r="18" spans="1:5" s="32" customFormat="1" ht="12.75" x14ac:dyDescent="0.4">
      <c r="A18" s="31"/>
      <c r="B18" s="145" t="s">
        <v>196</v>
      </c>
      <c r="C18" s="146"/>
      <c r="D18" s="146"/>
      <c r="E18" s="31"/>
    </row>
    <row r="19" spans="1:5" s="32" customFormat="1" ht="12.75" x14ac:dyDescent="0.4">
      <c r="A19" s="31"/>
      <c r="B19" s="145" t="s">
        <v>197</v>
      </c>
      <c r="C19" s="146"/>
      <c r="D19" s="146"/>
      <c r="E19" s="31"/>
    </row>
    <row r="20" spans="1:5" s="32" customFormat="1" ht="12.75" customHeight="1" x14ac:dyDescent="0.4">
      <c r="A20" s="31"/>
      <c r="B20" s="145" t="s">
        <v>198</v>
      </c>
      <c r="C20" s="146"/>
      <c r="D20" s="146"/>
      <c r="E20" s="31"/>
    </row>
    <row r="21" spans="1:5" s="32" customFormat="1" ht="25.5" customHeight="1" x14ac:dyDescent="0.4">
      <c r="A21" s="31"/>
      <c r="B21" s="145" t="s">
        <v>199</v>
      </c>
      <c r="C21" s="146"/>
      <c r="D21" s="146"/>
      <c r="E21" s="31"/>
    </row>
    <row r="22" spans="1:5" s="32" customFormat="1" ht="12.75" x14ac:dyDescent="0.4">
      <c r="A22" s="31"/>
      <c r="B22" s="145" t="s">
        <v>200</v>
      </c>
      <c r="C22" s="146"/>
      <c r="D22" s="146"/>
      <c r="E22" s="31"/>
    </row>
    <row r="23" spans="1:5" s="32" customFormat="1" ht="12.75" x14ac:dyDescent="0.4">
      <c r="A23" s="31"/>
      <c r="B23" s="145" t="s">
        <v>201</v>
      </c>
      <c r="C23" s="146"/>
      <c r="D23" s="146"/>
      <c r="E23" s="31"/>
    </row>
    <row r="24" spans="1:5" s="32" customFormat="1" ht="25.5" customHeight="1" x14ac:dyDescent="0.4">
      <c r="A24" s="31"/>
      <c r="B24" s="145" t="s">
        <v>202</v>
      </c>
      <c r="C24" s="146"/>
      <c r="D24" s="146"/>
      <c r="E24" s="31"/>
    </row>
    <row r="25" spans="1:5" s="32" customFormat="1" ht="12.75" x14ac:dyDescent="0.4">
      <c r="A25" s="31"/>
      <c r="B25" s="145" t="s">
        <v>203</v>
      </c>
      <c r="C25" s="146"/>
      <c r="D25" s="146"/>
      <c r="E25" s="31"/>
    </row>
    <row r="26" spans="1:5" s="32" customFormat="1" ht="25.5" customHeight="1" x14ac:dyDescent="0.4">
      <c r="A26" s="31"/>
      <c r="B26" s="145" t="s">
        <v>204</v>
      </c>
      <c r="C26" s="146"/>
      <c r="D26" s="146"/>
      <c r="E26" s="31"/>
    </row>
    <row r="27" spans="1:5" s="32" customFormat="1" ht="26.25" customHeight="1" x14ac:dyDescent="0.4">
      <c r="A27" s="31"/>
      <c r="B27" s="145" t="s">
        <v>205</v>
      </c>
      <c r="C27" s="146"/>
      <c r="D27" s="146"/>
      <c r="E27" s="31"/>
    </row>
    <row r="28" spans="1:5" s="32" customFormat="1" ht="12.75" x14ac:dyDescent="0.4">
      <c r="A28" s="31"/>
      <c r="B28" s="145" t="s">
        <v>206</v>
      </c>
      <c r="C28" s="146"/>
      <c r="D28" s="146"/>
      <c r="E28" s="31"/>
    </row>
    <row r="29" spans="1:5" s="32" customFormat="1" ht="12.75" x14ac:dyDescent="0.4">
      <c r="A29" s="31"/>
      <c r="B29" s="145" t="s">
        <v>207</v>
      </c>
      <c r="C29" s="146"/>
      <c r="D29" s="146"/>
      <c r="E29" s="31"/>
    </row>
    <row r="30" spans="1:5" s="32" customFormat="1" ht="12.75" x14ac:dyDescent="0.4">
      <c r="A30" s="31"/>
      <c r="B30" s="145" t="s">
        <v>208</v>
      </c>
      <c r="C30" s="146"/>
      <c r="D30" s="146"/>
      <c r="E30" s="31"/>
    </row>
    <row r="31" spans="1:5" s="32" customFormat="1" ht="12.75" x14ac:dyDescent="0.4">
      <c r="A31" s="31"/>
      <c r="B31" s="145" t="s">
        <v>209</v>
      </c>
      <c r="C31" s="146"/>
      <c r="D31" s="146"/>
      <c r="E31" s="31"/>
    </row>
    <row r="32" spans="1:5" s="32" customFormat="1" ht="12.75" x14ac:dyDescent="0.4">
      <c r="A32" s="31"/>
      <c r="B32" s="145" t="s">
        <v>210</v>
      </c>
      <c r="C32" s="146"/>
      <c r="D32" s="146"/>
      <c r="E32" s="31"/>
    </row>
    <row r="33" spans="1:5" s="32" customFormat="1" ht="12.75" x14ac:dyDescent="0.4">
      <c r="A33" s="31"/>
      <c r="B33" s="145" t="s">
        <v>211</v>
      </c>
      <c r="C33" s="146"/>
      <c r="D33" s="146"/>
      <c r="E33" s="31"/>
    </row>
    <row r="34" spans="1:5" s="32" customFormat="1" ht="26.25" customHeight="1" x14ac:dyDescent="0.4">
      <c r="A34" s="31"/>
      <c r="B34" s="145" t="s">
        <v>212</v>
      </c>
      <c r="C34" s="146"/>
      <c r="D34" s="146"/>
      <c r="E34" s="31"/>
    </row>
    <row r="35" spans="1:5" s="32" customFormat="1" ht="25.5" customHeight="1" x14ac:dyDescent="0.4">
      <c r="A35" s="31"/>
      <c r="B35" s="145" t="s">
        <v>213</v>
      </c>
      <c r="C35" s="146"/>
      <c r="D35" s="146"/>
      <c r="E35" s="31"/>
    </row>
    <row r="36" spans="1:5" s="32" customFormat="1" ht="12.75" x14ac:dyDescent="0.4">
      <c r="A36" s="31"/>
      <c r="B36" s="145" t="s">
        <v>214</v>
      </c>
      <c r="C36" s="146"/>
      <c r="D36" s="146"/>
      <c r="E36" s="31"/>
    </row>
    <row r="37" spans="1:5" s="32" customFormat="1" ht="26.25" customHeight="1" x14ac:dyDescent="0.4">
      <c r="A37" s="31"/>
      <c r="B37" s="145" t="s">
        <v>215</v>
      </c>
      <c r="C37" s="146"/>
      <c r="D37" s="146"/>
      <c r="E37" s="31"/>
    </row>
    <row r="38" spans="1:5" s="32" customFormat="1" ht="39" customHeight="1" x14ac:dyDescent="0.4">
      <c r="A38" s="31"/>
      <c r="B38" s="145" t="s">
        <v>216</v>
      </c>
      <c r="C38" s="146"/>
      <c r="D38" s="146"/>
      <c r="E38" s="31"/>
    </row>
    <row r="39" spans="1:5" s="32" customFormat="1" ht="26.25" customHeight="1" x14ac:dyDescent="0.4">
      <c r="A39" s="31"/>
      <c r="B39" s="145" t="s">
        <v>217</v>
      </c>
      <c r="C39" s="146"/>
      <c r="D39" s="146"/>
      <c r="E39" s="31"/>
    </row>
    <row r="40" spans="1:5" s="32" customFormat="1" ht="25.5" customHeight="1" x14ac:dyDescent="0.4">
      <c r="A40" s="31"/>
      <c r="B40" s="145" t="s">
        <v>218</v>
      </c>
      <c r="C40" s="146"/>
      <c r="D40" s="146"/>
      <c r="E40" s="31"/>
    </row>
    <row r="41" spans="1:5" s="32" customFormat="1" ht="12.75" x14ac:dyDescent="0.4">
      <c r="A41" s="31"/>
      <c r="B41" s="145" t="s">
        <v>219</v>
      </c>
      <c r="C41" s="146"/>
      <c r="D41" s="146"/>
      <c r="E41" s="31"/>
    </row>
    <row r="42" spans="1:5" s="32" customFormat="1" ht="26.25" customHeight="1" x14ac:dyDescent="0.4">
      <c r="A42" s="31"/>
      <c r="B42" s="145" t="s">
        <v>220</v>
      </c>
      <c r="C42" s="146"/>
      <c r="D42" s="146"/>
      <c r="E42" s="31"/>
    </row>
    <row r="43" spans="1:5" s="32" customFormat="1" ht="29.25" customHeight="1" x14ac:dyDescent="0.4">
      <c r="A43" s="31"/>
      <c r="B43" s="145" t="s">
        <v>221</v>
      </c>
      <c r="C43" s="146"/>
      <c r="D43" s="146"/>
      <c r="E43" s="31"/>
    </row>
    <row r="44" spans="1:5" s="32" customFormat="1" ht="12.75" customHeight="1" x14ac:dyDescent="0.4">
      <c r="A44" s="31"/>
      <c r="B44" s="145" t="s">
        <v>222</v>
      </c>
      <c r="C44" s="146"/>
      <c r="D44" s="146"/>
      <c r="E44" s="31"/>
    </row>
    <row r="45" spans="1:5" s="32" customFormat="1" ht="12.75" x14ac:dyDescent="0.4">
      <c r="A45" s="31"/>
      <c r="B45" s="145" t="s">
        <v>223</v>
      </c>
      <c r="C45" s="146"/>
      <c r="D45" s="146"/>
      <c r="E45" s="31"/>
    </row>
    <row r="46" spans="1:5" s="32" customFormat="1" ht="12.75" x14ac:dyDescent="0.4">
      <c r="A46" s="31"/>
      <c r="B46" s="145" t="s">
        <v>224</v>
      </c>
      <c r="C46" s="146"/>
      <c r="D46" s="146"/>
      <c r="E46" s="31"/>
    </row>
    <row r="47" spans="1:5" s="32" customFormat="1" ht="12.75" customHeight="1" x14ac:dyDescent="0.4">
      <c r="A47" s="31"/>
      <c r="B47" s="145" t="s">
        <v>225</v>
      </c>
      <c r="C47" s="146"/>
      <c r="D47" s="146"/>
      <c r="E47" s="31"/>
    </row>
    <row r="48" spans="1:5" s="32" customFormat="1" ht="26.25" customHeight="1" x14ac:dyDescent="0.4">
      <c r="A48" s="31"/>
      <c r="B48" s="145" t="s">
        <v>226</v>
      </c>
      <c r="C48" s="146"/>
      <c r="D48" s="146"/>
      <c r="E48" s="31"/>
    </row>
    <row r="49" spans="1:5" s="32" customFormat="1" ht="25.5" customHeight="1" x14ac:dyDescent="0.4">
      <c r="A49" s="31"/>
      <c r="B49" s="145" t="s">
        <v>227</v>
      </c>
      <c r="C49" s="146"/>
      <c r="D49" s="146"/>
      <c r="E49" s="31"/>
    </row>
    <row r="50" spans="1:5" s="32" customFormat="1" ht="26.25" customHeight="1" x14ac:dyDescent="0.4">
      <c r="A50" s="31"/>
      <c r="B50" s="145" t="s">
        <v>228</v>
      </c>
      <c r="C50" s="146"/>
      <c r="D50" s="146"/>
      <c r="E50" s="31"/>
    </row>
    <row r="51" spans="1:5" s="32" customFormat="1" ht="12.75" x14ac:dyDescent="0.4">
      <c r="A51" s="31"/>
      <c r="B51" s="145" t="s">
        <v>229</v>
      </c>
      <c r="C51" s="146"/>
      <c r="D51" s="146"/>
      <c r="E51" s="31"/>
    </row>
    <row r="52" spans="1:5" s="32" customFormat="1" ht="12.75" x14ac:dyDescent="0.4">
      <c r="A52" s="31"/>
      <c r="B52" s="145" t="s">
        <v>230</v>
      </c>
      <c r="C52" s="146"/>
      <c r="D52" s="146"/>
      <c r="E52" s="31"/>
    </row>
    <row r="53" spans="1:5" x14ac:dyDescent="0.2">
      <c r="A53" s="23"/>
      <c r="B53" s="23"/>
      <c r="C53" s="23"/>
      <c r="D53" s="23"/>
      <c r="E53" s="23"/>
    </row>
    <row r="54" spans="1:5" x14ac:dyDescent="0.2">
      <c r="A54" s="23"/>
      <c r="B54" s="23"/>
      <c r="C54" s="23"/>
      <c r="D54" s="23"/>
      <c r="E54" s="23"/>
    </row>
    <row r="96" spans="1:5" s="27" customFormat="1" ht="18.75" x14ac:dyDescent="0.4">
      <c r="A96" s="24"/>
      <c r="B96" s="25" t="s">
        <v>166</v>
      </c>
      <c r="C96" s="33" t="s">
        <v>231</v>
      </c>
      <c r="D96" s="25" t="s">
        <v>232</v>
      </c>
      <c r="E96" s="24"/>
    </row>
    <row r="97" spans="1:9" s="27" customFormat="1" x14ac:dyDescent="0.2">
      <c r="A97" s="24"/>
      <c r="B97" s="25" t="s">
        <v>233</v>
      </c>
      <c r="C97" s="25" t="s">
        <v>234</v>
      </c>
      <c r="D97" s="25" t="s">
        <v>235</v>
      </c>
      <c r="E97" s="24"/>
    </row>
    <row r="98" spans="1:9" s="27" customFormat="1" ht="18.75" x14ac:dyDescent="0.4">
      <c r="A98" s="24"/>
      <c r="B98" s="25" t="s">
        <v>236</v>
      </c>
      <c r="C98" s="25" t="s">
        <v>237</v>
      </c>
      <c r="D98" s="25" t="s">
        <v>238</v>
      </c>
      <c r="E98" s="24"/>
    </row>
    <row r="99" spans="1:9" s="27" customFormat="1" ht="18.75" x14ac:dyDescent="0.4">
      <c r="A99" s="24"/>
      <c r="B99" s="25" t="s">
        <v>239</v>
      </c>
      <c r="C99" s="25" t="s">
        <v>240</v>
      </c>
      <c r="D99" s="25" t="s">
        <v>241</v>
      </c>
      <c r="E99" s="24"/>
    </row>
    <row r="100" spans="1:9" s="27" customFormat="1" x14ac:dyDescent="0.2">
      <c r="A100" s="24"/>
      <c r="B100" s="25" t="s">
        <v>242</v>
      </c>
      <c r="C100" s="25" t="s">
        <v>243</v>
      </c>
      <c r="D100" s="25" t="s">
        <v>244</v>
      </c>
      <c r="E100" s="24"/>
    </row>
    <row r="101" spans="1:9" s="27" customFormat="1" x14ac:dyDescent="0.2">
      <c r="A101" s="24"/>
      <c r="B101" s="25" t="s">
        <v>245</v>
      </c>
      <c r="C101" s="25" t="s">
        <v>246</v>
      </c>
      <c r="D101" s="25" t="s">
        <v>247</v>
      </c>
      <c r="E101" s="24"/>
    </row>
    <row r="102" spans="1:9" s="27" customFormat="1" ht="18.75" x14ac:dyDescent="0.4">
      <c r="A102" s="24"/>
      <c r="B102" s="25" t="s">
        <v>248</v>
      </c>
      <c r="C102" s="25" t="s">
        <v>249</v>
      </c>
      <c r="D102" s="25" t="s">
        <v>250</v>
      </c>
      <c r="E102" s="24"/>
    </row>
    <row r="103" spans="1:9" s="27" customFormat="1" x14ac:dyDescent="0.2">
      <c r="A103" s="24"/>
      <c r="B103" s="25" t="s">
        <v>251</v>
      </c>
      <c r="C103" s="25" t="s">
        <v>252</v>
      </c>
      <c r="D103" s="25"/>
      <c r="E103" s="24"/>
      <c r="I103" s="34" t="s">
        <v>162</v>
      </c>
    </row>
    <row r="104" spans="1:9" x14ac:dyDescent="0.2">
      <c r="B104" s="23"/>
      <c r="C104" s="23"/>
      <c r="D104" s="23"/>
    </row>
    <row r="105" spans="1:9" s="28" customFormat="1" x14ac:dyDescent="0.2">
      <c r="B105" s="29" t="s">
        <v>192</v>
      </c>
      <c r="C105" s="30"/>
      <c r="D105" s="30"/>
    </row>
    <row r="106" spans="1:9" s="32" customFormat="1" ht="12.75" x14ac:dyDescent="0.4">
      <c r="A106" s="31"/>
      <c r="B106" s="145" t="s">
        <v>253</v>
      </c>
      <c r="C106" s="146"/>
      <c r="D106" s="146"/>
      <c r="E106" s="31"/>
    </row>
    <row r="107" spans="1:9" s="32" customFormat="1" ht="12.75" x14ac:dyDescent="0.4">
      <c r="A107" s="31"/>
      <c r="B107" s="145" t="s">
        <v>254</v>
      </c>
      <c r="C107" s="146"/>
      <c r="D107" s="146"/>
      <c r="E107" s="31"/>
    </row>
    <row r="108" spans="1:9" s="32" customFormat="1" ht="12.75" x14ac:dyDescent="0.4">
      <c r="A108" s="31"/>
      <c r="B108" s="145" t="s">
        <v>255</v>
      </c>
      <c r="C108" s="146"/>
      <c r="D108" s="146"/>
      <c r="E108" s="31"/>
    </row>
    <row r="109" spans="1:9" s="32" customFormat="1" ht="25.5" customHeight="1" x14ac:dyDescent="0.4">
      <c r="A109" s="31"/>
      <c r="B109" s="145" t="s">
        <v>256</v>
      </c>
      <c r="C109" s="146"/>
      <c r="D109" s="146"/>
      <c r="E109" s="31"/>
      <c r="I109" s="35" t="s">
        <v>163</v>
      </c>
    </row>
    <row r="110" spans="1:9" s="32" customFormat="1" ht="12.75" x14ac:dyDescent="0.4">
      <c r="A110" s="31"/>
      <c r="B110" s="145" t="s">
        <v>257</v>
      </c>
      <c r="C110" s="146"/>
      <c r="D110" s="146"/>
      <c r="E110" s="31"/>
    </row>
    <row r="111" spans="1:9" s="32" customFormat="1" ht="12.75" x14ac:dyDescent="0.4">
      <c r="A111" s="31"/>
      <c r="B111" s="145" t="s">
        <v>258</v>
      </c>
      <c r="C111" s="146"/>
      <c r="D111" s="146"/>
      <c r="E111" s="31"/>
    </row>
    <row r="112" spans="1:9" s="32" customFormat="1" ht="25.5" customHeight="1" x14ac:dyDescent="0.4">
      <c r="A112" s="31"/>
      <c r="B112" s="145" t="s">
        <v>202</v>
      </c>
      <c r="C112" s="146"/>
      <c r="D112" s="146"/>
      <c r="E112" s="31"/>
    </row>
    <row r="113" spans="1:5" s="32" customFormat="1" ht="12.75" x14ac:dyDescent="0.4">
      <c r="A113" s="31"/>
      <c r="B113" s="145" t="s">
        <v>259</v>
      </c>
      <c r="C113" s="146"/>
      <c r="D113" s="146"/>
      <c r="E113" s="31"/>
    </row>
    <row r="114" spans="1:5" s="32" customFormat="1" ht="25.5" customHeight="1" x14ac:dyDescent="0.4">
      <c r="A114" s="31"/>
      <c r="B114" s="145" t="s">
        <v>260</v>
      </c>
      <c r="C114" s="146"/>
      <c r="D114" s="146"/>
      <c r="E114" s="31"/>
    </row>
    <row r="115" spans="1:5" s="32" customFormat="1" ht="26.25" customHeight="1" x14ac:dyDescent="0.4">
      <c r="A115" s="31"/>
      <c r="B115" s="145" t="s">
        <v>205</v>
      </c>
      <c r="C115" s="146"/>
      <c r="D115" s="146"/>
      <c r="E115" s="31"/>
    </row>
    <row r="116" spans="1:5" s="32" customFormat="1" ht="12.75" x14ac:dyDescent="0.4">
      <c r="A116" s="31"/>
      <c r="B116" s="145" t="s">
        <v>261</v>
      </c>
      <c r="C116" s="146"/>
      <c r="D116" s="146"/>
      <c r="E116" s="31"/>
    </row>
    <row r="117" spans="1:5" s="32" customFormat="1" ht="12.75" x14ac:dyDescent="0.4">
      <c r="A117" s="31"/>
      <c r="B117" s="145" t="s">
        <v>262</v>
      </c>
      <c r="C117" s="146"/>
      <c r="D117" s="146"/>
      <c r="E117" s="31"/>
    </row>
    <row r="413" spans="1:5" s="32" customFormat="1" ht="12.75" x14ac:dyDescent="0.4">
      <c r="A413" s="31"/>
      <c r="B413" s="145" t="s">
        <v>262</v>
      </c>
      <c r="C413" s="146"/>
      <c r="D413" s="146"/>
      <c r="E413" s="31"/>
    </row>
    <row r="417" spans="1:9" s="27" customFormat="1" ht="18.75" x14ac:dyDescent="0.4">
      <c r="A417" s="24"/>
      <c r="B417" s="25" t="s">
        <v>166</v>
      </c>
      <c r="C417" s="33" t="s">
        <v>231</v>
      </c>
      <c r="D417" s="25" t="s">
        <v>232</v>
      </c>
      <c r="E417" s="24"/>
    </row>
    <row r="418" spans="1:9" s="27" customFormat="1" x14ac:dyDescent="0.2">
      <c r="A418" s="24"/>
      <c r="B418" s="25" t="s">
        <v>233</v>
      </c>
      <c r="C418" s="25" t="s">
        <v>234</v>
      </c>
      <c r="D418" s="25" t="s">
        <v>235</v>
      </c>
      <c r="E418" s="24"/>
    </row>
    <row r="419" spans="1:9" s="27" customFormat="1" ht="18.75" x14ac:dyDescent="0.4">
      <c r="A419" s="24"/>
      <c r="B419" s="25" t="s">
        <v>236</v>
      </c>
      <c r="C419" s="25" t="s">
        <v>237</v>
      </c>
      <c r="D419" s="25" t="s">
        <v>238</v>
      </c>
      <c r="E419" s="24"/>
    </row>
    <row r="420" spans="1:9" s="27" customFormat="1" ht="18.75" x14ac:dyDescent="0.4">
      <c r="A420" s="24"/>
      <c r="B420" s="25" t="s">
        <v>239</v>
      </c>
      <c r="C420" s="25" t="s">
        <v>240</v>
      </c>
      <c r="D420" s="25" t="s">
        <v>241</v>
      </c>
      <c r="E420" s="24"/>
    </row>
    <row r="421" spans="1:9" s="27" customFormat="1" x14ac:dyDescent="0.2">
      <c r="A421" s="24"/>
      <c r="B421" s="25" t="s">
        <v>242</v>
      </c>
      <c r="C421" s="25" t="s">
        <v>243</v>
      </c>
      <c r="D421" s="25" t="s">
        <v>244</v>
      </c>
      <c r="E421" s="24"/>
    </row>
    <row r="422" spans="1:9" s="27" customFormat="1" x14ac:dyDescent="0.2">
      <c r="A422" s="24"/>
      <c r="B422" s="25" t="s">
        <v>245</v>
      </c>
      <c r="C422" s="25" t="s">
        <v>246</v>
      </c>
      <c r="D422" s="25" t="s">
        <v>247</v>
      </c>
      <c r="E422" s="24"/>
    </row>
    <row r="423" spans="1:9" s="27" customFormat="1" ht="18.75" x14ac:dyDescent="0.4">
      <c r="A423" s="24"/>
      <c r="B423" s="25" t="s">
        <v>248</v>
      </c>
      <c r="C423" s="25" t="s">
        <v>249</v>
      </c>
      <c r="D423" s="25" t="s">
        <v>250</v>
      </c>
      <c r="E423" s="24"/>
    </row>
    <row r="424" spans="1:9" s="27" customFormat="1" x14ac:dyDescent="0.2">
      <c r="A424" s="24"/>
      <c r="B424" s="25" t="s">
        <v>251</v>
      </c>
      <c r="C424" s="25" t="s">
        <v>252</v>
      </c>
      <c r="D424" s="25"/>
      <c r="E424" s="24"/>
      <c r="I424" s="34" t="s">
        <v>162</v>
      </c>
    </row>
    <row r="425" spans="1:9" x14ac:dyDescent="0.2">
      <c r="B425" s="23"/>
      <c r="C425" s="23"/>
      <c r="D425" s="23"/>
    </row>
    <row r="426" spans="1:9" s="28" customFormat="1" x14ac:dyDescent="0.2">
      <c r="B426" s="29" t="s">
        <v>192</v>
      </c>
      <c r="C426" s="30"/>
      <c r="D426" s="30"/>
    </row>
    <row r="427" spans="1:9" s="32" customFormat="1" ht="12.75" x14ac:dyDescent="0.4">
      <c r="A427" s="31"/>
      <c r="B427" s="145" t="s">
        <v>253</v>
      </c>
      <c r="C427" s="146"/>
      <c r="D427" s="146"/>
      <c r="E427" s="31"/>
    </row>
    <row r="428" spans="1:9" s="32" customFormat="1" ht="12.75" x14ac:dyDescent="0.4">
      <c r="A428" s="31"/>
      <c r="B428" s="145" t="s">
        <v>254</v>
      </c>
      <c r="C428" s="146"/>
      <c r="D428" s="146"/>
      <c r="E428" s="31"/>
    </row>
    <row r="429" spans="1:9" s="32" customFormat="1" ht="12.75" x14ac:dyDescent="0.4">
      <c r="A429" s="31"/>
      <c r="B429" s="145" t="s">
        <v>255</v>
      </c>
      <c r="C429" s="146"/>
      <c r="D429" s="146"/>
      <c r="E429" s="31"/>
    </row>
    <row r="430" spans="1:9" s="32" customFormat="1" ht="25.5" customHeight="1" x14ac:dyDescent="0.4">
      <c r="A430" s="31"/>
      <c r="B430" s="145" t="s">
        <v>256</v>
      </c>
      <c r="C430" s="146"/>
      <c r="D430" s="146"/>
      <c r="E430" s="31"/>
      <c r="I430" s="35" t="s">
        <v>163</v>
      </c>
    </row>
    <row r="431" spans="1:9" s="32" customFormat="1" ht="12.75" x14ac:dyDescent="0.4">
      <c r="A431" s="31"/>
      <c r="B431" s="145" t="s">
        <v>257</v>
      </c>
      <c r="C431" s="146"/>
      <c r="D431" s="146"/>
      <c r="E431" s="31"/>
    </row>
    <row r="432" spans="1:9" s="32" customFormat="1" ht="12.75" x14ac:dyDescent="0.4">
      <c r="A432" s="31"/>
      <c r="B432" s="145" t="s">
        <v>258</v>
      </c>
      <c r="C432" s="146"/>
      <c r="D432" s="146"/>
      <c r="E432" s="31"/>
    </row>
    <row r="433" spans="1:5" s="32" customFormat="1" ht="25.5" customHeight="1" x14ac:dyDescent="0.4">
      <c r="A433" s="31"/>
      <c r="B433" s="145" t="s">
        <v>202</v>
      </c>
      <c r="C433" s="146"/>
      <c r="D433" s="146"/>
      <c r="E433" s="31"/>
    </row>
    <row r="434" spans="1:5" s="32" customFormat="1" ht="12.75" x14ac:dyDescent="0.4">
      <c r="A434" s="31"/>
      <c r="B434" s="145" t="s">
        <v>259</v>
      </c>
      <c r="C434" s="146"/>
      <c r="D434" s="146"/>
      <c r="E434" s="31"/>
    </row>
    <row r="435" spans="1:5" s="32" customFormat="1" ht="25.5" customHeight="1" x14ac:dyDescent="0.4">
      <c r="A435" s="31"/>
      <c r="B435" s="145" t="s">
        <v>260</v>
      </c>
      <c r="C435" s="146"/>
      <c r="D435" s="146"/>
      <c r="E435" s="31"/>
    </row>
    <row r="436" spans="1:5" s="32" customFormat="1" ht="26.25" customHeight="1" x14ac:dyDescent="0.4">
      <c r="A436" s="31"/>
      <c r="B436" s="145" t="s">
        <v>205</v>
      </c>
      <c r="C436" s="146"/>
      <c r="D436" s="146"/>
      <c r="E436" s="31"/>
    </row>
    <row r="437" spans="1:5" s="32" customFormat="1" ht="12.75" x14ac:dyDescent="0.4">
      <c r="A437" s="31"/>
      <c r="B437" s="145" t="s">
        <v>261</v>
      </c>
      <c r="C437" s="146"/>
      <c r="D437" s="146"/>
      <c r="E437" s="31"/>
    </row>
  </sheetData>
  <mergeCells count="62">
    <mergeCell ref="B20:D20"/>
    <mergeCell ref="B15:D15"/>
    <mergeCell ref="B16:D16"/>
    <mergeCell ref="B17:D17"/>
    <mergeCell ref="B18:D18"/>
    <mergeCell ref="B19:D19"/>
    <mergeCell ref="B32:D32"/>
    <mergeCell ref="B21:D21"/>
    <mergeCell ref="B22:D22"/>
    <mergeCell ref="B23:D23"/>
    <mergeCell ref="B24:D24"/>
    <mergeCell ref="B25:D25"/>
    <mergeCell ref="B26:D26"/>
    <mergeCell ref="B27:D27"/>
    <mergeCell ref="B28:D28"/>
    <mergeCell ref="B29:D29"/>
    <mergeCell ref="B30:D30"/>
    <mergeCell ref="B31:D31"/>
    <mergeCell ref="B44:D44"/>
    <mergeCell ref="B33:D33"/>
    <mergeCell ref="B34:D34"/>
    <mergeCell ref="B35:D35"/>
    <mergeCell ref="B36:D36"/>
    <mergeCell ref="B37:D37"/>
    <mergeCell ref="B38:D38"/>
    <mergeCell ref="B39:D39"/>
    <mergeCell ref="B40:D40"/>
    <mergeCell ref="B41:D41"/>
    <mergeCell ref="B42:D42"/>
    <mergeCell ref="B43:D43"/>
    <mergeCell ref="B109:D109"/>
    <mergeCell ref="B45:D45"/>
    <mergeCell ref="B46:D46"/>
    <mergeCell ref="B47:D47"/>
    <mergeCell ref="B48:D48"/>
    <mergeCell ref="B49:D49"/>
    <mergeCell ref="B50:D50"/>
    <mergeCell ref="B51:D51"/>
    <mergeCell ref="B52:D52"/>
    <mergeCell ref="B106:D106"/>
    <mergeCell ref="B107:D107"/>
    <mergeCell ref="B108:D108"/>
    <mergeCell ref="B429:D429"/>
    <mergeCell ref="B110:D110"/>
    <mergeCell ref="B111:D111"/>
    <mergeCell ref="B112:D112"/>
    <mergeCell ref="B113:D113"/>
    <mergeCell ref="B114:D114"/>
    <mergeCell ref="B115:D115"/>
    <mergeCell ref="B116:D116"/>
    <mergeCell ref="B117:D117"/>
    <mergeCell ref="B413:D413"/>
    <mergeCell ref="B427:D427"/>
    <mergeCell ref="B428:D428"/>
    <mergeCell ref="B436:D436"/>
    <mergeCell ref="B437:D437"/>
    <mergeCell ref="B430:D430"/>
    <mergeCell ref="B431:D431"/>
    <mergeCell ref="B432:D432"/>
    <mergeCell ref="B433:D433"/>
    <mergeCell ref="B434:D434"/>
    <mergeCell ref="B435:D435"/>
  </mergeCells>
  <phoneticPr fontId="2"/>
  <printOptions horizontalCentered="1"/>
  <pageMargins left="0.59055118110236227" right="0.59055118110236227" top="0.59055118110236227" bottom="0.59055118110236227" header="0.51181102362204722" footer="0.51181102362204722"/>
  <pageSetup paperSize="9" orientation="landscape" r:id="rId1"/>
  <headerFooter alignWithMargins="0"/>
  <colBreaks count="1" manualBreakCount="1">
    <brk id="13"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病院</vt:lpstr>
      <vt:lpstr>診療科名について</vt:lpstr>
      <vt:lpstr>【変更！】開設者コードについて </vt:lpstr>
      <vt:lpstr>'【変更！】開設者コードについて '!Print_Area</vt:lpstr>
      <vt:lpstr>診療科名について!Print_Area</vt:lpstr>
      <vt:lpstr>病院!Print_Area</vt:lpstr>
      <vt:lpstr>病院!Print_Titles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小倉＿菜々恵</dc:creator>
  <cp:lastModifiedBy>小倉＿菜々恵</cp:lastModifiedBy>
  <cp:lastPrinted>2023-11-27T07:19:55Z</cp:lastPrinted>
  <dcterms:created xsi:type="dcterms:W3CDTF">2023-11-20T05:01:53Z</dcterms:created>
  <dcterms:modified xsi:type="dcterms:W3CDTF">2024-01-30T01:46:52Z</dcterms:modified>
</cp:coreProperties>
</file>