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003就労\22 障害者優先調達推進法\H26以降\02 実績調査（庁内・市町村・独法）\R02優先調達実績（道立病院局を別立てにすること！）\05 HP公表\"/>
    </mc:Choice>
  </mc:AlternateContent>
  <bookViews>
    <workbookView xWindow="0" yWindow="0" windowWidth="19545" windowHeight="7365"/>
  </bookViews>
  <sheets>
    <sheet name="公表例 (北海道R2実績)  " sheetId="1" r:id="rId1"/>
  </sheets>
  <definedNames>
    <definedName name="_xlnm.Print_Titles" localSheetId="0">'公表例 (北海道R2実績)  '!$4:$11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1" l="1"/>
  <c r="Y14" i="1"/>
  <c r="Z13" i="1"/>
  <c r="Z14" i="1"/>
  <c r="Y12" i="1"/>
  <c r="Z12" i="1"/>
  <c r="L13" i="1"/>
  <c r="L14" i="1"/>
  <c r="L12" i="1"/>
  <c r="K14" i="1"/>
  <c r="K12" i="1"/>
  <c r="K13" i="1"/>
  <c r="AA13" i="1" l="1"/>
  <c r="AB14" i="1"/>
  <c r="AA14" i="1"/>
  <c r="AB12" i="1"/>
  <c r="AA12" i="1"/>
  <c r="AB13" i="1"/>
  <c r="AD31" i="1"/>
  <c r="AC31" i="1"/>
  <c r="X31" i="1"/>
  <c r="W31" i="1"/>
  <c r="V31" i="1"/>
  <c r="U31" i="1"/>
  <c r="T31" i="1"/>
  <c r="S31" i="1"/>
  <c r="R31" i="1"/>
  <c r="Q31" i="1"/>
  <c r="P31" i="1"/>
  <c r="O31" i="1"/>
  <c r="N31" i="1"/>
  <c r="M31" i="1"/>
  <c r="J31" i="1"/>
  <c r="I31" i="1"/>
  <c r="H31" i="1"/>
  <c r="G31" i="1"/>
  <c r="F31" i="1"/>
  <c r="E31" i="1"/>
  <c r="D31" i="1"/>
  <c r="C31" i="1"/>
  <c r="Z30" i="1"/>
  <c r="Y30" i="1"/>
  <c r="L30" i="1"/>
  <c r="AB30" i="1" s="1"/>
  <c r="K30" i="1"/>
  <c r="AA30" i="1" s="1"/>
  <c r="Z29" i="1"/>
  <c r="Y29" i="1"/>
  <c r="L29" i="1"/>
  <c r="K29" i="1"/>
  <c r="Z28" i="1"/>
  <c r="Z31" i="1" s="1"/>
  <c r="Y28" i="1"/>
  <c r="Y31" i="1" s="1"/>
  <c r="L28" i="1"/>
  <c r="AB28" i="1" s="1"/>
  <c r="K28" i="1"/>
  <c r="AA28" i="1" s="1"/>
  <c r="AD27" i="1"/>
  <c r="AC27" i="1"/>
  <c r="X27" i="1"/>
  <c r="W27" i="1"/>
  <c r="V27" i="1"/>
  <c r="U27" i="1"/>
  <c r="T27" i="1"/>
  <c r="S27" i="1"/>
  <c r="R27" i="1"/>
  <c r="Q27" i="1"/>
  <c r="P27" i="1"/>
  <c r="O27" i="1"/>
  <c r="N27" i="1"/>
  <c r="M27" i="1"/>
  <c r="J27" i="1"/>
  <c r="I27" i="1"/>
  <c r="H27" i="1"/>
  <c r="G27" i="1"/>
  <c r="F27" i="1"/>
  <c r="E27" i="1"/>
  <c r="D27" i="1"/>
  <c r="C27" i="1"/>
  <c r="Z26" i="1"/>
  <c r="Y26" i="1"/>
  <c r="L26" i="1"/>
  <c r="K26" i="1"/>
  <c r="Z25" i="1"/>
  <c r="Y25" i="1"/>
  <c r="L25" i="1"/>
  <c r="K25" i="1"/>
  <c r="Z24" i="1"/>
  <c r="Y24" i="1"/>
  <c r="L24" i="1"/>
  <c r="L27" i="1" s="1"/>
  <c r="K24" i="1"/>
  <c r="K27" i="1" s="1"/>
  <c r="AD23" i="1"/>
  <c r="AC23" i="1"/>
  <c r="X23" i="1"/>
  <c r="W23" i="1"/>
  <c r="V23" i="1"/>
  <c r="U23" i="1"/>
  <c r="T23" i="1"/>
  <c r="S23" i="1"/>
  <c r="R23" i="1"/>
  <c r="Q23" i="1"/>
  <c r="P23" i="1"/>
  <c r="O23" i="1"/>
  <c r="N23" i="1"/>
  <c r="M23" i="1"/>
  <c r="J23" i="1"/>
  <c r="I23" i="1"/>
  <c r="H23" i="1"/>
  <c r="G23" i="1"/>
  <c r="F23" i="1"/>
  <c r="E23" i="1"/>
  <c r="D23" i="1"/>
  <c r="C23" i="1"/>
  <c r="Z22" i="1"/>
  <c r="Y22" i="1"/>
  <c r="L22" i="1"/>
  <c r="AB22" i="1" s="1"/>
  <c r="K22" i="1"/>
  <c r="Z21" i="1"/>
  <c r="Y21" i="1"/>
  <c r="L21" i="1"/>
  <c r="K21" i="1"/>
  <c r="Z20" i="1"/>
  <c r="Z23" i="1" s="1"/>
  <c r="Y20" i="1"/>
  <c r="Y23" i="1" s="1"/>
  <c r="L20" i="1"/>
  <c r="AB20" i="1" s="1"/>
  <c r="K20" i="1"/>
  <c r="AD19" i="1"/>
  <c r="AC19" i="1"/>
  <c r="X19" i="1"/>
  <c r="W19" i="1"/>
  <c r="V19" i="1"/>
  <c r="U19" i="1"/>
  <c r="T19" i="1"/>
  <c r="S19" i="1"/>
  <c r="R19" i="1"/>
  <c r="Q19" i="1"/>
  <c r="P19" i="1"/>
  <c r="O19" i="1"/>
  <c r="N19" i="1"/>
  <c r="M19" i="1"/>
  <c r="J19" i="1"/>
  <c r="I19" i="1"/>
  <c r="H19" i="1"/>
  <c r="G19" i="1"/>
  <c r="F19" i="1"/>
  <c r="E19" i="1"/>
  <c r="D19" i="1"/>
  <c r="C19" i="1"/>
  <c r="Z18" i="1"/>
  <c r="Y18" i="1"/>
  <c r="L18" i="1"/>
  <c r="K18" i="1"/>
  <c r="Z17" i="1"/>
  <c r="Y17" i="1"/>
  <c r="L17" i="1"/>
  <c r="K17" i="1"/>
  <c r="Z16" i="1"/>
  <c r="Y16" i="1"/>
  <c r="L16" i="1"/>
  <c r="L19" i="1" s="1"/>
  <c r="K16" i="1"/>
  <c r="K19" i="1" s="1"/>
  <c r="AD15" i="1"/>
  <c r="AC15" i="1"/>
  <c r="X15" i="1"/>
  <c r="W15" i="1"/>
  <c r="V15" i="1"/>
  <c r="U15" i="1"/>
  <c r="T15" i="1"/>
  <c r="S15" i="1"/>
  <c r="R15" i="1"/>
  <c r="Q15" i="1"/>
  <c r="P15" i="1"/>
  <c r="O15" i="1"/>
  <c r="N15" i="1"/>
  <c r="M15" i="1"/>
  <c r="J15" i="1"/>
  <c r="I15" i="1"/>
  <c r="H15" i="1"/>
  <c r="G15" i="1"/>
  <c r="F15" i="1"/>
  <c r="E15" i="1"/>
  <c r="D15" i="1"/>
  <c r="C15" i="1"/>
  <c r="L15" i="1"/>
  <c r="K15" i="1"/>
  <c r="Z15" i="1"/>
  <c r="Y15" i="1"/>
  <c r="AA20" i="1" l="1"/>
  <c r="AA22" i="1"/>
  <c r="K23" i="1"/>
  <c r="Z19" i="1"/>
  <c r="L23" i="1"/>
  <c r="Z27" i="1"/>
  <c r="L31" i="1"/>
  <c r="AA17" i="1"/>
  <c r="AA18" i="1"/>
  <c r="AA25" i="1"/>
  <c r="AA26" i="1"/>
  <c r="AB17" i="1"/>
  <c r="AB18" i="1"/>
  <c r="AB25" i="1"/>
  <c r="AB26" i="1"/>
  <c r="Y19" i="1"/>
  <c r="Y27" i="1"/>
  <c r="K31" i="1"/>
  <c r="AA15" i="1"/>
  <c r="AA16" i="1"/>
  <c r="AA19" i="1" s="1"/>
  <c r="AA21" i="1"/>
  <c r="AA24" i="1"/>
  <c r="AA29" i="1"/>
  <c r="AA31" i="1" s="1"/>
  <c r="AB15" i="1"/>
  <c r="AB16" i="1"/>
  <c r="AB21" i="1"/>
  <c r="AB23" i="1" s="1"/>
  <c r="AB24" i="1"/>
  <c r="AB29" i="1"/>
  <c r="AB31" i="1" s="1"/>
  <c r="AA23" i="1" l="1"/>
  <c r="AB19" i="1"/>
  <c r="AB27" i="1"/>
  <c r="AA27" i="1"/>
</calcChain>
</file>

<file path=xl/sharedStrings.xml><?xml version="1.0" encoding="utf-8"?>
<sst xmlns="http://schemas.openxmlformats.org/spreadsheetml/2006/main" count="67" uniqueCount="31">
  <si>
    <t>調
達
先</t>
    <rPh sb="0" eb="1">
      <t>チョウ</t>
    </rPh>
    <rPh sb="3" eb="4">
      <t>タチ</t>
    </rPh>
    <rPh sb="6" eb="7">
      <t>サキ</t>
    </rPh>
    <phoneticPr fontId="2"/>
  </si>
  <si>
    <t>物品</t>
    <rPh sb="0" eb="2">
      <t>ブッピン</t>
    </rPh>
    <phoneticPr fontId="2"/>
  </si>
  <si>
    <t>役務</t>
    <rPh sb="0" eb="2">
      <t>エキム</t>
    </rPh>
    <phoneticPr fontId="2"/>
  </si>
  <si>
    <t>①
事務用品
書籍</t>
    <rPh sb="2" eb="4">
      <t>ジム</t>
    </rPh>
    <rPh sb="4" eb="6">
      <t>ヨウヒン</t>
    </rPh>
    <rPh sb="7" eb="9">
      <t>ショセキ</t>
    </rPh>
    <phoneticPr fontId="2"/>
  </si>
  <si>
    <t xml:space="preserve">②
食料品・飲料
</t>
    <rPh sb="2" eb="5">
      <t>ショクリョウヒン</t>
    </rPh>
    <rPh sb="6" eb="8">
      <t>インリョウ</t>
    </rPh>
    <phoneticPr fontId="2"/>
  </si>
  <si>
    <t>③
小物雑貨</t>
    <rPh sb="2" eb="4">
      <t>コモノ</t>
    </rPh>
    <rPh sb="4" eb="6">
      <t>ザッカ</t>
    </rPh>
    <phoneticPr fontId="2"/>
  </si>
  <si>
    <t>④
その他の
物品</t>
    <rPh sb="4" eb="5">
      <t>タ</t>
    </rPh>
    <rPh sb="7" eb="9">
      <t>ブッピン</t>
    </rPh>
    <phoneticPr fontId="2"/>
  </si>
  <si>
    <t>物品計</t>
    <rPh sb="0" eb="2">
      <t>ブッピン</t>
    </rPh>
    <rPh sb="2" eb="3">
      <t>ケイ</t>
    </rPh>
    <phoneticPr fontId="2"/>
  </si>
  <si>
    <t xml:space="preserve">①
印刷
</t>
    <rPh sb="2" eb="4">
      <t>インサツ</t>
    </rPh>
    <phoneticPr fontId="2"/>
  </si>
  <si>
    <t xml:space="preserve">②
クリーニング
</t>
    <phoneticPr fontId="2"/>
  </si>
  <si>
    <t xml:space="preserve">③
清掃・
施設管理
</t>
    <rPh sb="2" eb="4">
      <t>セイソウ</t>
    </rPh>
    <rPh sb="6" eb="8">
      <t>シセツ</t>
    </rPh>
    <rPh sb="8" eb="10">
      <t>カンリ</t>
    </rPh>
    <phoneticPr fontId="2"/>
  </si>
  <si>
    <t>④
情報処理
テープ起こし</t>
    <rPh sb="2" eb="4">
      <t>ジョウホウ</t>
    </rPh>
    <rPh sb="4" eb="6">
      <t>ショリ</t>
    </rPh>
    <rPh sb="10" eb="11">
      <t>オ</t>
    </rPh>
    <phoneticPr fontId="2"/>
  </si>
  <si>
    <t>⑤
飲食店等
の運営</t>
    <rPh sb="2" eb="5">
      <t>インショクテン</t>
    </rPh>
    <rPh sb="5" eb="6">
      <t>トウ</t>
    </rPh>
    <rPh sb="8" eb="10">
      <t>ウンエイ</t>
    </rPh>
    <phoneticPr fontId="2"/>
  </si>
  <si>
    <t>⑥
その他の役務</t>
    <rPh sb="4" eb="5">
      <t>タ</t>
    </rPh>
    <rPh sb="6" eb="8">
      <t>エキム</t>
    </rPh>
    <phoneticPr fontId="2"/>
  </si>
  <si>
    <t>役務計</t>
    <rPh sb="0" eb="2">
      <t>エキム</t>
    </rPh>
    <rPh sb="2" eb="3">
      <t>ケイ</t>
    </rPh>
    <phoneticPr fontId="2"/>
  </si>
  <si>
    <t>合計
（物品＋役務）</t>
    <rPh sb="0" eb="2">
      <t>ゴウケイ</t>
    </rPh>
    <rPh sb="4" eb="6">
      <t>ブッピン</t>
    </rPh>
    <rPh sb="7" eb="9">
      <t>エキム</t>
    </rPh>
    <phoneticPr fontId="2"/>
  </si>
  <si>
    <t>うち
随意
契約</t>
    <rPh sb="3" eb="5">
      <t>ズイイ</t>
    </rPh>
    <rPh sb="6" eb="8">
      <t>ケイヤク</t>
    </rPh>
    <phoneticPr fontId="2"/>
  </si>
  <si>
    <t>件数</t>
    <rPh sb="0" eb="2">
      <t>ケンスウ</t>
    </rPh>
    <phoneticPr fontId="2"/>
  </si>
  <si>
    <t>金額
（円）</t>
    <rPh sb="0" eb="2">
      <t>キンガク</t>
    </rPh>
    <rPh sb="4" eb="5">
      <t>エン</t>
    </rPh>
    <phoneticPr fontId="2"/>
  </si>
  <si>
    <t>就労継続支援Ａ型
就労継続支援Ｂ型
生活介護
障害者支援施設
地域活動支援センター
小規模作業所</t>
    <rPh sb="0" eb="2">
      <t>シュウロウ</t>
    </rPh>
    <rPh sb="2" eb="4">
      <t>ケイゾク</t>
    </rPh>
    <rPh sb="4" eb="6">
      <t>シエン</t>
    </rPh>
    <rPh sb="7" eb="8">
      <t>カタ</t>
    </rPh>
    <rPh sb="9" eb="11">
      <t>シュウロウ</t>
    </rPh>
    <rPh sb="11" eb="13">
      <t>ケイゾク</t>
    </rPh>
    <rPh sb="13" eb="15">
      <t>シエン</t>
    </rPh>
    <rPh sb="16" eb="17">
      <t>カタ</t>
    </rPh>
    <rPh sb="18" eb="20">
      <t>セイカツ</t>
    </rPh>
    <rPh sb="20" eb="22">
      <t>カイゴ</t>
    </rPh>
    <rPh sb="23" eb="26">
      <t>ショウガイシャ</t>
    </rPh>
    <rPh sb="26" eb="28">
      <t>シエン</t>
    </rPh>
    <rPh sb="28" eb="30">
      <t>シセツ</t>
    </rPh>
    <rPh sb="31" eb="33">
      <t>チイキ</t>
    </rPh>
    <rPh sb="33" eb="35">
      <t>カツドウ</t>
    </rPh>
    <rPh sb="35" eb="37">
      <t>シエン</t>
    </rPh>
    <rPh sb="42" eb="45">
      <t>ショウキボ</t>
    </rPh>
    <rPh sb="45" eb="48">
      <t>サギョウショ</t>
    </rPh>
    <phoneticPr fontId="2"/>
  </si>
  <si>
    <t>共同受注窓口</t>
    <rPh sb="0" eb="2">
      <t>キョウドウ</t>
    </rPh>
    <rPh sb="2" eb="4">
      <t>ジュチュウ</t>
    </rPh>
    <rPh sb="4" eb="6">
      <t>マドグチ</t>
    </rPh>
    <phoneticPr fontId="2"/>
  </si>
  <si>
    <t>特例子会社
重度多数雇用事業所
在宅就業障害者
在宅就業支援団体</t>
    <rPh sb="0" eb="2">
      <t>トクレイ</t>
    </rPh>
    <rPh sb="2" eb="5">
      <t>コガイシャ</t>
    </rPh>
    <rPh sb="6" eb="8">
      <t>ジュウド</t>
    </rPh>
    <rPh sb="8" eb="10">
      <t>タスウ</t>
    </rPh>
    <rPh sb="10" eb="12">
      <t>コヨウ</t>
    </rPh>
    <rPh sb="12" eb="15">
      <t>ジギョウショ</t>
    </rPh>
    <rPh sb="16" eb="18">
      <t>ザイタク</t>
    </rPh>
    <rPh sb="18" eb="20">
      <t>シュウギョウ</t>
    </rPh>
    <rPh sb="20" eb="22">
      <t>ショウガイ</t>
    </rPh>
    <rPh sb="22" eb="23">
      <t>シャ</t>
    </rPh>
    <rPh sb="24" eb="26">
      <t>ザイタク</t>
    </rPh>
    <rPh sb="26" eb="28">
      <t>シュウギョウ</t>
    </rPh>
    <rPh sb="28" eb="30">
      <t>シエン</t>
    </rPh>
    <rPh sb="30" eb="32">
      <t>ダンタイ</t>
    </rPh>
    <phoneticPr fontId="2"/>
  </si>
  <si>
    <t>計</t>
    <rPh sb="0" eb="1">
      <t>ケイ</t>
    </rPh>
    <phoneticPr fontId="2"/>
  </si>
  <si>
    <t>a</t>
    <phoneticPr fontId="2"/>
  </si>
  <si>
    <t>b</t>
    <phoneticPr fontId="2"/>
  </si>
  <si>
    <t>ｃ</t>
    <phoneticPr fontId="2"/>
  </si>
  <si>
    <t>a</t>
    <phoneticPr fontId="2"/>
  </si>
  <si>
    <t>b</t>
    <phoneticPr fontId="2"/>
  </si>
  <si>
    <t>ｃ</t>
    <phoneticPr fontId="2"/>
  </si>
  <si>
    <t xml:space="preserve">※　物品・役務の品目分類については、別紙の品目分類例を参照の上作成。
</t>
    <rPh sb="18" eb="20">
      <t>ベッシ</t>
    </rPh>
    <rPh sb="21" eb="23">
      <t>ヒンモク</t>
    </rPh>
    <rPh sb="23" eb="25">
      <t>ブンルイ</t>
    </rPh>
    <rPh sb="25" eb="26">
      <t>レイ</t>
    </rPh>
    <rPh sb="30" eb="31">
      <t>ウエ</t>
    </rPh>
    <rPh sb="31" eb="33">
      <t>サクセイ</t>
    </rPh>
    <phoneticPr fontId="2"/>
  </si>
  <si>
    <t>令和２年度（2020年度）障がい者就労施設等からの物品等の調達状況（北海道）</t>
    <rPh sb="0" eb="2">
      <t>レイワ</t>
    </rPh>
    <rPh sb="3" eb="5">
      <t>ネンド</t>
    </rPh>
    <rPh sb="4" eb="5">
      <t>ド</t>
    </rPh>
    <rPh sb="10" eb="12">
      <t>ネンド</t>
    </rPh>
    <rPh sb="13" eb="14">
      <t>ショウ</t>
    </rPh>
    <rPh sb="16" eb="22">
      <t>シャシュウロウシセツトウ</t>
    </rPh>
    <rPh sb="25" eb="27">
      <t>ブッピン</t>
    </rPh>
    <rPh sb="27" eb="28">
      <t>トウ</t>
    </rPh>
    <rPh sb="29" eb="31">
      <t>チョウタツ</t>
    </rPh>
    <rPh sb="31" eb="33">
      <t>ジョウキョウ</t>
    </rPh>
    <rPh sb="34" eb="37">
      <t>ホッカイドウ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</si>
</sst>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right" vertical="center"/>
    </xf>
    <xf numFmtId="0" fontId="5" fillId="0" borderId="0" xfId="1" applyFont="1">
      <alignment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41" fontId="5" fillId="0" borderId="30" xfId="1" applyNumberFormat="1" applyFont="1" applyBorder="1" applyAlignment="1">
      <alignment vertical="center" wrapText="1"/>
    </xf>
    <xf numFmtId="41" fontId="5" fillId="0" borderId="31" xfId="1" applyNumberFormat="1" applyFont="1" applyBorder="1" applyAlignment="1">
      <alignment vertical="center"/>
    </xf>
    <xf numFmtId="41" fontId="5" fillId="0" borderId="31" xfId="1" applyNumberFormat="1" applyFont="1" applyBorder="1" applyAlignment="1">
      <alignment vertical="center" wrapText="1"/>
    </xf>
    <xf numFmtId="41" fontId="5" fillId="0" borderId="32" xfId="1" applyNumberFormat="1" applyFont="1" applyBorder="1" applyAlignment="1">
      <alignment vertical="center" wrapText="1"/>
    </xf>
    <xf numFmtId="41" fontId="5" fillId="0" borderId="33" xfId="1" applyNumberFormat="1" applyFont="1" applyBorder="1" applyAlignment="1">
      <alignment vertical="center" wrapText="1"/>
    </xf>
    <xf numFmtId="41" fontId="5" fillId="0" borderId="34" xfId="1" applyNumberFormat="1" applyFont="1" applyBorder="1" applyAlignment="1">
      <alignment vertical="center" wrapText="1"/>
    </xf>
    <xf numFmtId="41" fontId="5" fillId="0" borderId="32" xfId="1" applyNumberFormat="1" applyFont="1" applyBorder="1" applyAlignment="1">
      <alignment vertical="center"/>
    </xf>
    <xf numFmtId="0" fontId="6" fillId="0" borderId="0" xfId="1" applyFont="1">
      <alignment vertical="center"/>
    </xf>
    <xf numFmtId="0" fontId="5" fillId="0" borderId="35" xfId="1" applyFont="1" applyBorder="1" applyAlignment="1">
      <alignment horizontal="center" vertical="center"/>
    </xf>
    <xf numFmtId="41" fontId="5" fillId="0" borderId="36" xfId="1" applyNumberFormat="1" applyFont="1" applyBorder="1" applyAlignment="1">
      <alignment vertical="center"/>
    </xf>
    <xf numFmtId="41" fontId="5" fillId="0" borderId="37" xfId="1" applyNumberFormat="1" applyFont="1" applyBorder="1" applyAlignment="1">
      <alignment vertical="center"/>
    </xf>
    <xf numFmtId="41" fontId="5" fillId="0" borderId="37" xfId="1" applyNumberFormat="1" applyFont="1" applyBorder="1" applyAlignment="1">
      <alignment vertical="center" wrapText="1"/>
    </xf>
    <xf numFmtId="41" fontId="5" fillId="0" borderId="39" xfId="1" applyNumberFormat="1" applyFont="1" applyBorder="1" applyAlignment="1">
      <alignment vertical="center"/>
    </xf>
    <xf numFmtId="41" fontId="5" fillId="0" borderId="40" xfId="1" applyNumberFormat="1" applyFont="1" applyBorder="1" applyAlignment="1">
      <alignment vertical="center" wrapText="1"/>
    </xf>
    <xf numFmtId="41" fontId="5" fillId="0" borderId="36" xfId="1" applyNumberFormat="1" applyFont="1" applyBorder="1" applyAlignment="1">
      <alignment vertical="center" wrapText="1"/>
    </xf>
    <xf numFmtId="41" fontId="5" fillId="0" borderId="38" xfId="1" applyNumberFormat="1" applyFont="1" applyBorder="1" applyAlignment="1">
      <alignment vertical="center"/>
    </xf>
    <xf numFmtId="0" fontId="5" fillId="0" borderId="41" xfId="1" applyFont="1" applyBorder="1" applyAlignment="1">
      <alignment horizontal="center" vertical="center" wrapText="1"/>
    </xf>
    <xf numFmtId="41" fontId="5" fillId="0" borderId="42" xfId="1" applyNumberFormat="1" applyFont="1" applyBorder="1" applyAlignment="1">
      <alignment vertical="center"/>
    </xf>
    <xf numFmtId="41" fontId="5" fillId="0" borderId="43" xfId="1" applyNumberFormat="1" applyFont="1" applyBorder="1" applyAlignment="1">
      <alignment vertical="center"/>
    </xf>
    <xf numFmtId="41" fontId="5" fillId="0" borderId="43" xfId="1" applyNumberFormat="1" applyFont="1" applyBorder="1" applyAlignment="1">
      <alignment vertical="center" wrapText="1"/>
    </xf>
    <xf numFmtId="41" fontId="5" fillId="0" borderId="44" xfId="1" applyNumberFormat="1" applyFont="1" applyBorder="1" applyAlignment="1">
      <alignment vertical="center" wrapText="1"/>
    </xf>
    <xf numFmtId="41" fontId="5" fillId="0" borderId="45" xfId="1" applyNumberFormat="1" applyFont="1" applyBorder="1" applyAlignment="1">
      <alignment vertical="center"/>
    </xf>
    <xf numFmtId="41" fontId="5" fillId="0" borderId="46" xfId="1" applyNumberFormat="1" applyFont="1" applyBorder="1" applyAlignment="1">
      <alignment vertical="center" wrapText="1"/>
    </xf>
    <xf numFmtId="41" fontId="5" fillId="0" borderId="42" xfId="1" applyNumberFormat="1" applyFont="1" applyBorder="1" applyAlignment="1">
      <alignment vertical="center" wrapText="1"/>
    </xf>
    <xf numFmtId="41" fontId="5" fillId="0" borderId="43" xfId="1" applyNumberFormat="1" applyFont="1" applyBorder="1" applyAlignment="1">
      <alignment horizontal="center" vertical="center"/>
    </xf>
    <xf numFmtId="41" fontId="5" fillId="0" borderId="44" xfId="1" applyNumberFormat="1" applyFont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41" fontId="5" fillId="2" borderId="48" xfId="1" applyNumberFormat="1" applyFont="1" applyFill="1" applyBorder="1" applyAlignment="1">
      <alignment vertical="center"/>
    </xf>
    <xf numFmtId="41" fontId="5" fillId="2" borderId="49" xfId="1" applyNumberFormat="1" applyFont="1" applyFill="1" applyBorder="1" applyAlignment="1">
      <alignment vertical="center"/>
    </xf>
    <xf numFmtId="41" fontId="5" fillId="2" borderId="50" xfId="1" applyNumberFormat="1" applyFont="1" applyFill="1" applyBorder="1" applyAlignment="1">
      <alignment vertical="center"/>
    </xf>
    <xf numFmtId="41" fontId="5" fillId="2" borderId="47" xfId="1" applyNumberFormat="1" applyFont="1" applyFill="1" applyBorder="1" applyAlignment="1">
      <alignment vertical="center"/>
    </xf>
    <xf numFmtId="41" fontId="5" fillId="2" borderId="51" xfId="1" applyNumberFormat="1" applyFont="1" applyFill="1" applyBorder="1" applyAlignment="1">
      <alignment vertical="center"/>
    </xf>
    <xf numFmtId="0" fontId="7" fillId="0" borderId="29" xfId="1" applyFont="1" applyBorder="1" applyAlignment="1">
      <alignment horizontal="center" vertical="center"/>
    </xf>
    <xf numFmtId="0" fontId="1" fillId="0" borderId="30" xfId="1" applyBorder="1" applyAlignment="1">
      <alignment vertical="center" wrapText="1"/>
    </xf>
    <xf numFmtId="0" fontId="1" fillId="0" borderId="31" xfId="1" applyBorder="1" applyAlignment="1">
      <alignment vertical="center"/>
    </xf>
    <xf numFmtId="0" fontId="1" fillId="0" borderId="31" xfId="1" applyBorder="1" applyAlignment="1">
      <alignment vertical="center" wrapText="1"/>
    </xf>
    <xf numFmtId="0" fontId="1" fillId="0" borderId="32" xfId="1" applyBorder="1" applyAlignment="1">
      <alignment vertical="center" wrapText="1"/>
    </xf>
    <xf numFmtId="0" fontId="1" fillId="0" borderId="33" xfId="1" applyBorder="1" applyAlignment="1">
      <alignment vertical="center" wrapText="1"/>
    </xf>
    <xf numFmtId="0" fontId="1" fillId="0" borderId="34" xfId="1" applyBorder="1" applyAlignment="1">
      <alignment vertical="center" wrapText="1"/>
    </xf>
    <xf numFmtId="0" fontId="1" fillId="0" borderId="32" xfId="1" applyBorder="1" applyAlignment="1">
      <alignment vertical="center"/>
    </xf>
    <xf numFmtId="0" fontId="8" fillId="0" borderId="35" xfId="1" applyFont="1" applyBorder="1" applyAlignment="1">
      <alignment horizontal="center" vertical="center"/>
    </xf>
    <xf numFmtId="0" fontId="1" fillId="0" borderId="36" xfId="1" applyBorder="1" applyAlignment="1">
      <alignment vertical="center"/>
    </xf>
    <xf numFmtId="0" fontId="1" fillId="0" borderId="37" xfId="1" applyBorder="1" applyAlignment="1">
      <alignment vertical="center"/>
    </xf>
    <xf numFmtId="0" fontId="1" fillId="0" borderId="37" xfId="1" applyBorder="1" applyAlignment="1">
      <alignment vertical="center" wrapText="1"/>
    </xf>
    <xf numFmtId="0" fontId="1" fillId="0" borderId="38" xfId="1" applyBorder="1" applyAlignment="1">
      <alignment vertical="center" wrapText="1"/>
    </xf>
    <xf numFmtId="0" fontId="1" fillId="0" borderId="39" xfId="1" applyBorder="1" applyAlignment="1">
      <alignment vertical="center"/>
    </xf>
    <xf numFmtId="0" fontId="1" fillId="0" borderId="40" xfId="1" applyBorder="1" applyAlignment="1">
      <alignment vertical="center" wrapText="1"/>
    </xf>
    <xf numFmtId="0" fontId="1" fillId="0" borderId="36" xfId="1" applyBorder="1" applyAlignment="1">
      <alignment vertical="center" wrapText="1"/>
    </xf>
    <xf numFmtId="0" fontId="1" fillId="0" borderId="38" xfId="1" applyBorder="1" applyAlignment="1">
      <alignment vertical="center"/>
    </xf>
    <xf numFmtId="0" fontId="8" fillId="0" borderId="41" xfId="1" applyFont="1" applyBorder="1" applyAlignment="1">
      <alignment horizontal="center" vertical="center"/>
    </xf>
    <xf numFmtId="0" fontId="1" fillId="0" borderId="42" xfId="1" applyBorder="1" applyAlignment="1">
      <alignment vertical="center"/>
    </xf>
    <xf numFmtId="0" fontId="1" fillId="0" borderId="43" xfId="1" applyBorder="1" applyAlignment="1">
      <alignment vertical="center"/>
    </xf>
    <xf numFmtId="0" fontId="1" fillId="0" borderId="43" xfId="1" applyBorder="1" applyAlignment="1">
      <alignment vertical="center" wrapText="1"/>
    </xf>
    <xf numFmtId="0" fontId="1" fillId="0" borderId="44" xfId="1" applyBorder="1" applyAlignment="1">
      <alignment vertical="center" wrapText="1"/>
    </xf>
    <xf numFmtId="0" fontId="1" fillId="0" borderId="45" xfId="1" applyBorder="1" applyAlignment="1">
      <alignment vertical="center"/>
    </xf>
    <xf numFmtId="0" fontId="1" fillId="0" borderId="46" xfId="1" applyBorder="1" applyAlignment="1">
      <alignment vertical="center" wrapText="1"/>
    </xf>
    <xf numFmtId="0" fontId="1" fillId="0" borderId="42" xfId="1" applyBorder="1" applyAlignment="1">
      <alignment vertical="center" wrapText="1"/>
    </xf>
    <xf numFmtId="0" fontId="1" fillId="0" borderId="43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8" fillId="2" borderId="52" xfId="1" applyFont="1" applyFill="1" applyBorder="1" applyAlignment="1">
      <alignment horizontal="center" vertical="center"/>
    </xf>
    <xf numFmtId="0" fontId="1" fillId="2" borderId="22" xfId="1" applyFill="1" applyBorder="1" applyAlignment="1">
      <alignment vertical="center"/>
    </xf>
    <xf numFmtId="0" fontId="1" fillId="2" borderId="18" xfId="1" applyFill="1" applyBorder="1" applyAlignment="1">
      <alignment vertical="center"/>
    </xf>
    <xf numFmtId="0" fontId="1" fillId="2" borderId="19" xfId="1" applyFill="1" applyBorder="1" applyAlignment="1">
      <alignment vertical="center"/>
    </xf>
    <xf numFmtId="0" fontId="1" fillId="2" borderId="53" xfId="1" applyFill="1" applyBorder="1" applyAlignment="1">
      <alignment vertical="center"/>
    </xf>
    <xf numFmtId="0" fontId="1" fillId="2" borderId="54" xfId="1" applyFill="1" applyBorder="1" applyAlignment="1">
      <alignment vertical="center"/>
    </xf>
    <xf numFmtId="0" fontId="8" fillId="2" borderId="55" xfId="1" applyFont="1" applyFill="1" applyBorder="1" applyAlignment="1">
      <alignment horizontal="center" vertical="center"/>
    </xf>
    <xf numFmtId="0" fontId="1" fillId="2" borderId="56" xfId="1" applyFill="1" applyBorder="1" applyAlignment="1">
      <alignment vertical="center"/>
    </xf>
    <xf numFmtId="0" fontId="1" fillId="2" borderId="57" xfId="1" applyFill="1" applyBorder="1" applyAlignment="1">
      <alignment vertical="center"/>
    </xf>
    <xf numFmtId="0" fontId="1" fillId="2" borderId="58" xfId="1" applyFill="1" applyBorder="1" applyAlignment="1">
      <alignment vertical="center"/>
    </xf>
    <xf numFmtId="0" fontId="1" fillId="2" borderId="59" xfId="1" applyFill="1" applyBorder="1" applyAlignment="1">
      <alignment vertical="center"/>
    </xf>
    <xf numFmtId="0" fontId="1" fillId="2" borderId="60" xfId="1" applyFill="1" applyBorder="1" applyAlignment="1">
      <alignment vertical="center"/>
    </xf>
    <xf numFmtId="0" fontId="7" fillId="0" borderId="61" xfId="1" applyFont="1" applyBorder="1" applyAlignment="1">
      <alignment horizontal="center" vertical="center"/>
    </xf>
    <xf numFmtId="0" fontId="1" fillId="0" borderId="62" xfId="1" applyBorder="1" applyAlignment="1">
      <alignment vertical="center" wrapText="1"/>
    </xf>
    <xf numFmtId="0" fontId="1" fillId="0" borderId="63" xfId="1" applyBorder="1" applyAlignment="1">
      <alignment vertical="center"/>
    </xf>
    <xf numFmtId="0" fontId="1" fillId="0" borderId="63" xfId="1" applyBorder="1" applyAlignment="1">
      <alignment vertical="center" wrapText="1"/>
    </xf>
    <xf numFmtId="0" fontId="1" fillId="0" borderId="64" xfId="1" applyBorder="1" applyAlignment="1">
      <alignment vertical="center" wrapText="1"/>
    </xf>
    <xf numFmtId="0" fontId="1" fillId="0" borderId="65" xfId="1" applyBorder="1" applyAlignment="1">
      <alignment vertical="center" wrapText="1"/>
    </xf>
    <xf numFmtId="0" fontId="1" fillId="0" borderId="66" xfId="1" applyBorder="1" applyAlignment="1">
      <alignment vertical="center" wrapText="1"/>
    </xf>
    <xf numFmtId="0" fontId="1" fillId="0" borderId="64" xfId="1" applyBorder="1" applyAlignment="1">
      <alignment vertical="center"/>
    </xf>
    <xf numFmtId="0" fontId="4" fillId="0" borderId="0" xfId="1" applyFont="1" applyFill="1" applyBorder="1" applyAlignment="1">
      <alignment horizontal="center" vertical="top" wrapText="1"/>
    </xf>
    <xf numFmtId="41" fontId="5" fillId="0" borderId="63" xfId="1" applyNumberFormat="1" applyFont="1" applyBorder="1" applyAlignment="1">
      <alignment vertical="center" wrapText="1"/>
    </xf>
    <xf numFmtId="41" fontId="5" fillId="0" borderId="64" xfId="1" applyNumberFormat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6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>
      <alignment vertical="center"/>
    </xf>
    <xf numFmtId="0" fontId="5" fillId="0" borderId="16" xfId="1" applyFont="1" applyBorder="1">
      <alignment vertical="center"/>
    </xf>
    <xf numFmtId="0" fontId="5" fillId="0" borderId="17" xfId="1" applyFont="1" applyBorder="1">
      <alignment vertical="center"/>
    </xf>
    <xf numFmtId="0" fontId="5" fillId="0" borderId="22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4" fillId="0" borderId="0" xfId="1" applyFont="1" applyAlignment="1">
      <alignment vertical="top" wrapText="1"/>
    </xf>
    <xf numFmtId="0" fontId="1" fillId="0" borderId="0" xfId="1" applyAlignment="1">
      <alignment vertical="top" wrapText="1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34"/>
  <sheetViews>
    <sheetView tabSelected="1" view="pageBreakPreview" zoomScale="59" zoomScaleNormal="70" zoomScaleSheetLayoutView="59" workbookViewId="0"/>
  </sheetViews>
  <sheetFormatPr defaultRowHeight="13.5" x14ac:dyDescent="0.15"/>
  <cols>
    <col min="1" max="1" width="2.75" style="1" customWidth="1"/>
    <col min="2" max="2" width="26.5" style="1" customWidth="1"/>
    <col min="3" max="3" width="7.625" style="1" customWidth="1"/>
    <col min="4" max="4" width="15" style="1" customWidth="1"/>
    <col min="5" max="5" width="7.625" style="1" customWidth="1"/>
    <col min="6" max="6" width="15" style="1" customWidth="1"/>
    <col min="7" max="7" width="7.625" style="1" customWidth="1"/>
    <col min="8" max="8" width="15" style="1" customWidth="1"/>
    <col min="9" max="9" width="7.625" style="1" customWidth="1"/>
    <col min="10" max="10" width="15" style="1" customWidth="1"/>
    <col min="11" max="11" width="7.625" style="1" customWidth="1"/>
    <col min="12" max="12" width="17.5" style="1" customWidth="1"/>
    <col min="13" max="13" width="7.625" style="1" customWidth="1"/>
    <col min="14" max="14" width="15" style="1" customWidth="1"/>
    <col min="15" max="15" width="7.625" style="1" customWidth="1"/>
    <col min="16" max="16" width="15" style="1" customWidth="1"/>
    <col min="17" max="17" width="7.625" style="1" customWidth="1"/>
    <col min="18" max="18" width="15" style="1" customWidth="1"/>
    <col min="19" max="19" width="7.625" style="1" customWidth="1"/>
    <col min="20" max="20" width="15" style="1" customWidth="1"/>
    <col min="21" max="21" width="7.625" style="1" customWidth="1"/>
    <col min="22" max="22" width="15" style="1" customWidth="1"/>
    <col min="23" max="23" width="7.625" style="1" customWidth="1"/>
    <col min="24" max="24" width="15" style="1" customWidth="1"/>
    <col min="25" max="25" width="7.625" style="1" customWidth="1"/>
    <col min="26" max="26" width="17.5" style="1" customWidth="1"/>
    <col min="27" max="27" width="7.625" style="1" customWidth="1"/>
    <col min="28" max="28" width="17.5" style="1" customWidth="1"/>
    <col min="29" max="29" width="7.75" style="1" customWidth="1"/>
    <col min="30" max="30" width="17.5" style="1" customWidth="1"/>
    <col min="31" max="36" width="4.625" style="1" customWidth="1"/>
    <col min="37" max="16384" width="9" style="1"/>
  </cols>
  <sheetData>
    <row r="1" spans="2:30" ht="30" customHeight="1" x14ac:dyDescent="0.15"/>
    <row r="2" spans="2:30" ht="30" customHeight="1" x14ac:dyDescent="0.15"/>
    <row r="3" spans="2:30" ht="30" customHeight="1" x14ac:dyDescent="0.15"/>
    <row r="4" spans="2:30" ht="35.25" customHeight="1" x14ac:dyDescent="0.15">
      <c r="B4" s="94" t="s">
        <v>30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2:30" ht="25.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2:30" ht="14.25" thickBot="1" x14ac:dyDescent="0.2">
      <c r="AD6" s="3"/>
    </row>
    <row r="7" spans="2:30" s="4" customFormat="1" ht="26.25" customHeight="1" x14ac:dyDescent="0.15">
      <c r="B7" s="95" t="s">
        <v>0</v>
      </c>
      <c r="C7" s="98" t="s">
        <v>1</v>
      </c>
      <c r="D7" s="99"/>
      <c r="E7" s="99"/>
      <c r="F7" s="99"/>
      <c r="G7" s="99"/>
      <c r="H7" s="99"/>
      <c r="I7" s="99"/>
      <c r="J7" s="99"/>
      <c r="K7" s="99"/>
      <c r="L7" s="100"/>
      <c r="M7" s="101" t="s">
        <v>2</v>
      </c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102"/>
      <c r="AA7" s="103"/>
      <c r="AB7" s="104"/>
      <c r="AC7" s="104"/>
      <c r="AD7" s="105"/>
    </row>
    <row r="8" spans="2:30" s="4" customFormat="1" ht="26.25" customHeight="1" x14ac:dyDescent="0.15">
      <c r="B8" s="96"/>
      <c r="C8" s="106" t="s">
        <v>3</v>
      </c>
      <c r="D8" s="107"/>
      <c r="E8" s="112" t="s">
        <v>4</v>
      </c>
      <c r="F8" s="107"/>
      <c r="G8" s="112" t="s">
        <v>5</v>
      </c>
      <c r="H8" s="107"/>
      <c r="I8" s="112" t="s">
        <v>6</v>
      </c>
      <c r="J8" s="107"/>
      <c r="K8" s="113" t="s">
        <v>7</v>
      </c>
      <c r="L8" s="114"/>
      <c r="M8" s="119" t="s">
        <v>8</v>
      </c>
      <c r="N8" s="120"/>
      <c r="O8" s="122" t="s">
        <v>9</v>
      </c>
      <c r="P8" s="120"/>
      <c r="Q8" s="122" t="s">
        <v>10</v>
      </c>
      <c r="R8" s="120"/>
      <c r="S8" s="122" t="s">
        <v>11</v>
      </c>
      <c r="T8" s="120"/>
      <c r="U8" s="122" t="s">
        <v>12</v>
      </c>
      <c r="V8" s="120"/>
      <c r="W8" s="122" t="s">
        <v>13</v>
      </c>
      <c r="X8" s="120"/>
      <c r="Y8" s="120" t="s">
        <v>14</v>
      </c>
      <c r="Z8" s="125"/>
      <c r="AA8" s="126" t="s">
        <v>15</v>
      </c>
      <c r="AB8" s="115"/>
      <c r="AC8" s="129" t="s">
        <v>16</v>
      </c>
      <c r="AD8" s="118"/>
    </row>
    <row r="9" spans="2:30" s="4" customFormat="1" ht="34.5" customHeight="1" x14ac:dyDescent="0.15">
      <c r="B9" s="96"/>
      <c r="C9" s="108"/>
      <c r="D9" s="109"/>
      <c r="E9" s="109"/>
      <c r="F9" s="109"/>
      <c r="G9" s="109"/>
      <c r="H9" s="109"/>
      <c r="I9" s="109"/>
      <c r="J9" s="109"/>
      <c r="K9" s="115"/>
      <c r="L9" s="116"/>
      <c r="M9" s="121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5"/>
      <c r="AA9" s="127"/>
      <c r="AB9" s="115"/>
      <c r="AC9" s="120"/>
      <c r="AD9" s="130"/>
    </row>
    <row r="10" spans="2:30" s="4" customFormat="1" ht="34.5" customHeight="1" x14ac:dyDescent="0.15">
      <c r="B10" s="96"/>
      <c r="C10" s="110"/>
      <c r="D10" s="111"/>
      <c r="E10" s="111"/>
      <c r="F10" s="111"/>
      <c r="G10" s="111"/>
      <c r="H10" s="111"/>
      <c r="I10" s="111"/>
      <c r="J10" s="111"/>
      <c r="K10" s="117"/>
      <c r="L10" s="118"/>
      <c r="M10" s="121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5"/>
      <c r="AA10" s="128"/>
      <c r="AB10" s="117"/>
      <c r="AC10" s="120"/>
      <c r="AD10" s="130"/>
    </row>
    <row r="11" spans="2:30" s="4" customFormat="1" ht="58.5" customHeight="1" thickBot="1" x14ac:dyDescent="0.2">
      <c r="B11" s="97"/>
      <c r="C11" s="5" t="s">
        <v>17</v>
      </c>
      <c r="D11" s="6" t="s">
        <v>18</v>
      </c>
      <c r="E11" s="7" t="s">
        <v>17</v>
      </c>
      <c r="F11" s="6" t="s">
        <v>18</v>
      </c>
      <c r="G11" s="7" t="s">
        <v>17</v>
      </c>
      <c r="H11" s="6" t="s">
        <v>18</v>
      </c>
      <c r="I11" s="7" t="s">
        <v>17</v>
      </c>
      <c r="J11" s="6" t="s">
        <v>18</v>
      </c>
      <c r="K11" s="7" t="s">
        <v>17</v>
      </c>
      <c r="L11" s="8" t="s">
        <v>18</v>
      </c>
      <c r="M11" s="9" t="s">
        <v>17</v>
      </c>
      <c r="N11" s="6" t="s">
        <v>18</v>
      </c>
      <c r="O11" s="7" t="s">
        <v>17</v>
      </c>
      <c r="P11" s="6" t="s">
        <v>18</v>
      </c>
      <c r="Q11" s="7" t="s">
        <v>17</v>
      </c>
      <c r="R11" s="6" t="s">
        <v>18</v>
      </c>
      <c r="S11" s="7" t="s">
        <v>17</v>
      </c>
      <c r="T11" s="6" t="s">
        <v>18</v>
      </c>
      <c r="U11" s="7" t="s">
        <v>17</v>
      </c>
      <c r="V11" s="6" t="s">
        <v>18</v>
      </c>
      <c r="W11" s="7" t="s">
        <v>17</v>
      </c>
      <c r="X11" s="6" t="s">
        <v>18</v>
      </c>
      <c r="Y11" s="7" t="s">
        <v>17</v>
      </c>
      <c r="Z11" s="10" t="s">
        <v>18</v>
      </c>
      <c r="AA11" s="5" t="s">
        <v>17</v>
      </c>
      <c r="AB11" s="6" t="s">
        <v>18</v>
      </c>
      <c r="AC11" s="7" t="s">
        <v>17</v>
      </c>
      <c r="AD11" s="8" t="s">
        <v>18</v>
      </c>
    </row>
    <row r="12" spans="2:30" s="19" customFormat="1" ht="141" customHeight="1" x14ac:dyDescent="0.15">
      <c r="B12" s="11" t="s">
        <v>19</v>
      </c>
      <c r="C12" s="12">
        <v>23</v>
      </c>
      <c r="D12" s="13">
        <v>4559394</v>
      </c>
      <c r="E12" s="14">
        <v>58</v>
      </c>
      <c r="F12" s="13">
        <v>7743102</v>
      </c>
      <c r="G12" s="14">
        <v>30</v>
      </c>
      <c r="H12" s="13">
        <v>4729789</v>
      </c>
      <c r="I12" s="14">
        <v>14</v>
      </c>
      <c r="J12" s="14">
        <v>1350310</v>
      </c>
      <c r="K12" s="14">
        <f>C12+E12+G12+I12</f>
        <v>125</v>
      </c>
      <c r="L12" s="15">
        <f>D12+F12+H12+J12</f>
        <v>18382595</v>
      </c>
      <c r="M12" s="16">
        <v>165</v>
      </c>
      <c r="N12" s="14">
        <v>23816601</v>
      </c>
      <c r="O12" s="14">
        <v>134</v>
      </c>
      <c r="P12" s="13">
        <v>45702041</v>
      </c>
      <c r="Q12" s="14">
        <v>12</v>
      </c>
      <c r="R12" s="13">
        <v>6164177</v>
      </c>
      <c r="S12" s="14">
        <v>4</v>
      </c>
      <c r="T12" s="13">
        <v>343317</v>
      </c>
      <c r="U12" s="14">
        <v>1</v>
      </c>
      <c r="V12" s="13">
        <v>4155555</v>
      </c>
      <c r="W12" s="14">
        <v>9</v>
      </c>
      <c r="X12" s="13">
        <v>18146334</v>
      </c>
      <c r="Y12" s="14">
        <f>M12+O12+Q12+S12+U12+W12</f>
        <v>325</v>
      </c>
      <c r="Z12" s="17">
        <f>N12+P12+R12+T12+V12+X12</f>
        <v>98328025</v>
      </c>
      <c r="AA12" s="12">
        <f>K12+Y12</f>
        <v>450</v>
      </c>
      <c r="AB12" s="14">
        <f>L12+Z12</f>
        <v>116710620</v>
      </c>
      <c r="AC12" s="14">
        <v>447</v>
      </c>
      <c r="AD12" s="18">
        <v>100175770</v>
      </c>
    </row>
    <row r="13" spans="2:30" s="19" customFormat="1" ht="130.5" customHeight="1" x14ac:dyDescent="0.15">
      <c r="B13" s="20" t="s">
        <v>20</v>
      </c>
      <c r="C13" s="21">
        <v>0</v>
      </c>
      <c r="D13" s="22">
        <v>0</v>
      </c>
      <c r="E13" s="22">
        <v>0</v>
      </c>
      <c r="F13" s="22"/>
      <c r="G13" s="22">
        <v>0</v>
      </c>
      <c r="H13" s="22">
        <v>0</v>
      </c>
      <c r="I13" s="22">
        <v>0</v>
      </c>
      <c r="J13" s="22"/>
      <c r="K13" s="92">
        <f>C13+E13+G13+I13</f>
        <v>0</v>
      </c>
      <c r="L13" s="93">
        <f t="shared" ref="L13:L14" si="0">D13+F13+H13+J13</f>
        <v>0</v>
      </c>
      <c r="M13" s="24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f t="shared" ref="Y13:Y14" si="1">M13+O13+Q13+S13+U13+W13</f>
        <v>0</v>
      </c>
      <c r="Z13" s="25">
        <f t="shared" ref="Z13:Z14" si="2">N13+P13+R13+T13+V13+X13</f>
        <v>0</v>
      </c>
      <c r="AA13" s="26">
        <f t="shared" ref="AA13:AA14" si="3">K13+Y13</f>
        <v>0</v>
      </c>
      <c r="AB13" s="23">
        <f t="shared" ref="AB13:AB14" si="4">L13+Z13</f>
        <v>0</v>
      </c>
      <c r="AC13" s="22">
        <v>0</v>
      </c>
      <c r="AD13" s="27">
        <v>0</v>
      </c>
    </row>
    <row r="14" spans="2:30" s="19" customFormat="1" ht="140.25" customHeight="1" x14ac:dyDescent="0.15">
      <c r="B14" s="28" t="s">
        <v>21</v>
      </c>
      <c r="C14" s="29">
        <v>1</v>
      </c>
      <c r="D14" s="30">
        <v>19800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f>C14+E14+G14+I14</f>
        <v>1</v>
      </c>
      <c r="L14" s="32">
        <f t="shared" si="0"/>
        <v>19800</v>
      </c>
      <c r="M14" s="33">
        <v>0</v>
      </c>
      <c r="N14" s="30">
        <v>0</v>
      </c>
      <c r="O14" s="30">
        <v>28</v>
      </c>
      <c r="P14" s="30">
        <v>480487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1">
        <f t="shared" si="1"/>
        <v>28</v>
      </c>
      <c r="Z14" s="34">
        <f t="shared" si="2"/>
        <v>480487</v>
      </c>
      <c r="AA14" s="35">
        <f t="shared" si="3"/>
        <v>29</v>
      </c>
      <c r="AB14" s="31">
        <f t="shared" si="4"/>
        <v>500287</v>
      </c>
      <c r="AC14" s="36">
        <v>29</v>
      </c>
      <c r="AD14" s="37">
        <v>500287</v>
      </c>
    </row>
    <row r="15" spans="2:30" s="19" customFormat="1" ht="127.5" customHeight="1" thickBot="1" x14ac:dyDescent="0.2">
      <c r="B15" s="38" t="s">
        <v>22</v>
      </c>
      <c r="C15" s="39">
        <f>SUM(C12:C14)</f>
        <v>24</v>
      </c>
      <c r="D15" s="40">
        <f t="shared" ref="D15:AD15" si="5">SUM(D12:D14)</f>
        <v>4579194</v>
      </c>
      <c r="E15" s="40">
        <f t="shared" si="5"/>
        <v>58</v>
      </c>
      <c r="F15" s="40">
        <f t="shared" si="5"/>
        <v>7743102</v>
      </c>
      <c r="G15" s="40">
        <f t="shared" si="5"/>
        <v>30</v>
      </c>
      <c r="H15" s="40">
        <f t="shared" si="5"/>
        <v>4729789</v>
      </c>
      <c r="I15" s="40">
        <f t="shared" si="5"/>
        <v>14</v>
      </c>
      <c r="J15" s="40">
        <f t="shared" si="5"/>
        <v>1350310</v>
      </c>
      <c r="K15" s="40">
        <f t="shared" si="5"/>
        <v>126</v>
      </c>
      <c r="L15" s="41">
        <f t="shared" si="5"/>
        <v>18402395</v>
      </c>
      <c r="M15" s="42">
        <f t="shared" si="5"/>
        <v>165</v>
      </c>
      <c r="N15" s="40">
        <f t="shared" si="5"/>
        <v>23816601</v>
      </c>
      <c r="O15" s="40">
        <f t="shared" si="5"/>
        <v>162</v>
      </c>
      <c r="P15" s="40">
        <f t="shared" si="5"/>
        <v>46182528</v>
      </c>
      <c r="Q15" s="40">
        <f t="shared" si="5"/>
        <v>12</v>
      </c>
      <c r="R15" s="40">
        <f t="shared" si="5"/>
        <v>6164177</v>
      </c>
      <c r="S15" s="40">
        <f t="shared" si="5"/>
        <v>4</v>
      </c>
      <c r="T15" s="40">
        <f t="shared" si="5"/>
        <v>343317</v>
      </c>
      <c r="U15" s="40">
        <f t="shared" si="5"/>
        <v>1</v>
      </c>
      <c r="V15" s="40">
        <f t="shared" si="5"/>
        <v>4155555</v>
      </c>
      <c r="W15" s="40">
        <f t="shared" si="5"/>
        <v>9</v>
      </c>
      <c r="X15" s="40">
        <f t="shared" si="5"/>
        <v>18146334</v>
      </c>
      <c r="Y15" s="40">
        <f t="shared" si="5"/>
        <v>353</v>
      </c>
      <c r="Z15" s="43">
        <f t="shared" si="5"/>
        <v>98808512</v>
      </c>
      <c r="AA15" s="39">
        <f t="shared" si="5"/>
        <v>479</v>
      </c>
      <c r="AB15" s="40">
        <f t="shared" si="5"/>
        <v>117210907</v>
      </c>
      <c r="AC15" s="40">
        <f t="shared" si="5"/>
        <v>476</v>
      </c>
      <c r="AD15" s="41">
        <f t="shared" si="5"/>
        <v>100676057</v>
      </c>
    </row>
    <row r="16" spans="2:30" ht="14.25" hidden="1" customHeight="1" x14ac:dyDescent="0.15">
      <c r="B16" s="44" t="s">
        <v>23</v>
      </c>
      <c r="C16" s="45"/>
      <c r="D16" s="46"/>
      <c r="E16" s="47"/>
      <c r="F16" s="46"/>
      <c r="G16" s="47"/>
      <c r="H16" s="46"/>
      <c r="I16" s="47"/>
      <c r="J16" s="47"/>
      <c r="K16" s="47">
        <f>C16+E16+G16+I16</f>
        <v>0</v>
      </c>
      <c r="L16" s="48">
        <f>D16+F16+H16+J16</f>
        <v>0</v>
      </c>
      <c r="M16" s="49"/>
      <c r="N16" s="47"/>
      <c r="O16" s="47"/>
      <c r="P16" s="46"/>
      <c r="Q16" s="47"/>
      <c r="R16" s="46"/>
      <c r="S16" s="47"/>
      <c r="T16" s="46"/>
      <c r="U16" s="47"/>
      <c r="V16" s="46"/>
      <c r="W16" s="47"/>
      <c r="X16" s="46"/>
      <c r="Y16" s="47">
        <f>M16+O16+Q16+S16+U16+W16</f>
        <v>0</v>
      </c>
      <c r="Z16" s="50">
        <f>N16+P16+R16+T16+V16+X16</f>
        <v>0</v>
      </c>
      <c r="AA16" s="45">
        <f>K16+Y16</f>
        <v>0</v>
      </c>
      <c r="AB16" s="47">
        <f>L16+Z16</f>
        <v>0</v>
      </c>
      <c r="AC16" s="47"/>
      <c r="AD16" s="51"/>
    </row>
    <row r="17" spans="2:30" ht="14.25" hidden="1" customHeight="1" x14ac:dyDescent="0.15">
      <c r="B17" s="52" t="s">
        <v>24</v>
      </c>
      <c r="C17" s="53"/>
      <c r="D17" s="54"/>
      <c r="E17" s="54"/>
      <c r="F17" s="54"/>
      <c r="G17" s="54"/>
      <c r="H17" s="54"/>
      <c r="I17" s="54"/>
      <c r="J17" s="54"/>
      <c r="K17" s="55">
        <f>C17+E17+G17+I17</f>
        <v>0</v>
      </c>
      <c r="L17" s="56">
        <f t="shared" ref="L17:L18" si="6">D17+F17+H17+J17</f>
        <v>0</v>
      </c>
      <c r="M17" s="57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5">
        <f t="shared" ref="Y17:Z18" si="7">M17+O17+Q17+S17+U17+W17</f>
        <v>0</v>
      </c>
      <c r="Z17" s="58">
        <f t="shared" si="7"/>
        <v>0</v>
      </c>
      <c r="AA17" s="59">
        <f t="shared" ref="AA17:AB18" si="8">K17+Y17</f>
        <v>0</v>
      </c>
      <c r="AB17" s="55">
        <f t="shared" si="8"/>
        <v>0</v>
      </c>
      <c r="AC17" s="54"/>
      <c r="AD17" s="60"/>
    </row>
    <row r="18" spans="2:30" ht="14.25" hidden="1" customHeight="1" x14ac:dyDescent="0.15">
      <c r="B18" s="61" t="s">
        <v>25</v>
      </c>
      <c r="C18" s="62"/>
      <c r="D18" s="63"/>
      <c r="E18" s="63"/>
      <c r="F18" s="63"/>
      <c r="G18" s="63"/>
      <c r="H18" s="63"/>
      <c r="I18" s="63"/>
      <c r="J18" s="63"/>
      <c r="K18" s="64">
        <f>C18+E18+G18+I18</f>
        <v>0</v>
      </c>
      <c r="L18" s="65">
        <f t="shared" si="6"/>
        <v>0</v>
      </c>
      <c r="M18" s="66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4">
        <f t="shared" si="7"/>
        <v>0</v>
      </c>
      <c r="Z18" s="67">
        <f t="shared" si="7"/>
        <v>0</v>
      </c>
      <c r="AA18" s="68">
        <f t="shared" si="8"/>
        <v>0</v>
      </c>
      <c r="AB18" s="64">
        <f t="shared" si="8"/>
        <v>0</v>
      </c>
      <c r="AC18" s="69"/>
      <c r="AD18" s="70"/>
    </row>
    <row r="19" spans="2:30" ht="15" hidden="1" customHeight="1" thickBot="1" x14ac:dyDescent="0.2">
      <c r="B19" s="71" t="s">
        <v>22</v>
      </c>
      <c r="C19" s="72">
        <f>SUM(C16:C18)</f>
        <v>0</v>
      </c>
      <c r="D19" s="73">
        <f t="shared" ref="D19:AD19" si="9">SUM(D16:D18)</f>
        <v>0</v>
      </c>
      <c r="E19" s="73">
        <f t="shared" si="9"/>
        <v>0</v>
      </c>
      <c r="F19" s="73">
        <f t="shared" si="9"/>
        <v>0</v>
      </c>
      <c r="G19" s="73">
        <f t="shared" si="9"/>
        <v>0</v>
      </c>
      <c r="H19" s="73">
        <f t="shared" si="9"/>
        <v>0</v>
      </c>
      <c r="I19" s="73">
        <f t="shared" si="9"/>
        <v>0</v>
      </c>
      <c r="J19" s="73">
        <f t="shared" si="9"/>
        <v>0</v>
      </c>
      <c r="K19" s="73">
        <f t="shared" si="9"/>
        <v>0</v>
      </c>
      <c r="L19" s="74">
        <f t="shared" si="9"/>
        <v>0</v>
      </c>
      <c r="M19" s="75">
        <f t="shared" si="9"/>
        <v>0</v>
      </c>
      <c r="N19" s="73">
        <f t="shared" si="9"/>
        <v>0</v>
      </c>
      <c r="O19" s="73">
        <f t="shared" si="9"/>
        <v>0</v>
      </c>
      <c r="P19" s="73">
        <f t="shared" si="9"/>
        <v>0</v>
      </c>
      <c r="Q19" s="73">
        <f t="shared" si="9"/>
        <v>0</v>
      </c>
      <c r="R19" s="73">
        <f t="shared" si="9"/>
        <v>0</v>
      </c>
      <c r="S19" s="73">
        <f t="shared" si="9"/>
        <v>0</v>
      </c>
      <c r="T19" s="73">
        <f t="shared" si="9"/>
        <v>0</v>
      </c>
      <c r="U19" s="73">
        <f t="shared" si="9"/>
        <v>0</v>
      </c>
      <c r="V19" s="73">
        <f t="shared" si="9"/>
        <v>0</v>
      </c>
      <c r="W19" s="73">
        <f t="shared" si="9"/>
        <v>0</v>
      </c>
      <c r="X19" s="73">
        <f t="shared" si="9"/>
        <v>0</v>
      </c>
      <c r="Y19" s="73">
        <f t="shared" si="9"/>
        <v>0</v>
      </c>
      <c r="Z19" s="76">
        <f t="shared" si="9"/>
        <v>0</v>
      </c>
      <c r="AA19" s="72">
        <f t="shared" si="9"/>
        <v>0</v>
      </c>
      <c r="AB19" s="73">
        <f t="shared" si="9"/>
        <v>0</v>
      </c>
      <c r="AC19" s="73">
        <f t="shared" si="9"/>
        <v>0</v>
      </c>
      <c r="AD19" s="74">
        <f t="shared" si="9"/>
        <v>0</v>
      </c>
    </row>
    <row r="20" spans="2:30" ht="14.25" hidden="1" customHeight="1" x14ac:dyDescent="0.15">
      <c r="B20" s="44" t="s">
        <v>23</v>
      </c>
      <c r="C20" s="45"/>
      <c r="D20" s="46"/>
      <c r="E20" s="47"/>
      <c r="F20" s="46"/>
      <c r="G20" s="47"/>
      <c r="H20" s="46"/>
      <c r="I20" s="47"/>
      <c r="J20" s="47"/>
      <c r="K20" s="47">
        <f>C20+E20+G20+I20</f>
        <v>0</v>
      </c>
      <c r="L20" s="48">
        <f>D20+F20+H20+J20</f>
        <v>0</v>
      </c>
      <c r="M20" s="49"/>
      <c r="N20" s="47"/>
      <c r="O20" s="47"/>
      <c r="P20" s="46"/>
      <c r="Q20" s="47"/>
      <c r="R20" s="46"/>
      <c r="S20" s="47"/>
      <c r="T20" s="46"/>
      <c r="U20" s="47"/>
      <c r="V20" s="46"/>
      <c r="W20" s="47"/>
      <c r="X20" s="46"/>
      <c r="Y20" s="47">
        <f>M20+O20+Q20+S20+U20+W20</f>
        <v>0</v>
      </c>
      <c r="Z20" s="50">
        <f>N20+P20+R20+T20+V20+X20</f>
        <v>0</v>
      </c>
      <c r="AA20" s="45">
        <f>K20+Y20</f>
        <v>0</v>
      </c>
      <c r="AB20" s="47">
        <f>L20+Z20</f>
        <v>0</v>
      </c>
      <c r="AC20" s="47"/>
      <c r="AD20" s="51"/>
    </row>
    <row r="21" spans="2:30" ht="14.25" hidden="1" customHeight="1" x14ac:dyDescent="0.15">
      <c r="B21" s="52" t="s">
        <v>24</v>
      </c>
      <c r="C21" s="53"/>
      <c r="D21" s="54"/>
      <c r="E21" s="54"/>
      <c r="F21" s="54"/>
      <c r="G21" s="54"/>
      <c r="H21" s="54"/>
      <c r="I21" s="54"/>
      <c r="J21" s="54"/>
      <c r="K21" s="55">
        <f>C21+E21+G21+I21</f>
        <v>0</v>
      </c>
      <c r="L21" s="56">
        <f t="shared" ref="L21:L22" si="10">D21+F21+H21+J21</f>
        <v>0</v>
      </c>
      <c r="M21" s="57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5">
        <f t="shared" ref="Y21:Z22" si="11">M21+O21+Q21+S21+U21+W21</f>
        <v>0</v>
      </c>
      <c r="Z21" s="58">
        <f t="shared" si="11"/>
        <v>0</v>
      </c>
      <c r="AA21" s="59">
        <f t="shared" ref="AA21:AB22" si="12">K21+Y21</f>
        <v>0</v>
      </c>
      <c r="AB21" s="55">
        <f t="shared" si="12"/>
        <v>0</v>
      </c>
      <c r="AC21" s="54"/>
      <c r="AD21" s="60"/>
    </row>
    <row r="22" spans="2:30" ht="14.25" hidden="1" customHeight="1" x14ac:dyDescent="0.15">
      <c r="B22" s="61" t="s">
        <v>25</v>
      </c>
      <c r="C22" s="62"/>
      <c r="D22" s="63"/>
      <c r="E22" s="63"/>
      <c r="F22" s="63"/>
      <c r="G22" s="63"/>
      <c r="H22" s="63"/>
      <c r="I22" s="63"/>
      <c r="J22" s="63"/>
      <c r="K22" s="64">
        <f>C22+E22+G22+I22</f>
        <v>0</v>
      </c>
      <c r="L22" s="65">
        <f t="shared" si="10"/>
        <v>0</v>
      </c>
      <c r="M22" s="66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4">
        <f t="shared" si="11"/>
        <v>0</v>
      </c>
      <c r="Z22" s="67">
        <f t="shared" si="11"/>
        <v>0</v>
      </c>
      <c r="AA22" s="68">
        <f t="shared" si="12"/>
        <v>0</v>
      </c>
      <c r="AB22" s="64">
        <f t="shared" si="12"/>
        <v>0</v>
      </c>
      <c r="AC22" s="69"/>
      <c r="AD22" s="70"/>
    </row>
    <row r="23" spans="2:30" ht="15" hidden="1" customHeight="1" thickBot="1" x14ac:dyDescent="0.2">
      <c r="B23" s="71" t="s">
        <v>22</v>
      </c>
      <c r="C23" s="72">
        <f>SUM(C20:C22)</f>
        <v>0</v>
      </c>
      <c r="D23" s="73">
        <f t="shared" ref="D23:AD23" si="13">SUM(D20:D22)</f>
        <v>0</v>
      </c>
      <c r="E23" s="73">
        <f t="shared" si="13"/>
        <v>0</v>
      </c>
      <c r="F23" s="73">
        <f t="shared" si="13"/>
        <v>0</v>
      </c>
      <c r="G23" s="73">
        <f t="shared" si="13"/>
        <v>0</v>
      </c>
      <c r="H23" s="73">
        <f t="shared" si="13"/>
        <v>0</v>
      </c>
      <c r="I23" s="73">
        <f t="shared" si="13"/>
        <v>0</v>
      </c>
      <c r="J23" s="73">
        <f t="shared" si="13"/>
        <v>0</v>
      </c>
      <c r="K23" s="73">
        <f t="shared" si="13"/>
        <v>0</v>
      </c>
      <c r="L23" s="74">
        <f t="shared" si="13"/>
        <v>0</v>
      </c>
      <c r="M23" s="75">
        <f t="shared" si="13"/>
        <v>0</v>
      </c>
      <c r="N23" s="73">
        <f t="shared" si="13"/>
        <v>0</v>
      </c>
      <c r="O23" s="73">
        <f t="shared" si="13"/>
        <v>0</v>
      </c>
      <c r="P23" s="73">
        <f t="shared" si="13"/>
        <v>0</v>
      </c>
      <c r="Q23" s="73">
        <f t="shared" si="13"/>
        <v>0</v>
      </c>
      <c r="R23" s="73">
        <f t="shared" si="13"/>
        <v>0</v>
      </c>
      <c r="S23" s="73">
        <f t="shared" si="13"/>
        <v>0</v>
      </c>
      <c r="T23" s="73">
        <f t="shared" si="13"/>
        <v>0</v>
      </c>
      <c r="U23" s="73">
        <f t="shared" si="13"/>
        <v>0</v>
      </c>
      <c r="V23" s="73">
        <f t="shared" si="13"/>
        <v>0</v>
      </c>
      <c r="W23" s="73">
        <f t="shared" si="13"/>
        <v>0</v>
      </c>
      <c r="X23" s="73">
        <f t="shared" si="13"/>
        <v>0</v>
      </c>
      <c r="Y23" s="73">
        <f t="shared" si="13"/>
        <v>0</v>
      </c>
      <c r="Z23" s="76">
        <f t="shared" si="13"/>
        <v>0</v>
      </c>
      <c r="AA23" s="72">
        <f t="shared" si="13"/>
        <v>0</v>
      </c>
      <c r="AB23" s="73">
        <f t="shared" si="13"/>
        <v>0</v>
      </c>
      <c r="AC23" s="73">
        <f t="shared" si="13"/>
        <v>0</v>
      </c>
      <c r="AD23" s="74">
        <f t="shared" si="13"/>
        <v>0</v>
      </c>
    </row>
    <row r="24" spans="2:30" ht="14.25" hidden="1" customHeight="1" x14ac:dyDescent="0.15">
      <c r="B24" s="44" t="s">
        <v>26</v>
      </c>
      <c r="C24" s="45"/>
      <c r="D24" s="46"/>
      <c r="E24" s="47"/>
      <c r="F24" s="46"/>
      <c r="G24" s="47"/>
      <c r="H24" s="46"/>
      <c r="I24" s="47"/>
      <c r="J24" s="47"/>
      <c r="K24" s="47">
        <f>C24+E24+G24+I24</f>
        <v>0</v>
      </c>
      <c r="L24" s="48">
        <f>D24+F24+H24+J24</f>
        <v>0</v>
      </c>
      <c r="M24" s="49"/>
      <c r="N24" s="47"/>
      <c r="O24" s="47"/>
      <c r="P24" s="46"/>
      <c r="Q24" s="47"/>
      <c r="R24" s="46"/>
      <c r="S24" s="47"/>
      <c r="T24" s="46"/>
      <c r="U24" s="47"/>
      <c r="V24" s="46"/>
      <c r="W24" s="47"/>
      <c r="X24" s="46"/>
      <c r="Y24" s="47">
        <f>M24+O24+Q24+S24+U24+W24</f>
        <v>0</v>
      </c>
      <c r="Z24" s="50">
        <f>N24+P24+R24+T24+V24+X24</f>
        <v>0</v>
      </c>
      <c r="AA24" s="45">
        <f>K24+Y24</f>
        <v>0</v>
      </c>
      <c r="AB24" s="47">
        <f>L24+Z24</f>
        <v>0</v>
      </c>
      <c r="AC24" s="47"/>
      <c r="AD24" s="51"/>
    </row>
    <row r="25" spans="2:30" ht="14.25" hidden="1" customHeight="1" x14ac:dyDescent="0.15">
      <c r="B25" s="52" t="s">
        <v>27</v>
      </c>
      <c r="C25" s="53"/>
      <c r="D25" s="54"/>
      <c r="E25" s="54"/>
      <c r="F25" s="54"/>
      <c r="G25" s="54"/>
      <c r="H25" s="54"/>
      <c r="I25" s="54"/>
      <c r="J25" s="54"/>
      <c r="K25" s="55">
        <f>C25+E25+G25+I25</f>
        <v>0</v>
      </c>
      <c r="L25" s="56">
        <f t="shared" ref="L25:L26" si="14">D25+F25+H25+J25</f>
        <v>0</v>
      </c>
      <c r="M25" s="57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5">
        <f t="shared" ref="Y25:Z26" si="15">M25+O25+Q25+S25+U25+W25</f>
        <v>0</v>
      </c>
      <c r="Z25" s="58">
        <f t="shared" si="15"/>
        <v>0</v>
      </c>
      <c r="AA25" s="59">
        <f t="shared" ref="AA25:AB26" si="16">K25+Y25</f>
        <v>0</v>
      </c>
      <c r="AB25" s="55">
        <f t="shared" si="16"/>
        <v>0</v>
      </c>
      <c r="AC25" s="54"/>
      <c r="AD25" s="60"/>
    </row>
    <row r="26" spans="2:30" ht="14.25" hidden="1" customHeight="1" x14ac:dyDescent="0.15">
      <c r="B26" s="61" t="s">
        <v>28</v>
      </c>
      <c r="C26" s="62"/>
      <c r="D26" s="63"/>
      <c r="E26" s="63"/>
      <c r="F26" s="63"/>
      <c r="G26" s="63"/>
      <c r="H26" s="63"/>
      <c r="I26" s="63"/>
      <c r="J26" s="63"/>
      <c r="K26" s="64">
        <f>C26+E26+G26+I26</f>
        <v>0</v>
      </c>
      <c r="L26" s="65">
        <f t="shared" si="14"/>
        <v>0</v>
      </c>
      <c r="M26" s="66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4">
        <f t="shared" si="15"/>
        <v>0</v>
      </c>
      <c r="Z26" s="67">
        <f t="shared" si="15"/>
        <v>0</v>
      </c>
      <c r="AA26" s="68">
        <f t="shared" si="16"/>
        <v>0</v>
      </c>
      <c r="AB26" s="64">
        <f t="shared" si="16"/>
        <v>0</v>
      </c>
      <c r="AC26" s="69"/>
      <c r="AD26" s="70"/>
    </row>
    <row r="27" spans="2:30" ht="15" hidden="1" customHeight="1" thickBot="1" x14ac:dyDescent="0.2">
      <c r="B27" s="77" t="s">
        <v>22</v>
      </c>
      <c r="C27" s="78">
        <f>SUM(C24:C26)</f>
        <v>0</v>
      </c>
      <c r="D27" s="79">
        <f t="shared" ref="D27:AD27" si="17">SUM(D24:D26)</f>
        <v>0</v>
      </c>
      <c r="E27" s="79">
        <f t="shared" si="17"/>
        <v>0</v>
      </c>
      <c r="F27" s="79">
        <f t="shared" si="17"/>
        <v>0</v>
      </c>
      <c r="G27" s="79">
        <f t="shared" si="17"/>
        <v>0</v>
      </c>
      <c r="H27" s="79">
        <f t="shared" si="17"/>
        <v>0</v>
      </c>
      <c r="I27" s="79">
        <f t="shared" si="17"/>
        <v>0</v>
      </c>
      <c r="J27" s="79">
        <f t="shared" si="17"/>
        <v>0</v>
      </c>
      <c r="K27" s="79">
        <f t="shared" si="17"/>
        <v>0</v>
      </c>
      <c r="L27" s="80">
        <f t="shared" si="17"/>
        <v>0</v>
      </c>
      <c r="M27" s="81">
        <f t="shared" si="17"/>
        <v>0</v>
      </c>
      <c r="N27" s="79">
        <f t="shared" si="17"/>
        <v>0</v>
      </c>
      <c r="O27" s="79">
        <f t="shared" si="17"/>
        <v>0</v>
      </c>
      <c r="P27" s="79">
        <f t="shared" si="17"/>
        <v>0</v>
      </c>
      <c r="Q27" s="79">
        <f t="shared" si="17"/>
        <v>0</v>
      </c>
      <c r="R27" s="79">
        <f t="shared" si="17"/>
        <v>0</v>
      </c>
      <c r="S27" s="79">
        <f t="shared" si="17"/>
        <v>0</v>
      </c>
      <c r="T27" s="79">
        <f t="shared" si="17"/>
        <v>0</v>
      </c>
      <c r="U27" s="79">
        <f t="shared" si="17"/>
        <v>0</v>
      </c>
      <c r="V27" s="79">
        <f t="shared" si="17"/>
        <v>0</v>
      </c>
      <c r="W27" s="79">
        <f t="shared" si="17"/>
        <v>0</v>
      </c>
      <c r="X27" s="79">
        <f t="shared" si="17"/>
        <v>0</v>
      </c>
      <c r="Y27" s="79">
        <f t="shared" si="17"/>
        <v>0</v>
      </c>
      <c r="Z27" s="82">
        <f t="shared" si="17"/>
        <v>0</v>
      </c>
      <c r="AA27" s="78">
        <f t="shared" si="17"/>
        <v>0</v>
      </c>
      <c r="AB27" s="79">
        <f t="shared" si="17"/>
        <v>0</v>
      </c>
      <c r="AC27" s="79">
        <f t="shared" si="17"/>
        <v>0</v>
      </c>
      <c r="AD27" s="80">
        <f t="shared" si="17"/>
        <v>0</v>
      </c>
    </row>
    <row r="28" spans="2:30" ht="14.25" hidden="1" customHeight="1" x14ac:dyDescent="0.15">
      <c r="B28" s="83" t="s">
        <v>23</v>
      </c>
      <c r="C28" s="84"/>
      <c r="D28" s="85"/>
      <c r="E28" s="86"/>
      <c r="F28" s="85"/>
      <c r="G28" s="86"/>
      <c r="H28" s="85"/>
      <c r="I28" s="86"/>
      <c r="J28" s="86"/>
      <c r="K28" s="86">
        <f>C28+E28+G28+I28</f>
        <v>0</v>
      </c>
      <c r="L28" s="87">
        <f>D28+F28+H28+J28</f>
        <v>0</v>
      </c>
      <c r="M28" s="88"/>
      <c r="N28" s="86"/>
      <c r="O28" s="86"/>
      <c r="P28" s="85"/>
      <c r="Q28" s="86"/>
      <c r="R28" s="85"/>
      <c r="S28" s="86"/>
      <c r="T28" s="85"/>
      <c r="U28" s="86"/>
      <c r="V28" s="85"/>
      <c r="W28" s="86"/>
      <c r="X28" s="85"/>
      <c r="Y28" s="86">
        <f>M28+O28+Q28+S28+U28+W28</f>
        <v>0</v>
      </c>
      <c r="Z28" s="89">
        <f>N28+P28+R28+T28+V28+X28</f>
        <v>0</v>
      </c>
      <c r="AA28" s="84">
        <f>K28+Y28</f>
        <v>0</v>
      </c>
      <c r="AB28" s="86">
        <f>L28+Z28</f>
        <v>0</v>
      </c>
      <c r="AC28" s="86"/>
      <c r="AD28" s="90"/>
    </row>
    <row r="29" spans="2:30" ht="14.25" hidden="1" customHeight="1" x14ac:dyDescent="0.15">
      <c r="B29" s="52" t="s">
        <v>24</v>
      </c>
      <c r="C29" s="53"/>
      <c r="D29" s="54"/>
      <c r="E29" s="54"/>
      <c r="F29" s="54"/>
      <c r="G29" s="54"/>
      <c r="H29" s="54"/>
      <c r="I29" s="54"/>
      <c r="J29" s="54"/>
      <c r="K29" s="55">
        <f>C29+E29+G29+I29</f>
        <v>0</v>
      </c>
      <c r="L29" s="56">
        <f t="shared" ref="L29:L30" si="18">D29+F29+H29+J29</f>
        <v>0</v>
      </c>
      <c r="M29" s="57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5">
        <f t="shared" ref="Y29:Z30" si="19">M29+O29+Q29+S29+U29+W29</f>
        <v>0</v>
      </c>
      <c r="Z29" s="58">
        <f t="shared" si="19"/>
        <v>0</v>
      </c>
      <c r="AA29" s="59">
        <f t="shared" ref="AA29:AB30" si="20">K29+Y29</f>
        <v>0</v>
      </c>
      <c r="AB29" s="55">
        <f t="shared" si="20"/>
        <v>0</v>
      </c>
      <c r="AC29" s="54"/>
      <c r="AD29" s="60"/>
    </row>
    <row r="30" spans="2:30" ht="14.25" hidden="1" customHeight="1" x14ac:dyDescent="0.15">
      <c r="B30" s="61" t="s">
        <v>25</v>
      </c>
      <c r="C30" s="62"/>
      <c r="D30" s="63"/>
      <c r="E30" s="63"/>
      <c r="F30" s="63"/>
      <c r="G30" s="63"/>
      <c r="H30" s="63"/>
      <c r="I30" s="63"/>
      <c r="J30" s="63"/>
      <c r="K30" s="64">
        <f>C30+E30+G30+I30</f>
        <v>0</v>
      </c>
      <c r="L30" s="65">
        <f t="shared" si="18"/>
        <v>0</v>
      </c>
      <c r="M30" s="66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4">
        <f t="shared" si="19"/>
        <v>0</v>
      </c>
      <c r="Z30" s="67">
        <f t="shared" si="19"/>
        <v>0</v>
      </c>
      <c r="AA30" s="68">
        <f t="shared" si="20"/>
        <v>0</v>
      </c>
      <c r="AB30" s="64">
        <f t="shared" si="20"/>
        <v>0</v>
      </c>
      <c r="AC30" s="69"/>
      <c r="AD30" s="70"/>
    </row>
    <row r="31" spans="2:30" ht="15" hidden="1" customHeight="1" thickBot="1" x14ac:dyDescent="0.2">
      <c r="B31" s="71" t="s">
        <v>22</v>
      </c>
      <c r="C31" s="72">
        <f t="shared" ref="C31:AD31" si="21">SUM(C28:C30)</f>
        <v>0</v>
      </c>
      <c r="D31" s="73">
        <f t="shared" si="21"/>
        <v>0</v>
      </c>
      <c r="E31" s="73">
        <f t="shared" si="21"/>
        <v>0</v>
      </c>
      <c r="F31" s="73">
        <f t="shared" si="21"/>
        <v>0</v>
      </c>
      <c r="G31" s="73">
        <f t="shared" si="21"/>
        <v>0</v>
      </c>
      <c r="H31" s="73">
        <f t="shared" si="21"/>
        <v>0</v>
      </c>
      <c r="I31" s="73">
        <f t="shared" si="21"/>
        <v>0</v>
      </c>
      <c r="J31" s="73">
        <f t="shared" si="21"/>
        <v>0</v>
      </c>
      <c r="K31" s="73">
        <f t="shared" si="21"/>
        <v>0</v>
      </c>
      <c r="L31" s="74">
        <f t="shared" si="21"/>
        <v>0</v>
      </c>
      <c r="M31" s="75">
        <f t="shared" si="21"/>
        <v>0</v>
      </c>
      <c r="N31" s="73">
        <f t="shared" si="21"/>
        <v>0</v>
      </c>
      <c r="O31" s="73">
        <f t="shared" si="21"/>
        <v>0</v>
      </c>
      <c r="P31" s="73">
        <f t="shared" si="21"/>
        <v>0</v>
      </c>
      <c r="Q31" s="73">
        <f t="shared" si="21"/>
        <v>0</v>
      </c>
      <c r="R31" s="73">
        <f t="shared" si="21"/>
        <v>0</v>
      </c>
      <c r="S31" s="73">
        <f t="shared" si="21"/>
        <v>0</v>
      </c>
      <c r="T31" s="73">
        <f t="shared" si="21"/>
        <v>0</v>
      </c>
      <c r="U31" s="73">
        <f t="shared" si="21"/>
        <v>0</v>
      </c>
      <c r="V31" s="73">
        <f t="shared" si="21"/>
        <v>0</v>
      </c>
      <c r="W31" s="73">
        <f t="shared" si="21"/>
        <v>0</v>
      </c>
      <c r="X31" s="73">
        <f t="shared" si="21"/>
        <v>0</v>
      </c>
      <c r="Y31" s="73">
        <f t="shared" si="21"/>
        <v>0</v>
      </c>
      <c r="Z31" s="76">
        <f t="shared" si="21"/>
        <v>0</v>
      </c>
      <c r="AA31" s="72">
        <f t="shared" si="21"/>
        <v>0</v>
      </c>
      <c r="AB31" s="73">
        <f t="shared" si="21"/>
        <v>0</v>
      </c>
      <c r="AC31" s="73">
        <f t="shared" si="21"/>
        <v>0</v>
      </c>
      <c r="AD31" s="74">
        <f t="shared" si="21"/>
        <v>0</v>
      </c>
    </row>
    <row r="33" spans="2:30" ht="35.25" customHeight="1" x14ac:dyDescent="0.15">
      <c r="B33" s="131" t="s">
        <v>29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</row>
    <row r="34" spans="2:30" ht="35.25" customHeight="1" x14ac:dyDescent="0.15">
      <c r="B34" s="91"/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</row>
  </sheetData>
  <mergeCells count="22">
    <mergeCell ref="C34:AD34"/>
    <mergeCell ref="U8:V10"/>
    <mergeCell ref="W8:X10"/>
    <mergeCell ref="Y8:Z10"/>
    <mergeCell ref="AA8:AB10"/>
    <mergeCell ref="AC8:AD10"/>
    <mergeCell ref="Q8:R10"/>
    <mergeCell ref="S8:T10"/>
    <mergeCell ref="B33:AD33"/>
    <mergeCell ref="B4:AD4"/>
    <mergeCell ref="B7:B11"/>
    <mergeCell ref="C7:L7"/>
    <mergeCell ref="M7:Z7"/>
    <mergeCell ref="AA7:AB7"/>
    <mergeCell ref="AC7:AD7"/>
    <mergeCell ref="C8:D10"/>
    <mergeCell ref="E8:F10"/>
    <mergeCell ref="G8:H10"/>
    <mergeCell ref="I8:J10"/>
    <mergeCell ref="K8:L10"/>
    <mergeCell ref="M8:N10"/>
    <mergeCell ref="O8:P10"/>
  </mergeCells>
  <phoneticPr fontId="2"/>
  <printOptions horizontalCentered="1"/>
  <pageMargins left="0.43307086614173229" right="0.23622047244094491" top="0.74803149606299213" bottom="0.55118110236220474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公表例 (北海道R2実績)  </vt:lpstr>
      <vt:lpstr>'公表例 (北海道R2実績) 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中島＿佐知（建築修繕グループ）</cp:lastModifiedBy>
  <cp:lastPrinted>2019-04-02T03:00:25Z</cp:lastPrinted>
  <dcterms:created xsi:type="dcterms:W3CDTF">2018-03-02T14:11:17Z</dcterms:created>
  <dcterms:modified xsi:type="dcterms:W3CDTF">2021-10-27T01:10:06Z</dcterms:modified>
</cp:coreProperties>
</file>