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N:\99_その他共有フォルダから移行\がん対策係（がん）\01 がん対策（外付けHDD移行）\32 北海道がん診療連携指定病院（準拠点病院）\★現況報告\R505年度現況報告・新規申請通知\申請様式\"/>
    </mc:Choice>
  </mc:AlternateContent>
  <bookViews>
    <workbookView xWindow="0" yWindow="0" windowWidth="28800" windowHeight="11650" tabRatio="855" activeTab="1"/>
  </bookViews>
  <sheets>
    <sheet name="表紙（病院名を別紙に反映させるためのものです）" sheetId="2" r:id="rId1"/>
    <sheet name="別紙25（患者支援）" sheetId="91" r:id="rId2"/>
    <sheet name="別紙26（緩和研修） " sheetId="28" r:id="rId3"/>
    <sheet name="別紙27（地域研修診断） " sheetId="29" r:id="rId4"/>
    <sheet name="別紙28（地域研修化療・放治）" sheetId="54" r:id="rId5"/>
    <sheet name="別紙29（地域研修緩和）" sheetId="30" r:id="rId6"/>
    <sheet name="別紙30（地域研修疼痛管理） " sheetId="117" r:id="rId7"/>
    <sheet name="別紙31（相談内容）" sheetId="73" r:id="rId8"/>
    <sheet name="別紙32（相談記録）" sheetId="76" r:id="rId9"/>
    <sheet name="別紙33（相談支援センター対応状況）" sheetId="77" r:id="rId10"/>
    <sheet name="別紙34(相談支援センター体制)" sheetId="116" r:id="rId11"/>
    <sheet name="別紙35（患者団体）" sheetId="79" r:id="rId12"/>
    <sheet name="別紙36(専門外来)" sheetId="112" r:id="rId13"/>
    <sheet name="別紙37（診療情報管理）" sheetId="42" r:id="rId14"/>
    <sheet name="別紙38(臨床試験・治験)" sheetId="81" r:id="rId15"/>
    <sheet name="別紙39（市民講演会）" sheetId="90" r:id="rId16"/>
    <sheet name="別紙40（図書室）" sheetId="83" r:id="rId17"/>
    <sheet name="選択肢" sheetId="53"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bes0401" localSheetId="1">[1]選択肢!$P$2:$P$3</definedName>
    <definedName name="__bes0401" localSheetId="2">[2]選択肢!$P$2:$P$3</definedName>
    <definedName name="__bes0401" localSheetId="3">[2]選択肢!$P$2:$P$3</definedName>
    <definedName name="__bes0401" localSheetId="4">[2]選択肢!$P$2:$P$3</definedName>
    <definedName name="__bes0401" localSheetId="5">[2]選択肢!$P$2:$P$3</definedName>
    <definedName name="__bes0401" localSheetId="6">[2]選択肢!$P$2:$P$3</definedName>
    <definedName name="__bes0401" localSheetId="7">[3]選択肢!$P$2:$P$3</definedName>
    <definedName name="__bes0401" localSheetId="8">[3]選択肢!$P$2:$P$3</definedName>
    <definedName name="__bes0401" localSheetId="9">[3]選択肢!$P$2:$P$3</definedName>
    <definedName name="__bes0401" localSheetId="10">[3]選択肢!$P$2:$P$3</definedName>
    <definedName name="__bes0401" localSheetId="11">[3]選択肢!$P$2:$P$3</definedName>
    <definedName name="__bes0401" localSheetId="12">[3]選択肢!$P$2:$P$3</definedName>
    <definedName name="__bes0401" localSheetId="13">[2]選択肢!$P$2:$P$3</definedName>
    <definedName name="__bes0401" localSheetId="14">[3]選択肢!$P$2:$P$3</definedName>
    <definedName name="__bes0401" localSheetId="15">[3]選択肢!$P$2:$P$3</definedName>
    <definedName name="__bes0401" localSheetId="16">[3]選択肢!$P$2:$P$3</definedName>
    <definedName name="__bes0401">選択肢!$P$2:$P$3</definedName>
    <definedName name="__bes3101" localSheetId="1">[1]選択肢!$AO$2:$AO$3</definedName>
    <definedName name="__bes3101" localSheetId="7">[3]選択肢!$AN$2:$AN$3</definedName>
    <definedName name="__bes3101" localSheetId="8">[3]選択肢!$AN$2:$AN$3</definedName>
    <definedName name="__bes3101" localSheetId="9">[3]選択肢!$AN$2:$AN$3</definedName>
    <definedName name="__bes3101" localSheetId="10">[3]選択肢!$AN$2:$AN$3</definedName>
    <definedName name="__bes3101" localSheetId="11">[3]選択肢!$AN$2:$AN$3</definedName>
    <definedName name="__bes3101" localSheetId="12">[3]選択肢!$AN$2:$AN$3</definedName>
    <definedName name="__bes3101" localSheetId="14">[3]選択肢!$AN$2:$AN$3</definedName>
    <definedName name="__bes3101" localSheetId="15">[3]選択肢!$AN$2:$AN$3</definedName>
    <definedName name="__bes3101" localSheetId="16">[3]選択肢!$AN$2:$AN$3</definedName>
    <definedName name="__bes3101">選択肢!$AL$2:$AL$3</definedName>
    <definedName name="__sou01" localSheetId="1">[1]選択肢!$AJ$2:$AJ$6</definedName>
    <definedName name="__sou01" localSheetId="7">[3]選択肢!$AJ$2:$AJ$9</definedName>
    <definedName name="__sou01" localSheetId="8">[3]選択肢!$AJ$2:$AJ$9</definedName>
    <definedName name="__sou01" localSheetId="9">[3]選択肢!$AJ$2:$AJ$9</definedName>
    <definedName name="__sou01" localSheetId="10">[3]選択肢!$AJ$2:$AJ$9</definedName>
    <definedName name="__sou01" localSheetId="11">[3]選択肢!$AJ$2:$AJ$9</definedName>
    <definedName name="__sou01" localSheetId="12">[3]選択肢!$AJ$2:$AJ$9</definedName>
    <definedName name="__sou01" localSheetId="14">[3]選択肢!$AJ$2:$AJ$9</definedName>
    <definedName name="__sou01" localSheetId="15">[3]選択肢!$AJ$2:$AJ$9</definedName>
    <definedName name="__sou01" localSheetId="16">[3]選択肢!$AJ$2:$AJ$9</definedName>
    <definedName name="__sou01">選択肢!$AH$2:$AH$9</definedName>
    <definedName name="__sou02">選択肢!$AI$2:$AI$6</definedName>
    <definedName name="__sou03" localSheetId="1">[1]選択肢!$AL$2:$AL$4</definedName>
    <definedName name="__sou03">選択肢!$AJ$2:$AJ$26</definedName>
    <definedName name="__tou01" localSheetId="1">#REF!</definedName>
    <definedName name="__tou01" localSheetId="7">#REF!</definedName>
    <definedName name="__tou01" localSheetId="8">#REF!</definedName>
    <definedName name="__tou01" localSheetId="9">#REF!</definedName>
    <definedName name="__tou01" localSheetId="10">#REF!</definedName>
    <definedName name="__tou01" localSheetId="11">#REF!</definedName>
    <definedName name="__tou01" localSheetId="12">#REF!</definedName>
    <definedName name="__tou01" localSheetId="14">#REF!</definedName>
    <definedName name="__tou01" localSheetId="15">#REF!</definedName>
    <definedName name="__tou01" localSheetId="16">#REF!</definedName>
    <definedName name="__tou01">#REF!</definedName>
    <definedName name="__tou02">選択肢!$AN$2:$AN$5</definedName>
    <definedName name="_bes0301" localSheetId="1">[1]選択肢!$N$2:$N$4</definedName>
    <definedName name="_bes0301" localSheetId="2">[2]選択肢!$N$2:$N$4</definedName>
    <definedName name="_bes0301" localSheetId="3">[2]選択肢!$N$2:$N$4</definedName>
    <definedName name="_bes0301" localSheetId="4">[2]選択肢!$N$2:$N$4</definedName>
    <definedName name="_bes0301" localSheetId="5">[2]選択肢!$N$2:$N$4</definedName>
    <definedName name="_bes0301" localSheetId="6">[2]選択肢!$N$2:$N$4</definedName>
    <definedName name="_bes0301" localSheetId="7">[3]選択肢!$N$2:$N$4</definedName>
    <definedName name="_bes0301" localSheetId="8">[3]選択肢!$N$2:$N$4</definedName>
    <definedName name="_bes0301" localSheetId="9">[3]選択肢!$N$2:$N$4</definedName>
    <definedName name="_bes0301" localSheetId="10">[3]選択肢!$N$2:$N$4</definedName>
    <definedName name="_bes0301" localSheetId="11">[3]選択肢!$N$2:$N$4</definedName>
    <definedName name="_bes0301" localSheetId="12">[3]選択肢!$N$2:$N$4</definedName>
    <definedName name="_bes0301" localSheetId="13">[2]選択肢!$N$2:$N$4</definedName>
    <definedName name="_bes0301" localSheetId="14">[3]選択肢!$N$2:$N$4</definedName>
    <definedName name="_bes0301" localSheetId="15">[3]選択肢!$N$2:$N$4</definedName>
    <definedName name="_bes0301" localSheetId="16">[3]選択肢!$N$2:$N$4</definedName>
    <definedName name="_bes0301">選択肢!$N$2:$N$3</definedName>
    <definedName name="_bes0401" localSheetId="1">[1]選択肢!$P$2:$P$3</definedName>
    <definedName name="_bes0401" localSheetId="2">[2]選択肢!$P$2:$P$3</definedName>
    <definedName name="_bes0401" localSheetId="3">[2]選択肢!$P$2:$P$3</definedName>
    <definedName name="_bes0401" localSheetId="4">[2]選択肢!$P$2:$P$3</definedName>
    <definedName name="_bes0401" localSheetId="5">[2]選択肢!$P$2:$P$3</definedName>
    <definedName name="_bes0401" localSheetId="6">[2]選択肢!$P$2:$P$3</definedName>
    <definedName name="_bes0401" localSheetId="7">[3]選択肢!$P$2:$P$3</definedName>
    <definedName name="_bes0401" localSheetId="8">[3]選択肢!$P$2:$P$3</definedName>
    <definedName name="_bes0401" localSheetId="9">[3]選択肢!$P$2:$P$3</definedName>
    <definedName name="_bes0401" localSheetId="10">[3]選択肢!$P$2:$P$3</definedName>
    <definedName name="_bes0401" localSheetId="11">[3]選択肢!$P$2:$P$3</definedName>
    <definedName name="_bes0401" localSheetId="12">[3]選択肢!$P$2:$P$3</definedName>
    <definedName name="_bes0401" localSheetId="13">[2]選択肢!$P$2:$P$3</definedName>
    <definedName name="_bes0401" localSheetId="14">[3]選択肢!$P$2:$P$3</definedName>
    <definedName name="_bes0401" localSheetId="15">[3]選択肢!$P$2:$P$3</definedName>
    <definedName name="_bes0401" localSheetId="16">[3]選択肢!$P$2:$P$3</definedName>
    <definedName name="_bes0401">選択肢!$P$2:$P$3</definedName>
    <definedName name="_bes0601" localSheetId="1">[1]選択肢!$Q$2:$Q$6</definedName>
    <definedName name="_bes0601" localSheetId="2">[2]選択肢!$Q$2:$Q$6</definedName>
    <definedName name="_bes0601" localSheetId="3">[2]選択肢!$Q$2:$Q$6</definedName>
    <definedName name="_bes0601" localSheetId="4">[2]選択肢!$Q$2:$Q$6</definedName>
    <definedName name="_bes0601" localSheetId="5">[2]選択肢!$Q$2:$Q$6</definedName>
    <definedName name="_bes0601" localSheetId="6">[2]選択肢!$Q$2:$Q$6</definedName>
    <definedName name="_bes0601" localSheetId="7">[3]選択肢!$Q$2:$Q$6</definedName>
    <definedName name="_bes0601" localSheetId="8">[3]選択肢!$Q$2:$Q$6</definedName>
    <definedName name="_bes0601" localSheetId="9">[3]選択肢!$Q$2:$Q$6</definedName>
    <definedName name="_bes0601" localSheetId="10">[3]選択肢!$Q$2:$Q$6</definedName>
    <definedName name="_bes0601" localSheetId="11">[3]選択肢!$Q$2:$Q$6</definedName>
    <definedName name="_bes0601" localSheetId="12">[3]選択肢!$Q$2:$Q$6</definedName>
    <definedName name="_bes0601" localSheetId="13">[2]選択肢!$Q$2:$Q$6</definedName>
    <definedName name="_bes0601" localSheetId="14">[3]選択肢!$Q$2:$Q$6</definedName>
    <definedName name="_bes0601" localSheetId="15">[3]選択肢!$Q$2:$Q$6</definedName>
    <definedName name="_bes0601" localSheetId="16">[3]選択肢!$Q$2:$Q$6</definedName>
    <definedName name="_bes0601">選択肢!$A$21:$A$25</definedName>
    <definedName name="_bes2101" localSheetId="1">[1]選択肢!$X$2:$X$4</definedName>
    <definedName name="_bes2101" localSheetId="2">[2]選択肢!$X$2:$X$4</definedName>
    <definedName name="_bes2101" localSheetId="3">[2]選択肢!$X$2:$X$4</definedName>
    <definedName name="_bes2101" localSheetId="4">[2]選択肢!$X$2:$X$4</definedName>
    <definedName name="_bes2101" localSheetId="5">[2]選択肢!$X$2:$X$4</definedName>
    <definedName name="_bes2101" localSheetId="6">[2]選択肢!$X$2:$X$4</definedName>
    <definedName name="_bes2101" localSheetId="7">[3]選択肢!$X$2:$X$4</definedName>
    <definedName name="_bes2101" localSheetId="8">[3]選択肢!$X$2:$X$4</definedName>
    <definedName name="_bes2101" localSheetId="9">[3]選択肢!$X$2:$X$4</definedName>
    <definedName name="_bes2101" localSheetId="10">[3]選択肢!$X$2:$X$4</definedName>
    <definedName name="_bes2101" localSheetId="11">[3]選択肢!$X$2:$X$4</definedName>
    <definedName name="_bes2101" localSheetId="12">[3]選択肢!$X$2:$X$4</definedName>
    <definedName name="_bes2101" localSheetId="13">[2]選択肢!$X$2:$X$4</definedName>
    <definedName name="_bes2101" localSheetId="14">[3]選択肢!$X$2:$X$4</definedName>
    <definedName name="_bes2101" localSheetId="15">[3]選択肢!$X$2:$X$4</definedName>
    <definedName name="_bes2101" localSheetId="16">[3]選択肢!$X$2:$X$4</definedName>
    <definedName name="_bes2101">選択肢!$V$2:$V$4</definedName>
    <definedName name="_bes2102" localSheetId="1">[1]選択肢!$Y$2:$Y$4</definedName>
    <definedName name="_bes2102" localSheetId="2">[2]選択肢!$Y$2:$Y$4</definedName>
    <definedName name="_bes2102" localSheetId="3">[2]選択肢!$Y$2:$Y$4</definedName>
    <definedName name="_bes2102" localSheetId="4">[2]選択肢!$Y$2:$Y$4</definedName>
    <definedName name="_bes2102" localSheetId="5">[2]選択肢!$Y$2:$Y$4</definedName>
    <definedName name="_bes2102" localSheetId="6">[2]選択肢!$Y$2:$Y$4</definedName>
    <definedName name="_bes2102" localSheetId="7">[3]選択肢!$Y$2:$Y$4</definedName>
    <definedName name="_bes2102" localSheetId="8">[3]選択肢!$Y$2:$Y$4</definedName>
    <definedName name="_bes2102" localSheetId="9">[3]選択肢!$Y$2:$Y$4</definedName>
    <definedName name="_bes2102" localSheetId="10">[3]選択肢!$Y$2:$Y$4</definedName>
    <definedName name="_bes2102" localSheetId="11">[3]選択肢!$Y$2:$Y$4</definedName>
    <definedName name="_bes2102" localSheetId="12">[3]選択肢!$Y$2:$Y$4</definedName>
    <definedName name="_bes2102" localSheetId="13">[2]選択肢!$Y$2:$Y$4</definedName>
    <definedName name="_bes2102" localSheetId="14">[3]選択肢!$Y$2:$Y$4</definedName>
    <definedName name="_bes2102" localSheetId="15">[3]選択肢!$Y$2:$Y$4</definedName>
    <definedName name="_bes2102" localSheetId="16">[3]選択肢!$Y$2:$Y$4</definedName>
    <definedName name="_bes2102">選択肢!$W$2:$W$4</definedName>
    <definedName name="_bes2103" localSheetId="1">[1]選択肢!$Z$2:$Z$4</definedName>
    <definedName name="_bes2103" localSheetId="2">[2]選択肢!$Z$2:$Z$4</definedName>
    <definedName name="_bes2103" localSheetId="3">[2]選択肢!$Z$2:$Z$4</definedName>
    <definedName name="_bes2103" localSheetId="4">[2]選択肢!$Z$2:$Z$4</definedName>
    <definedName name="_bes2103" localSheetId="5">[2]選択肢!$Z$2:$Z$4</definedName>
    <definedName name="_bes2103" localSheetId="6">[2]選択肢!$Z$2:$Z$4</definedName>
    <definedName name="_bes2103" localSheetId="7">[3]選択肢!$Z$2:$Z$4</definedName>
    <definedName name="_bes2103" localSheetId="8">[3]選択肢!$Z$2:$Z$4</definedName>
    <definedName name="_bes2103" localSheetId="9">[3]選択肢!$Z$2:$Z$4</definedName>
    <definedName name="_bes2103" localSheetId="10">[3]選択肢!$Z$2:$Z$4</definedName>
    <definedName name="_bes2103" localSheetId="11">[3]選択肢!$Z$2:$Z$4</definedName>
    <definedName name="_bes2103" localSheetId="12">[3]選択肢!$Z$2:$Z$4</definedName>
    <definedName name="_bes2103" localSheetId="13">[2]選択肢!$Z$2:$Z$4</definedName>
    <definedName name="_bes2103" localSheetId="14">[3]選択肢!$Z$2:$Z$4</definedName>
    <definedName name="_bes2103" localSheetId="15">[3]選択肢!$Z$2:$Z$4</definedName>
    <definedName name="_bes2103" localSheetId="16">[3]選択肢!$Z$2:$Z$4</definedName>
    <definedName name="_bes2103">選択肢!$X$2:$X$4</definedName>
    <definedName name="_bes2104" localSheetId="1">[1]選択肢!$AA$2:$AA$3</definedName>
    <definedName name="_bes2104" localSheetId="2">[2]選択肢!$AA$2:$AA$3</definedName>
    <definedName name="_bes2104" localSheetId="3">[2]選択肢!$AA$2:$AA$3</definedName>
    <definedName name="_bes2104" localSheetId="4">[2]選択肢!$AA$2:$AA$3</definedName>
    <definedName name="_bes2104" localSheetId="5">[2]選択肢!$AA$2:$AA$3</definedName>
    <definedName name="_bes2104" localSheetId="6">[2]選択肢!$AA$2:$AA$3</definedName>
    <definedName name="_bes2104" localSheetId="7">[3]選択肢!$AA$2:$AA$3</definedName>
    <definedName name="_bes2104" localSheetId="8">[3]選択肢!$AA$2:$AA$3</definedName>
    <definedName name="_bes2104" localSheetId="9">[3]選択肢!$AA$2:$AA$3</definedName>
    <definedName name="_bes2104" localSheetId="10">[3]選択肢!$AA$2:$AA$3</definedName>
    <definedName name="_bes2104" localSheetId="11">[3]選択肢!$AA$2:$AA$3</definedName>
    <definedName name="_bes2104" localSheetId="12">[3]選択肢!$AA$2:$AA$3</definedName>
    <definedName name="_bes2104" localSheetId="13">[2]選択肢!$AA$2:$AA$3</definedName>
    <definedName name="_bes2104" localSheetId="14">[3]選択肢!$AA$2:$AA$3</definedName>
    <definedName name="_bes2104" localSheetId="15">[3]選択肢!$AA$2:$AA$3</definedName>
    <definedName name="_bes2104" localSheetId="16">[3]選択肢!$AA$2:$AA$3</definedName>
    <definedName name="_bes2104">選択肢!$Y$2:$Y$3</definedName>
    <definedName name="_bes2105" localSheetId="1">#REF!</definedName>
    <definedName name="_bes2105" localSheetId="7">#REF!</definedName>
    <definedName name="_bes2105" localSheetId="8">#REF!</definedName>
    <definedName name="_bes2105" localSheetId="9">#REF!</definedName>
    <definedName name="_bes2105" localSheetId="10">#REF!</definedName>
    <definedName name="_bes2105" localSheetId="11">#REF!</definedName>
    <definedName name="_bes2105" localSheetId="12">#REF!</definedName>
    <definedName name="_bes2105" localSheetId="14">#REF!</definedName>
    <definedName name="_bes2105" localSheetId="15">#REF!</definedName>
    <definedName name="_bes2105" localSheetId="16">#REF!</definedName>
    <definedName name="_bes2105">#REF!</definedName>
    <definedName name="_bes21052" localSheetId="1">[1]選択肢!$AC$2:$AC$3</definedName>
    <definedName name="_bes21052" localSheetId="2">[2]選択肢!$AC$2:$AC$3</definedName>
    <definedName name="_bes21052" localSheetId="3">[2]選択肢!$AC$2:$AC$3</definedName>
    <definedName name="_bes21052" localSheetId="4">[2]選択肢!$AC$2:$AC$3</definedName>
    <definedName name="_bes21052" localSheetId="5">[2]選択肢!$AC$2:$AC$3</definedName>
    <definedName name="_bes21052" localSheetId="6">[2]選択肢!$AC$2:$AC$3</definedName>
    <definedName name="_bes21052" localSheetId="7">[3]選択肢!$AC$2:$AC$3</definedName>
    <definedName name="_bes21052" localSheetId="8">[3]選択肢!$AC$2:$AC$3</definedName>
    <definedName name="_bes21052" localSheetId="9">[3]選択肢!$AC$2:$AC$3</definedName>
    <definedName name="_bes21052" localSheetId="10">[3]選択肢!$AC$2:$AC$3</definedName>
    <definedName name="_bes21052" localSheetId="11">[3]選択肢!$AC$2:$AC$3</definedName>
    <definedName name="_bes21052" localSheetId="12">[3]選択肢!$AC$2:$AC$3</definedName>
    <definedName name="_bes21052" localSheetId="13">[2]選択肢!$AC$2:$AC$3</definedName>
    <definedName name="_bes21052" localSheetId="14">[3]選択肢!$AC$2:$AC$3</definedName>
    <definedName name="_bes21052" localSheetId="15">[3]選択肢!$AC$2:$AC$3</definedName>
    <definedName name="_bes21052" localSheetId="16">[3]選択肢!$AC$2:$AC$3</definedName>
    <definedName name="_bes21052">選択肢!$AA$2:$AA$3</definedName>
    <definedName name="_bes2301" localSheetId="1">[1]選択肢!$AD$2:$AD$3</definedName>
    <definedName name="_bes2301" localSheetId="2">[2]選択肢!$AD$2:$AD$3</definedName>
    <definedName name="_bes2301" localSheetId="3">[2]選択肢!$AD$2:$AD$3</definedName>
    <definedName name="_bes2301" localSheetId="4">[2]選択肢!$AD$2:$AD$3</definedName>
    <definedName name="_bes2301" localSheetId="5">[2]選択肢!$AD$2:$AD$3</definedName>
    <definedName name="_bes2301" localSheetId="6">[2]選択肢!$AD$2:$AD$3</definedName>
    <definedName name="_bes2301" localSheetId="7">[3]選択肢!$AD$2:$AD$3</definedName>
    <definedName name="_bes2301" localSheetId="8">[3]選択肢!$AD$2:$AD$3</definedName>
    <definedName name="_bes2301" localSheetId="9">[3]選択肢!$AD$2:$AD$3</definedName>
    <definedName name="_bes2301" localSheetId="10">[3]選択肢!$AD$2:$AD$3</definedName>
    <definedName name="_bes2301" localSheetId="11">[3]選択肢!$AD$2:$AD$3</definedName>
    <definedName name="_bes2301" localSheetId="12">[3]選択肢!$AD$2:$AD$3</definedName>
    <definedName name="_bes2301" localSheetId="13">[2]選択肢!$AD$2:$AD$3</definedName>
    <definedName name="_bes2301" localSheetId="14">[3]選択肢!$AD$2:$AD$3</definedName>
    <definedName name="_bes2301" localSheetId="15">[3]選択肢!$AD$2:$AD$3</definedName>
    <definedName name="_bes2301" localSheetId="16">[3]選択肢!$AD$2:$AD$3</definedName>
    <definedName name="_bes2301">選択肢!$AB$2:$AB$3</definedName>
    <definedName name="_bes2701" localSheetId="1">[1]選択肢!$AF$2:$AF$3</definedName>
    <definedName name="_bes2701" localSheetId="2">[2]選択肢!$AF$2:$AF$3</definedName>
    <definedName name="_bes2701" localSheetId="3">[2]選択肢!$AF$2:$AF$3</definedName>
    <definedName name="_bes2701" localSheetId="4">[2]選択肢!$AF$2:$AF$3</definedName>
    <definedName name="_bes2701" localSheetId="5">[2]選択肢!$AF$2:$AF$3</definedName>
    <definedName name="_bes2701" localSheetId="6">[2]選択肢!$AF$2:$AF$3</definedName>
    <definedName name="_bes2701" localSheetId="7">[3]選択肢!$AF$2:$AF$3</definedName>
    <definedName name="_bes2701" localSheetId="8">[3]選択肢!$AF$2:$AF$3</definedName>
    <definedName name="_bes2701" localSheetId="9">[4]選択肢!$AF$2:$AF$3</definedName>
    <definedName name="_bes2701" localSheetId="10">[3]選択肢!$AF$2:$AF$3</definedName>
    <definedName name="_bes2701" localSheetId="11">[3]選択肢!$AF$2:$AF$3</definedName>
    <definedName name="_bes2701" localSheetId="12">[3]選択肢!$AF$2:$AF$3</definedName>
    <definedName name="_bes2701" localSheetId="13">[2]選択肢!$AF$2:$AF$3</definedName>
    <definedName name="_bes2701" localSheetId="14">[3]選択肢!$AF$2:$AF$3</definedName>
    <definedName name="_bes2701" localSheetId="15">[3]選択肢!$AF$2:$AF$3</definedName>
    <definedName name="_bes2701" localSheetId="16">[4]選択肢!$AF$2:$AF$3</definedName>
    <definedName name="_bes2701">選択肢!$AD$2:$AD$3</definedName>
    <definedName name="_bes2702" localSheetId="1">[1]選択肢!$AG$2:$AG$3</definedName>
    <definedName name="_bes2702" localSheetId="2">[2]選択肢!$AG$2:$AG$3</definedName>
    <definedName name="_bes2702" localSheetId="3">[2]選択肢!$AG$2:$AG$3</definedName>
    <definedName name="_bes2702" localSheetId="4">[2]選択肢!$AG$2:$AG$3</definedName>
    <definedName name="_bes2702" localSheetId="5">[2]選択肢!$AG$2:$AG$3</definedName>
    <definedName name="_bes2702" localSheetId="6">[2]選択肢!$AG$2:$AG$3</definedName>
    <definedName name="_bes2702" localSheetId="7">[3]選択肢!$AG$2:$AG$3</definedName>
    <definedName name="_bes2702" localSheetId="8">[3]選択肢!$AG$2:$AG$3</definedName>
    <definedName name="_bes2702" localSheetId="9">[4]選択肢!$AG$2:$AG$3</definedName>
    <definedName name="_bes2702" localSheetId="10">[3]選択肢!$AG$2:$AG$3</definedName>
    <definedName name="_bes2702" localSheetId="11">[3]選択肢!$AG$2:$AG$3</definedName>
    <definedName name="_bes2702" localSheetId="12">[3]選択肢!$AG$2:$AG$3</definedName>
    <definedName name="_bes2702" localSheetId="13">[2]選択肢!$AG$2:$AG$3</definedName>
    <definedName name="_bes2702" localSheetId="14">[3]選択肢!$AG$2:$AG$3</definedName>
    <definedName name="_bes2702" localSheetId="15">[3]選択肢!$AG$2:$AG$3</definedName>
    <definedName name="_bes2702" localSheetId="16">[4]選択肢!$AG$2:$AG$3</definedName>
    <definedName name="_bes2702">選択肢!$AE$2:$AE$3</definedName>
    <definedName name="_bes2801" localSheetId="1">[1]選択肢!$AH$2:$AH$5</definedName>
    <definedName name="_bes2801" localSheetId="2">[2]選択肢!$AH$2:$AH$5</definedName>
    <definedName name="_bes2801" localSheetId="3">[2]選択肢!$AH$2:$AH$5</definedName>
    <definedName name="_bes2801" localSheetId="4">[2]選択肢!$AH$2:$AH$5</definedName>
    <definedName name="_bes2801" localSheetId="5">[2]選択肢!$AH$2:$AH$5</definedName>
    <definedName name="_bes2801" localSheetId="6">[2]選択肢!$AH$2:$AH$5</definedName>
    <definedName name="_bes2801" localSheetId="7">[3]選択肢!$AH$2:$AH$5</definedName>
    <definedName name="_bes2801" localSheetId="8">[3]選択肢!$AH$2:$AH$5</definedName>
    <definedName name="_bes2801" localSheetId="9">[3]選択肢!$AH$2:$AH$5</definedName>
    <definedName name="_bes2801" localSheetId="10">[3]選択肢!$AH$2:$AH$5</definedName>
    <definedName name="_bes2801" localSheetId="11">[3]選択肢!$AH$2:$AH$5</definedName>
    <definedName name="_bes2801" localSheetId="12">[3]選択肢!$AH$2:$AH$5</definedName>
    <definedName name="_bes2801" localSheetId="13">[2]選択肢!$AH$2:$AH$5</definedName>
    <definedName name="_bes2801" localSheetId="14">[3]選択肢!$AH$2:$AH$5</definedName>
    <definedName name="_bes2801" localSheetId="15">[3]選択肢!$AH$2:$AH$5</definedName>
    <definedName name="_bes2801" localSheetId="16">[3]選択肢!$AH$2:$AH$5</definedName>
    <definedName name="_bes2801">選択肢!$AF$2:$AF$6</definedName>
    <definedName name="_bes2802" localSheetId="1">[1]選択肢!$AI$2:$AI$14</definedName>
    <definedName name="_bes2802" localSheetId="2">[2]選択肢!$AI$2:$AI$14</definedName>
    <definedName name="_bes2802" localSheetId="3">[2]選択肢!$AI$2:$AI$14</definedName>
    <definedName name="_bes2802" localSheetId="4">[2]選択肢!$AI$2:$AI$14</definedName>
    <definedName name="_bes2802" localSheetId="5">[2]選択肢!$AI$2:$AI$14</definedName>
    <definedName name="_bes2802" localSheetId="6">[2]選択肢!$AI$2:$AI$14</definedName>
    <definedName name="_bes2802" localSheetId="7">[3]選択肢!$AI$2:$AI$14</definedName>
    <definedName name="_bes2802" localSheetId="8">[3]選択肢!$AI$2:$AI$14</definedName>
    <definedName name="_bes2802" localSheetId="9">[3]選択肢!$AI$2:$AI$14</definedName>
    <definedName name="_bes2802" localSheetId="10">[3]選択肢!$AI$2:$AI$14</definedName>
    <definedName name="_bes2802" localSheetId="11">[3]選択肢!$AI$2:$AI$14</definedName>
    <definedName name="_bes2802" localSheetId="12">[3]選択肢!$AI$2:$AI$14</definedName>
    <definedName name="_bes2802" localSheetId="13">[2]選択肢!$AI$2:$AI$14</definedName>
    <definedName name="_bes2802" localSheetId="14">[3]選択肢!$AI$2:$AI$14</definedName>
    <definedName name="_bes2802" localSheetId="15">[3]選択肢!$AI$2:$AI$14</definedName>
    <definedName name="_bes2802" localSheetId="16">[3]選択肢!$AI$2:$AI$14</definedName>
    <definedName name="_bes2802">選択肢!$AG$2:$AG$14</definedName>
    <definedName name="_bes3001" localSheetId="1">[1]選択肢!$AN$2:$AN$4</definedName>
    <definedName name="_bes3001" localSheetId="2">[2]選択肢!$AM$2:$AM$4</definedName>
    <definedName name="_bes3001" localSheetId="3">[2]選択肢!$AM$2:$AM$4</definedName>
    <definedName name="_bes3001" localSheetId="4">[2]選択肢!$AM$2:$AM$4</definedName>
    <definedName name="_bes3001" localSheetId="5">[2]選択肢!$AM$2:$AM$4</definedName>
    <definedName name="_bes3001" localSheetId="6">[2]選択肢!$AM$2:$AM$4</definedName>
    <definedName name="_bes3001" localSheetId="7">[3]選択肢!$AM$2:$AM$4</definedName>
    <definedName name="_bes3001" localSheetId="8">[3]選択肢!$AM$2:$AM$4</definedName>
    <definedName name="_bes3001" localSheetId="9">[3]選択肢!$AM$2:$AM$4</definedName>
    <definedName name="_bes3001" localSheetId="10">[3]選択肢!$AM$2:$AM$4</definedName>
    <definedName name="_bes3001" localSheetId="11">[3]選択肢!$AM$2:$AM$4</definedName>
    <definedName name="_bes3001" localSheetId="12">[3]選択肢!$AM$2:$AM$4</definedName>
    <definedName name="_bes3001" localSheetId="13">[2]選択肢!$AM$2:$AM$4</definedName>
    <definedName name="_bes3001" localSheetId="14">[3]選択肢!$AM$2:$AM$4</definedName>
    <definedName name="_bes3001" localSheetId="15">[3]選択肢!$AM$2:$AM$4</definedName>
    <definedName name="_bes3001" localSheetId="16">[3]選択肢!$AM$2:$AM$4</definedName>
    <definedName name="_bes3001">選択肢!$AK$2:$AK$4</definedName>
    <definedName name="_bes301" localSheetId="1">#REF!</definedName>
    <definedName name="_bes301" localSheetId="7">#REF!</definedName>
    <definedName name="_bes301" localSheetId="8">#REF!</definedName>
    <definedName name="_bes301" localSheetId="9">#REF!</definedName>
    <definedName name="_bes301" localSheetId="10">#REF!</definedName>
    <definedName name="_bes301" localSheetId="11">#REF!</definedName>
    <definedName name="_bes301" localSheetId="12">#REF!</definedName>
    <definedName name="_bes301" localSheetId="14">#REF!</definedName>
    <definedName name="_bes301" localSheetId="15">#REF!</definedName>
    <definedName name="_bes301" localSheetId="16">#REF!</definedName>
    <definedName name="_bes301">#REF!</definedName>
    <definedName name="_bes3011">[5]選択肢!$Z$2:$Z$3</definedName>
    <definedName name="_bes3101" localSheetId="1">#REF!</definedName>
    <definedName name="_bes3101" localSheetId="2">[2]選択肢!$AN$2:$AN$3</definedName>
    <definedName name="_bes3101" localSheetId="3">[2]選択肢!$AN$2:$AN$3</definedName>
    <definedName name="_bes3101" localSheetId="4">[2]選択肢!$AN$2:$AN$3</definedName>
    <definedName name="_bes3101" localSheetId="5">[2]選択肢!$AN$2:$AN$3</definedName>
    <definedName name="_bes3101" localSheetId="6">[2]選択肢!$AN$2:$AN$3</definedName>
    <definedName name="_bes3101" localSheetId="7">#REF!</definedName>
    <definedName name="_bes3101" localSheetId="8">#REF!</definedName>
    <definedName name="_bes3101" localSheetId="9">#REF!</definedName>
    <definedName name="_bes3101" localSheetId="10">#REF!</definedName>
    <definedName name="_bes3101" localSheetId="11">#REF!</definedName>
    <definedName name="_bes3101" localSheetId="12">#REF!</definedName>
    <definedName name="_bes3101" localSheetId="13">[2]選択肢!$AN$2:$AN$3</definedName>
    <definedName name="_bes3101" localSheetId="14">#REF!</definedName>
    <definedName name="_bes3101" localSheetId="15">#REF!</definedName>
    <definedName name="_bes3101" localSheetId="16">#REF!</definedName>
    <definedName name="_bes3101">#REF!</definedName>
    <definedName name="_can001">選択肢!$AA$21:$AA$59</definedName>
    <definedName name="_can002">選択肢!$AB$21:$AB$60</definedName>
    <definedName name="_can01" localSheetId="1">[6]選択肢!$AU$2:$AU$36</definedName>
    <definedName name="_can01" localSheetId="7">[6]選択肢!$AU$2:$AU$36</definedName>
    <definedName name="_can01" localSheetId="8">[6]選択肢!$AU$2:$AU$36</definedName>
    <definedName name="_can01" localSheetId="9">[6]選択肢!$AU$2:$AU$36</definedName>
    <definedName name="_can01" localSheetId="10">[6]選択肢!$AU$2:$AU$36</definedName>
    <definedName name="_can01" localSheetId="11">[6]選択肢!$AU$2:$AU$36</definedName>
    <definedName name="_can01" localSheetId="12">[6]選択肢!$AU$2:$AU$36</definedName>
    <definedName name="_can01" localSheetId="14">[6]選択肢!$AU$2:$AU$36</definedName>
    <definedName name="_can01" localSheetId="15">[6]選択肢!$AU$2:$AU$36</definedName>
    <definedName name="_can01" localSheetId="16">[6]選択肢!$AU$2:$AU$36</definedName>
    <definedName name="_can01">選択肢!$AU$2:$AU$36</definedName>
    <definedName name="_clr01">選択肢!$AY$2:$AY$5</definedName>
    <definedName name="_clr02">選択肢!$AZ$2:$AZ$5</definedName>
    <definedName name="_iky01">選択肢!$S$21:$S$23</definedName>
    <definedName name="_jin01" localSheetId="1">[6]選択肢!$R$2:$R$3</definedName>
    <definedName name="_jin01" localSheetId="7">[6]選択肢!$R$2:$R$3</definedName>
    <definedName name="_jin01" localSheetId="8">[6]選択肢!$R$2:$R$3</definedName>
    <definedName name="_jin01" localSheetId="9">[6]選択肢!$R$2:$R$3</definedName>
    <definedName name="_jin01" localSheetId="10">[6]選択肢!$R$2:$R$3</definedName>
    <definedName name="_jin01" localSheetId="11">[6]選択肢!$R$2:$R$3</definedName>
    <definedName name="_jin01" localSheetId="12">[6]選択肢!$R$2:$R$3</definedName>
    <definedName name="_jin01" localSheetId="14">[6]選択肢!$R$2:$R$3</definedName>
    <definedName name="_jin01" localSheetId="15">[6]選択肢!$R$2:$R$3</definedName>
    <definedName name="_jin01" localSheetId="16">[6]選択肢!$R$2:$R$3</definedName>
    <definedName name="_jin01">選択肢!$R$2:$R$3</definedName>
    <definedName name="_ka01">選択肢!$T$21:$T$23</definedName>
    <definedName name="_ka02">選択肢!$U$21:$U$22</definedName>
    <definedName name="_ken01" localSheetId="1">[1]選択肢!$AE$2:$AE$8</definedName>
    <definedName name="_ken01" localSheetId="2">[2]選択肢!$AE$2:$AE$8</definedName>
    <definedName name="_ken01" localSheetId="3">[2]選択肢!$AE$2:$AE$8</definedName>
    <definedName name="_ken01" localSheetId="4">[2]選択肢!$AE$2:$AE$8</definedName>
    <definedName name="_ken01" localSheetId="5">[2]選択肢!$AE$2:$AE$8</definedName>
    <definedName name="_ken01" localSheetId="6">[2]選択肢!$AE$2:$AE$8</definedName>
    <definedName name="_ken01" localSheetId="7">[3]選択肢!$AE$2:$AE$8</definedName>
    <definedName name="_ken01" localSheetId="8">[3]選択肢!$AE$2:$AE$8</definedName>
    <definedName name="_ken01" localSheetId="9">[3]選択肢!$AE$2:$AE$8</definedName>
    <definedName name="_ken01" localSheetId="10">[3]選択肢!$AE$2:$AE$8</definedName>
    <definedName name="_ken01" localSheetId="11">[3]選択肢!$AE$2:$AE$8</definedName>
    <definedName name="_ken01" localSheetId="12">[3]選択肢!$AE$2:$AE$8</definedName>
    <definedName name="_ken01" localSheetId="13">[2]選択肢!$AE$2:$AE$8</definedName>
    <definedName name="_ken01" localSheetId="14">[3]選択肢!$AE$2:$AE$8</definedName>
    <definedName name="_ken01" localSheetId="15">[3]選択肢!$AE$2:$AE$8</definedName>
    <definedName name="_ken01" localSheetId="16">[3]選択肢!$AE$2:$AE$8</definedName>
    <definedName name="_ken01">選択肢!$AC$2:$AC$8</definedName>
    <definedName name="_NS01" localSheetId="1">#REF!</definedName>
    <definedName name="_NS01" localSheetId="7">#REF!</definedName>
    <definedName name="_NS01" localSheetId="8">#REF!</definedName>
    <definedName name="_NS01" localSheetId="9">#REF!</definedName>
    <definedName name="_NS01" localSheetId="10">#REF!</definedName>
    <definedName name="_NS01" localSheetId="11">#REF!</definedName>
    <definedName name="_NS01" localSheetId="12">#REF!</definedName>
    <definedName name="_NS01" localSheetId="14">#REF!</definedName>
    <definedName name="_NS01" localSheetId="15">#REF!</definedName>
    <definedName name="_NS01" localSheetId="16">#REF!</definedName>
    <definedName name="_NS01">#REF!</definedName>
    <definedName name="_pat01">選択肢!$V$21:$V$23</definedName>
    <definedName name="_pat02">選択肢!$W$21:$W$56</definedName>
    <definedName name="_pat03">選択肢!$X$21:$X$25</definedName>
    <definedName name="_pat04">選択肢!$Y$21:$Y$26</definedName>
    <definedName name="_sd001">選択肢!$AD$29:$AD$35</definedName>
    <definedName name="_sd01" localSheetId="1">[6]選択肢!$AH$2:$AH$9</definedName>
    <definedName name="_sd01" localSheetId="7">[6]選択肢!$AH$2:$AH$9</definedName>
    <definedName name="_sd01" localSheetId="8">[6]選択肢!$AH$2:$AH$9</definedName>
    <definedName name="_sd01" localSheetId="9">[6]選択肢!$AH$2:$AH$9</definedName>
    <definedName name="_sd01" localSheetId="10">[6]選択肢!$AH$2:$AH$9</definedName>
    <definedName name="_sd01" localSheetId="11">[6]選択肢!$AH$2:$AH$9</definedName>
    <definedName name="_sd01" localSheetId="12">[6]選択肢!$AH$2:$AH$9</definedName>
    <definedName name="_sd01" localSheetId="14">[6]選択肢!$AH$2:$AH$9</definedName>
    <definedName name="_sd01" localSheetId="15">[6]選択肢!$AH$2:$AH$9</definedName>
    <definedName name="_sd01" localSheetId="16">[6]選択肢!$AH$2:$AH$9</definedName>
    <definedName name="_sd01">選択肢!$AH$2:$AH$9</definedName>
    <definedName name="_sd02" localSheetId="1">[6]選択肢!$AI$2:$AI$6</definedName>
    <definedName name="_sd02" localSheetId="7">[6]選択肢!$AI$2:$AI$6</definedName>
    <definedName name="_sd02" localSheetId="8">[6]選択肢!$AI$2:$AI$6</definedName>
    <definedName name="_sd02" localSheetId="9">[6]選択肢!$AI$2:$AI$6</definedName>
    <definedName name="_sd02" localSheetId="10">[6]選択肢!$AI$2:$AI$6</definedName>
    <definedName name="_sd02" localSheetId="11">[6]選択肢!$AI$2:$AI$6</definedName>
    <definedName name="_sd02" localSheetId="12">[6]選択肢!$AI$2:$AI$6</definedName>
    <definedName name="_sd02" localSheetId="14">[6]選択肢!$AI$2:$AI$6</definedName>
    <definedName name="_sd02" localSheetId="15">[6]選択肢!$AI$2:$AI$6</definedName>
    <definedName name="_sd02" localSheetId="16">[6]選択肢!$AI$2:$AI$6</definedName>
    <definedName name="_sd02">選択肢!$AI$2:$AI$6</definedName>
    <definedName name="_sd03" localSheetId="1">[6]選択肢!$AJ$2:$AJ$26</definedName>
    <definedName name="_sd03" localSheetId="7">[6]選択肢!$AJ$2:$AJ$26</definedName>
    <definedName name="_sd03" localSheetId="8">[6]選択肢!$AJ$2:$AJ$26</definedName>
    <definedName name="_sd03" localSheetId="9">[6]選択肢!$AJ$2:$AJ$26</definedName>
    <definedName name="_sd03" localSheetId="10">[6]選択肢!$AJ$2:$AJ$26</definedName>
    <definedName name="_sd03" localSheetId="11">[6]選択肢!$AJ$2:$AJ$26</definedName>
    <definedName name="_sd03" localSheetId="12">[6]選択肢!$AJ$2:$AJ$26</definedName>
    <definedName name="_sd03" localSheetId="14">[6]選択肢!$AJ$2:$AJ$26</definedName>
    <definedName name="_sd03" localSheetId="15">[6]選択肢!$AJ$2:$AJ$26</definedName>
    <definedName name="_sd03" localSheetId="16">[6]選択肢!$AJ$2:$AJ$26</definedName>
    <definedName name="_sd03">選択肢!$AJ$2:$AJ$26</definedName>
    <definedName name="_so002">選択肢!$N$21:$N$47</definedName>
    <definedName name="_so003">選択肢!$L$21:$L$29</definedName>
    <definedName name="_so004">選択肢!$AW$2:$AW$30</definedName>
    <definedName name="_so005">選択肢!$AX$2:$AX$10</definedName>
    <definedName name="_so02" localSheetId="1">[6]選択肢!$I$21:$I$47</definedName>
    <definedName name="_so02" localSheetId="7">[6]選択肢!$I$21:$I$47</definedName>
    <definedName name="_so02" localSheetId="8">[6]選択肢!$I$21:$I$47</definedName>
    <definedName name="_so02" localSheetId="9">[6]選択肢!$I$21:$I$47</definedName>
    <definedName name="_so02" localSheetId="10">[6]選択肢!$I$21:$I$47</definedName>
    <definedName name="_so02" localSheetId="11">[6]選択肢!$I$21:$I$47</definedName>
    <definedName name="_so02" localSheetId="12">[6]選択肢!$I$21:$I$47</definedName>
    <definedName name="_so02" localSheetId="14">[6]選択肢!$I$21:$I$47</definedName>
    <definedName name="_so02" localSheetId="15">[6]選択肢!$I$21:$I$47</definedName>
    <definedName name="_so02" localSheetId="16">[6]選択肢!$I$21:$I$47</definedName>
    <definedName name="_so02">選択肢!$I$21:$I$47</definedName>
    <definedName name="_so03" localSheetId="1">[6]選択肢!$K$21:$K$29</definedName>
    <definedName name="_so03" localSheetId="7">[6]選択肢!$K$21:$K$29</definedName>
    <definedName name="_so03" localSheetId="8">[6]選択肢!$K$21:$K$29</definedName>
    <definedName name="_so03" localSheetId="9">[6]選択肢!$K$21:$K$29</definedName>
    <definedName name="_so03" localSheetId="10">[6]選択肢!$K$21:$K$29</definedName>
    <definedName name="_so03" localSheetId="11">[6]選択肢!$K$21:$K$29</definedName>
    <definedName name="_so03" localSheetId="12">[6]選択肢!$K$21:$K$29</definedName>
    <definedName name="_so03" localSheetId="14">[6]選択肢!$K$21:$K$29</definedName>
    <definedName name="_so03" localSheetId="15">[6]選択肢!$K$21:$K$29</definedName>
    <definedName name="_so03" localSheetId="16">[6]選択肢!$K$21:$K$29</definedName>
    <definedName name="_so03">選択肢!$K$21:$K$29</definedName>
    <definedName name="_so04">選択肢!$E$26:$E$32</definedName>
    <definedName name="_so05" localSheetId="1">[6]選択肢!$G$26:$G$30</definedName>
    <definedName name="_so05" localSheetId="7">[6]選択肢!$G$26:$G$30</definedName>
    <definedName name="_so05" localSheetId="8">[6]選択肢!$G$26:$G$30</definedName>
    <definedName name="_so05" localSheetId="9">[6]選択肢!$G$26:$G$30</definedName>
    <definedName name="_so05" localSheetId="10">[6]選択肢!$G$26:$G$30</definedName>
    <definedName name="_so05" localSheetId="11">[6]選択肢!$G$26:$G$30</definedName>
    <definedName name="_so05" localSheetId="12">[6]選択肢!$G$26:$G$30</definedName>
    <definedName name="_so05" localSheetId="14">[6]選択肢!$G$26:$G$30</definedName>
    <definedName name="_so05" localSheetId="15">[6]選択肢!$G$26:$G$30</definedName>
    <definedName name="_so05" localSheetId="16">[6]選択肢!$G$26:$G$30</definedName>
    <definedName name="_so05">選択肢!$G$26:$G$30</definedName>
    <definedName name="_sou01" localSheetId="1">[1]選択肢!$AJ$2:$AJ$8</definedName>
    <definedName name="_sou01" localSheetId="2">[2]選択肢!$AJ$2:$AJ$9</definedName>
    <definedName name="_sou01" localSheetId="3">[2]選択肢!$AJ$2:$AJ$9</definedName>
    <definedName name="_sou01" localSheetId="4">[2]選択肢!$AJ$2:$AJ$9</definedName>
    <definedName name="_sou01" localSheetId="5">[2]選択肢!$AJ$2:$AJ$9</definedName>
    <definedName name="_sou01" localSheetId="6">[2]選択肢!$AJ$2:$AJ$9</definedName>
    <definedName name="_sou01" localSheetId="7">[1]選択肢!$AJ$2:$AJ$8</definedName>
    <definedName name="_sou01" localSheetId="8">[1]選択肢!$AJ$2:$AJ$8</definedName>
    <definedName name="_sou01" localSheetId="9">[1]選択肢!$AJ$2:$AJ$8</definedName>
    <definedName name="_sou01" localSheetId="10">[1]選択肢!$AJ$2:$AJ$8</definedName>
    <definedName name="_sou01" localSheetId="11">[1]選択肢!$AJ$2:$AJ$8</definedName>
    <definedName name="_sou01" localSheetId="12">[1]選択肢!$AJ$2:$AJ$8</definedName>
    <definedName name="_sou01" localSheetId="13">[2]選択肢!$AJ$2:$AJ$9</definedName>
    <definedName name="_sou01" localSheetId="14">[1]選択肢!$AJ$2:$AJ$8</definedName>
    <definedName name="_sou01" localSheetId="15">[1]選択肢!$AJ$2:$AJ$8</definedName>
    <definedName name="_sou01" localSheetId="16">[1]選択肢!$AJ$2:$AJ$8</definedName>
    <definedName name="_sou01">[7]選択肢!$AJ$2:$AJ$8</definedName>
    <definedName name="_sou02" localSheetId="1">#REF!</definedName>
    <definedName name="_sou02" localSheetId="2">[2]選択肢!$AK$2:$AK$6</definedName>
    <definedName name="_sou02" localSheetId="3">[2]選択肢!$AK$2:$AK$6</definedName>
    <definedName name="_sou02" localSheetId="4">[2]選択肢!$AK$2:$AK$6</definedName>
    <definedName name="_sou02" localSheetId="5">[2]選択肢!$AK$2:$AK$6</definedName>
    <definedName name="_sou02" localSheetId="6">[2]選択肢!$AK$2:$AK$6</definedName>
    <definedName name="_sou02" localSheetId="7">[3]選択肢!$AK$2:$AK$6</definedName>
    <definedName name="_sou02" localSheetId="8">[3]選択肢!$AK$2:$AK$6</definedName>
    <definedName name="_sou02" localSheetId="9">[3]選択肢!$AK$2:$AK$6</definedName>
    <definedName name="_sou02" localSheetId="10">[3]選択肢!$AK$2:$AK$6</definedName>
    <definedName name="_sou02" localSheetId="11">[3]選択肢!$AK$2:$AK$6</definedName>
    <definedName name="_sou02" localSheetId="12">[3]選択肢!$AK$2:$AK$6</definedName>
    <definedName name="_sou02" localSheetId="13">[2]選択肢!$AK$2:$AK$6</definedName>
    <definedName name="_sou02" localSheetId="14">[3]選択肢!$AK$2:$AK$6</definedName>
    <definedName name="_sou02" localSheetId="15">[3]選択肢!$AK$2:$AK$6</definedName>
    <definedName name="_sou02" localSheetId="16">[3]選択肢!$AK$2:$AK$6</definedName>
    <definedName name="_sou02">選択肢!$AI$2:$AI$8</definedName>
    <definedName name="_sou021" localSheetId="1">[1]選択肢!$AK$2:$AK$5</definedName>
    <definedName name="_sou021">選択肢!$AI$2:$AI$5</definedName>
    <definedName name="_sou03" localSheetId="1">[1]選択肢!$AL$2:$AL$16</definedName>
    <definedName name="_sou03" localSheetId="2">[2]選択肢!$AL$2:$AL$26</definedName>
    <definedName name="_sou03" localSheetId="3">[2]選択肢!$AL$2:$AL$26</definedName>
    <definedName name="_sou03" localSheetId="4">[2]選択肢!$AL$2:$AL$26</definedName>
    <definedName name="_sou03" localSheetId="5">[2]選択肢!$AL$2:$AL$26</definedName>
    <definedName name="_sou03" localSheetId="6">[2]選択肢!$AL$2:$AL$26</definedName>
    <definedName name="_sou03" localSheetId="7">[3]選択肢!$AL$2:$AL$26</definedName>
    <definedName name="_sou03" localSheetId="8">[3]選択肢!$AL$2:$AL$26</definedName>
    <definedName name="_sou03" localSheetId="9">[3]選択肢!$AL$2:$AL$26</definedName>
    <definedName name="_sou03" localSheetId="10">[3]選択肢!$AL$2:$AL$26</definedName>
    <definedName name="_sou03" localSheetId="11">[3]選択肢!$AL$2:$AL$26</definedName>
    <definedName name="_sou03" localSheetId="12">[3]選択肢!$AL$2:$AL$26</definedName>
    <definedName name="_sou03" localSheetId="13">[2]選択肢!$AL$2:$AL$26</definedName>
    <definedName name="_sou03" localSheetId="14">[3]選択肢!$AL$2:$AL$26</definedName>
    <definedName name="_sou03" localSheetId="15">[3]選択肢!$AL$2:$AL$26</definedName>
    <definedName name="_sou03" localSheetId="16">[3]選択肢!$AL$2:$AL$26</definedName>
    <definedName name="_sou03">選択肢!$AJ$2:$AJ$16</definedName>
    <definedName name="_sou032" localSheetId="1">[1]選択肢!$AM$2:$AM$15</definedName>
    <definedName name="_sou032" localSheetId="2">#REF!</definedName>
    <definedName name="_sou032" localSheetId="3">#REF!</definedName>
    <definedName name="_sou032" localSheetId="4">#REF!</definedName>
    <definedName name="_sou032" localSheetId="5">#REF!</definedName>
    <definedName name="_sou032" localSheetId="6">#REF!</definedName>
    <definedName name="_sou032" localSheetId="7">#REF!</definedName>
    <definedName name="_sou032" localSheetId="8">#REF!</definedName>
    <definedName name="_sou032" localSheetId="9">#REF!</definedName>
    <definedName name="_sou032" localSheetId="10">#REF!</definedName>
    <definedName name="_sou032" localSheetId="11">#REF!</definedName>
    <definedName name="_sou032" localSheetId="12">#REF!</definedName>
    <definedName name="_sou032" localSheetId="13">#REF!</definedName>
    <definedName name="_sou032" localSheetId="14">#REF!</definedName>
    <definedName name="_sou032" localSheetId="15">#REF!</definedName>
    <definedName name="_sou032" localSheetId="16">#REF!</definedName>
    <definedName name="_sou032">#REF!</definedName>
    <definedName name="_sou04" localSheetId="1">#REF!</definedName>
    <definedName name="_sou04" localSheetId="7">#REF!</definedName>
    <definedName name="_sou04" localSheetId="8">#REF!</definedName>
    <definedName name="_sou04" localSheetId="9">#REF!</definedName>
    <definedName name="_sou04" localSheetId="10">#REF!</definedName>
    <definedName name="_sou04" localSheetId="11">#REF!</definedName>
    <definedName name="_sou04" localSheetId="12">#REF!</definedName>
    <definedName name="_sou04" localSheetId="14">#REF!</definedName>
    <definedName name="_sou04" localSheetId="15">#REF!</definedName>
    <definedName name="_sou04" localSheetId="16">#REF!</definedName>
    <definedName name="_sou04">#REF!</definedName>
    <definedName name="_sou1" localSheetId="1">#REF!</definedName>
    <definedName name="_sou1" localSheetId="7">#REF!</definedName>
    <definedName name="_sou1" localSheetId="8">#REF!</definedName>
    <definedName name="_sou1" localSheetId="9">#REF!</definedName>
    <definedName name="_sou1" localSheetId="10">#REF!</definedName>
    <definedName name="_sou1" localSheetId="11">#REF!</definedName>
    <definedName name="_sou1" localSheetId="12">#REF!</definedName>
    <definedName name="_sou1" localSheetId="14">#REF!</definedName>
    <definedName name="_sou1" localSheetId="15">#REF!</definedName>
    <definedName name="_sou1" localSheetId="16">#REF!</definedName>
    <definedName name="_sou1">#REF!</definedName>
    <definedName name="_the01" localSheetId="15">[8]選択肢!$AT$2:$AT$6</definedName>
    <definedName name="_the01">選択肢!$AT$2:$AT$6</definedName>
    <definedName name="_tou01" localSheetId="1">#REF!</definedName>
    <definedName name="_tou01" localSheetId="7">#REF!</definedName>
    <definedName name="_tou01" localSheetId="8">#REF!</definedName>
    <definedName name="_tou01" localSheetId="9">#REF!</definedName>
    <definedName name="_tou01" localSheetId="10">#REF!</definedName>
    <definedName name="_tou01" localSheetId="11">#REF!</definedName>
    <definedName name="_tou01" localSheetId="12">#REF!</definedName>
    <definedName name="_tou01" localSheetId="14">#REF!</definedName>
    <definedName name="_tou01" localSheetId="15">#REF!</definedName>
    <definedName name="_tou01" localSheetId="16">#REF!</definedName>
    <definedName name="_tou01">#REF!</definedName>
    <definedName name="_tou02" localSheetId="1">#REF!</definedName>
    <definedName name="_tou02" localSheetId="7">#REF!</definedName>
    <definedName name="_tou02" localSheetId="8">#REF!</definedName>
    <definedName name="_tou02" localSheetId="9">#REF!</definedName>
    <definedName name="_tou02" localSheetId="10">#REF!</definedName>
    <definedName name="_tou02" localSheetId="11">#REF!</definedName>
    <definedName name="_tou02" localSheetId="12">#REF!</definedName>
    <definedName name="_tou02" localSheetId="14">#REF!</definedName>
    <definedName name="_tou02" localSheetId="15">#REF!</definedName>
    <definedName name="_tou02" localSheetId="16">#REF!</definedName>
    <definedName name="_tou02">#REF!</definedName>
    <definedName name="_tou03" localSheetId="1">#REF!</definedName>
    <definedName name="_tou03" localSheetId="7">#REF!</definedName>
    <definedName name="_tou03" localSheetId="8">#REF!</definedName>
    <definedName name="_tou03" localSheetId="9">#REF!</definedName>
    <definedName name="_tou03" localSheetId="10">#REF!</definedName>
    <definedName name="_tou03" localSheetId="11">#REF!</definedName>
    <definedName name="_tou03" localSheetId="12">#REF!</definedName>
    <definedName name="_tou03" localSheetId="14">#REF!</definedName>
    <definedName name="_tou03" localSheetId="15">#REF!</definedName>
    <definedName name="_tou03" localSheetId="16">#REF!</definedName>
    <definedName name="_tou03">#REF!</definedName>
    <definedName name="_tou04">選択肢!$AP$2:$AP$5</definedName>
    <definedName name="_tou05">選択肢!$AQ$2:$AQ$4</definedName>
    <definedName name="_tou06">選択肢!$AR$2:$AR$29</definedName>
    <definedName name="_tou07">選択肢!$AS$2:$AS$4</definedName>
    <definedName name="_tou08" localSheetId="15">[8]選択肢!$AV$2:$AV$5</definedName>
    <definedName name="_tou08">選択肢!$AV$2:$AV$5</definedName>
    <definedName name="cb" localSheetId="15">[8]選択肢!$A$21:$A$25</definedName>
    <definedName name="cb">選択肢!$A$21:$A$25</definedName>
    <definedName name="ｆ">[9]選択肢!$B$3:$B$6</definedName>
    <definedName name="fuyo" localSheetId="1">[6]選択肢!$D$21:$D$22</definedName>
    <definedName name="fuyo" localSheetId="7">[6]選択肢!$D$21:$D$22</definedName>
    <definedName name="fuyo" localSheetId="8">[6]選択肢!$D$21:$D$22</definedName>
    <definedName name="fuyo" localSheetId="9">[6]選択肢!$D$21:$D$22</definedName>
    <definedName name="fuyo" localSheetId="10">[6]選択肢!$D$21:$D$22</definedName>
    <definedName name="fuyo" localSheetId="11">[6]選択肢!$D$21:$D$22</definedName>
    <definedName name="fuyo" localSheetId="12">[6]選択肢!$D$21:$D$22</definedName>
    <definedName name="fuyo" localSheetId="14">[6]選択肢!$D$21:$D$22</definedName>
    <definedName name="fuyo" localSheetId="15">[6]選択肢!$D$21:$D$22</definedName>
    <definedName name="fuyo" localSheetId="16">[6]選択肢!$D$21:$D$22</definedName>
    <definedName name="fuyo">選択肢!$D$21:$D$22</definedName>
    <definedName name="histu" localSheetId="1">[6]選択肢!$AE$2:$AE$3</definedName>
    <definedName name="histu" localSheetId="7">[6]選択肢!$AE$2:$AE$3</definedName>
    <definedName name="histu" localSheetId="8">[6]選択肢!$AE$2:$AE$3</definedName>
    <definedName name="histu" localSheetId="9">[6]選択肢!$AE$2:$AE$3</definedName>
    <definedName name="histu" localSheetId="10">[6]選択肢!$AE$2:$AE$3</definedName>
    <definedName name="histu" localSheetId="11">[6]選択肢!$AE$2:$AE$3</definedName>
    <definedName name="histu" localSheetId="12">[6]選択肢!$AE$2:$AE$3</definedName>
    <definedName name="histu" localSheetId="14">[6]選択肢!$AE$2:$AE$3</definedName>
    <definedName name="histu" localSheetId="15">[6]選択肢!$AE$2:$AE$3</definedName>
    <definedName name="histu" localSheetId="16">[6]選択肢!$AE$2:$AE$3</definedName>
    <definedName name="histu">選択肢!$AE$2:$AE$3</definedName>
    <definedName name="ｉｋｙ" localSheetId="1">[10]選択肢!$U$2:$U$4</definedName>
    <definedName name="ｉｋｙ" localSheetId="15">[8]選択肢!$U$2:$U$4</definedName>
    <definedName name="ｉｋｙ">選択肢!$U$2:$U$4</definedName>
    <definedName name="ｊ">[11]選択肢!$G$2:$G$4</definedName>
    <definedName name="jimi" localSheetId="1">[6]選択肢!$C$21:$C$22</definedName>
    <definedName name="jimi" localSheetId="7">[6]選択肢!$C$21:$C$22</definedName>
    <definedName name="jimi" localSheetId="8">[6]選択肢!$C$21:$C$22</definedName>
    <definedName name="jimi" localSheetId="9">[6]選択肢!$C$21:$C$22</definedName>
    <definedName name="jimi" localSheetId="10">[6]選択肢!$C$21:$C$22</definedName>
    <definedName name="jimi" localSheetId="11">[6]選択肢!$C$21:$C$22</definedName>
    <definedName name="jimi" localSheetId="12">[6]選択肢!$C$21:$C$22</definedName>
    <definedName name="jimi" localSheetId="14">[6]選択肢!$C$21:$C$22</definedName>
    <definedName name="jimi" localSheetId="15">[6]選択肢!$C$21:$C$22</definedName>
    <definedName name="jimi" localSheetId="16">[6]選択肢!$C$21:$C$22</definedName>
    <definedName name="jimi">選択肢!$C$21:$C$22</definedName>
    <definedName name="jinin" localSheetId="1">#REF!</definedName>
    <definedName name="jinin" localSheetId="7">#REF!</definedName>
    <definedName name="jinin" localSheetId="8">#REF!</definedName>
    <definedName name="jinin" localSheetId="9">#REF!</definedName>
    <definedName name="jinin" localSheetId="10">#REF!</definedName>
    <definedName name="jinin" localSheetId="11">#REF!</definedName>
    <definedName name="jinin" localSheetId="12">#REF!</definedName>
    <definedName name="jinin" localSheetId="14">#REF!</definedName>
    <definedName name="jinin" localSheetId="15">#REF!</definedName>
    <definedName name="jinin" localSheetId="16">#REF!</definedName>
    <definedName name="jinin">#REF!</definedName>
    <definedName name="jinin00" localSheetId="1">[1]選択肢!$S$2:$S$4</definedName>
    <definedName name="jinin00" localSheetId="2">[2]選択肢!$S$2:$S$4</definedName>
    <definedName name="jinin00" localSheetId="3">[2]選択肢!$S$2:$S$4</definedName>
    <definedName name="jinin00" localSheetId="4">[2]選択肢!$S$2:$S$4</definedName>
    <definedName name="jinin00" localSheetId="5">[2]選択肢!$S$2:$S$4</definedName>
    <definedName name="jinin00" localSheetId="6">[2]選択肢!$S$2:$S$4</definedName>
    <definedName name="jinin00" localSheetId="7">[3]選択肢!$S$2:$S$4</definedName>
    <definedName name="jinin00" localSheetId="8">[3]選択肢!$S$2:$S$4</definedName>
    <definedName name="jinin00" localSheetId="9">[3]選択肢!$S$2:$S$4</definedName>
    <definedName name="jinin00" localSheetId="10">[3]選択肢!$S$2:$S$4</definedName>
    <definedName name="jinin00" localSheetId="11">[3]選択肢!$S$2:$S$4</definedName>
    <definedName name="jinin00" localSheetId="12">[3]選択肢!$S$2:$S$4</definedName>
    <definedName name="jinin00" localSheetId="13">[2]選択肢!$S$2:$S$4</definedName>
    <definedName name="jinin00" localSheetId="14">[3]選択肢!$S$2:$S$4</definedName>
    <definedName name="jinin00" localSheetId="15">[3]選択肢!$S$2:$S$4</definedName>
    <definedName name="jinin00" localSheetId="16">[3]選択肢!$S$2:$S$4</definedName>
    <definedName name="jinin00">選択肢!$Q$2:$Q$4</definedName>
    <definedName name="jinin01" localSheetId="1">[1]選択肢!$R$2:$R$3</definedName>
    <definedName name="jinin01" localSheetId="2">[2]選択肢!$R$2:$R$3</definedName>
    <definedName name="jinin01" localSheetId="3">[2]選択肢!$R$2:$R$3</definedName>
    <definedName name="jinin01" localSheetId="4">[2]選択肢!$R$2:$R$3</definedName>
    <definedName name="jinin01" localSheetId="5">[2]選択肢!$R$2:$R$3</definedName>
    <definedName name="jinin01" localSheetId="6">[2]選択肢!$R$2:$R$3</definedName>
    <definedName name="jinin01" localSheetId="7">[3]選択肢!$R$2:$R$3</definedName>
    <definedName name="jinin01" localSheetId="8">[3]選択肢!$R$2:$R$3</definedName>
    <definedName name="jinin01" localSheetId="9">[3]選択肢!$R$2:$R$3</definedName>
    <definedName name="jinin01" localSheetId="10">[3]選択肢!$R$2:$R$3</definedName>
    <definedName name="jinin01" localSheetId="11">[3]選択肢!$R$2:$R$3</definedName>
    <definedName name="jinin01" localSheetId="12">[3]選択肢!$R$2:$R$3</definedName>
    <definedName name="jinin01" localSheetId="13">[2]選択肢!$R$2:$R$3</definedName>
    <definedName name="jinin01" localSheetId="14">[3]選択肢!$R$2:$R$3</definedName>
    <definedName name="jinin01" localSheetId="15">[3]選択肢!$R$2:$R$3</definedName>
    <definedName name="jinin01" localSheetId="16">[3]選択肢!$R$2:$R$3</definedName>
    <definedName name="jinin01">選択肢!$R$2:$R$3</definedName>
    <definedName name="jinin02" localSheetId="1">[1]選択肢!$T$2:$T$8</definedName>
    <definedName name="jinin02" localSheetId="2">[2]選択肢!$T$2:$T$8</definedName>
    <definedName name="jinin02" localSheetId="3">[2]選択肢!$T$2:$T$8</definedName>
    <definedName name="jinin02" localSheetId="4">[2]選択肢!$T$2:$T$8</definedName>
    <definedName name="jinin02" localSheetId="5">[2]選択肢!$T$2:$T$8</definedName>
    <definedName name="jinin02" localSheetId="6">[2]選択肢!$T$2:$T$8</definedName>
    <definedName name="jinin02" localSheetId="7">[3]選択肢!$T$2:$T$8</definedName>
    <definedName name="jinin02" localSheetId="8">[3]選択肢!$T$2:$T$8</definedName>
    <definedName name="jinin02" localSheetId="9">[3]選択肢!$T$2:$T$8</definedName>
    <definedName name="jinin02" localSheetId="10">[3]選択肢!$T$2:$T$8</definedName>
    <definedName name="jinin02" localSheetId="11">[3]選択肢!$T$2:$T$8</definedName>
    <definedName name="jinin02" localSheetId="12">[3]選択肢!$T$2:$T$8</definedName>
    <definedName name="jinin02" localSheetId="13">[2]選択肢!$T$2:$T$8</definedName>
    <definedName name="jinin02" localSheetId="14">[3]選択肢!$T$2:$T$8</definedName>
    <definedName name="jinin02" localSheetId="15">[3]選択肢!$T$2:$T$8</definedName>
    <definedName name="jinin02" localSheetId="16">[3]選択肢!$T$2:$T$8</definedName>
    <definedName name="jinin02">選択肢!$S$2:$S$8</definedName>
    <definedName name="jinin03" localSheetId="1">[6]選択肢!$T$2:$T$4</definedName>
    <definedName name="jinin03" localSheetId="7">[6]選択肢!$T$2:$T$4</definedName>
    <definedName name="jinin03" localSheetId="8">[6]選択肢!$T$2:$T$4</definedName>
    <definedName name="jinin03" localSheetId="9">[6]選択肢!$T$2:$T$4</definedName>
    <definedName name="jinin03" localSheetId="10">[6]選択肢!$T$2:$T$4</definedName>
    <definedName name="jinin03" localSheetId="11">[6]選択肢!$T$2:$T$4</definedName>
    <definedName name="jinin03" localSheetId="12">[6]選択肢!$T$2:$T$4</definedName>
    <definedName name="jinin03" localSheetId="14">[6]選択肢!$T$2:$T$4</definedName>
    <definedName name="jinin03" localSheetId="15">[6]選択肢!$T$2:$T$4</definedName>
    <definedName name="jinin03" localSheetId="16">[6]選択肢!$T$2:$T$4</definedName>
    <definedName name="jinin03">選択肢!$T$2:$T$4</definedName>
    <definedName name="jinin04" localSheetId="1">[1]選択肢!$V$2:$V$4</definedName>
    <definedName name="jinin04" localSheetId="2">[2]選択肢!$V$2:$V$4</definedName>
    <definedName name="jinin04" localSheetId="3">[2]選択肢!$V$2:$V$4</definedName>
    <definedName name="jinin04" localSheetId="4">[2]選択肢!$V$2:$V$4</definedName>
    <definedName name="jinin04" localSheetId="5">[2]選択肢!$V$2:$V$4</definedName>
    <definedName name="jinin04" localSheetId="6">[2]選択肢!$V$2:$V$4</definedName>
    <definedName name="jinin04" localSheetId="7">[3]選択肢!$V$2:$V$4</definedName>
    <definedName name="jinin04" localSheetId="8">[3]選択肢!$V$2:$V$4</definedName>
    <definedName name="jinin04" localSheetId="9">[3]選択肢!$V$2:$V$4</definedName>
    <definedName name="jinin04" localSheetId="10">[3]選択肢!$V$2:$V$4</definedName>
    <definedName name="jinin04" localSheetId="11">[3]選択肢!$V$2:$V$4</definedName>
    <definedName name="jinin04" localSheetId="12">[3]選択肢!$V$2:$V$4</definedName>
    <definedName name="jinin04" localSheetId="13">[2]選択肢!$V$2:$V$4</definedName>
    <definedName name="jinin04" localSheetId="14">[3]選択肢!$V$2:$V$4</definedName>
    <definedName name="jinin04" localSheetId="15">[3]選択肢!$V$2:$V$4</definedName>
    <definedName name="jinin04" localSheetId="16">[3]選択肢!$V$2:$V$4</definedName>
    <definedName name="jinin04">選択肢!$U$2:$U$4</definedName>
    <definedName name="jinin05" localSheetId="1">[1]選択肢!$W$2:$W$4</definedName>
    <definedName name="jinin05" localSheetId="2">[2]選択肢!$W$2:$W$4</definedName>
    <definedName name="jinin05" localSheetId="3">[2]選択肢!$W$2:$W$4</definedName>
    <definedName name="jinin05" localSheetId="4">[2]選択肢!$W$2:$W$4</definedName>
    <definedName name="jinin05" localSheetId="5">[2]選択肢!$W$2:$W$4</definedName>
    <definedName name="jinin05" localSheetId="6">[2]選択肢!$W$2:$W$4</definedName>
    <definedName name="jinin05" localSheetId="7">[3]選択肢!$W$2:$W$4</definedName>
    <definedName name="jinin05" localSheetId="8">[3]選択肢!$W$2:$W$4</definedName>
    <definedName name="jinin05" localSheetId="9">[3]選択肢!$W$2:$W$4</definedName>
    <definedName name="jinin05" localSheetId="10">[3]選択肢!$W$2:$W$4</definedName>
    <definedName name="jinin05" localSheetId="11">[3]選択肢!$W$2:$W$4</definedName>
    <definedName name="jinin05" localSheetId="12">[3]選択肢!$W$2:$W$4</definedName>
    <definedName name="jinin05" localSheetId="13">[2]選択肢!$W$2:$W$4</definedName>
    <definedName name="jinin05" localSheetId="14">[3]選択肢!$W$2:$W$4</definedName>
    <definedName name="jinin05" localSheetId="15">[3]選択肢!$W$2:$W$4</definedName>
    <definedName name="jinin05" localSheetId="16">[3]選択肢!$W$2:$W$4</definedName>
    <definedName name="jinin05">#REF!</definedName>
    <definedName name="jinji05" localSheetId="1">#REF!</definedName>
    <definedName name="jinji05" localSheetId="4">#REF!</definedName>
    <definedName name="jinji05" localSheetId="7">#REF!</definedName>
    <definedName name="jinji05" localSheetId="8">#REF!</definedName>
    <definedName name="jinji05" localSheetId="9">#REF!</definedName>
    <definedName name="jinji05" localSheetId="10">#REF!</definedName>
    <definedName name="jinji05" localSheetId="11">#REF!</definedName>
    <definedName name="jinji05" localSheetId="12">#REF!</definedName>
    <definedName name="jinji05" localSheetId="14">#REF!</definedName>
    <definedName name="jinji05" localSheetId="15">#REF!</definedName>
    <definedName name="jinji05" localSheetId="16">#REF!</definedName>
    <definedName name="jinji05">#REF!</definedName>
    <definedName name="kafu" localSheetId="1">[6]選択肢!$AA$2:$AA$3</definedName>
    <definedName name="kafu" localSheetId="7">[6]選択肢!$AA$2:$AA$3</definedName>
    <definedName name="kafu" localSheetId="8">[6]選択肢!$AA$2:$AA$3</definedName>
    <definedName name="kafu" localSheetId="9">[6]選択肢!$AA$2:$AA$3</definedName>
    <definedName name="kafu" localSheetId="10">[6]選択肢!$AA$2:$AA$3</definedName>
    <definedName name="kafu" localSheetId="11">[6]選択肢!$AA$2:$AA$3</definedName>
    <definedName name="kafu" localSheetId="12">[6]選択肢!$AA$2:$AA$3</definedName>
    <definedName name="kafu" localSheetId="14">[6]選択肢!$AA$2:$AA$3</definedName>
    <definedName name="kafu" localSheetId="15">[6]選択肢!$AA$2:$AA$3</definedName>
    <definedName name="kafu" localSheetId="16">[6]選択肢!$AA$2:$AA$3</definedName>
    <definedName name="kafu">選択肢!$AA$2:$AA$3</definedName>
    <definedName name="kaisa" localSheetId="1">[10]選択肢!$AB$2:$AB$3</definedName>
    <definedName name="kaisa" localSheetId="15">[8]選択肢!$AB$2:$AB$3</definedName>
    <definedName name="kaisa">選択肢!$AB$2:$AB$3</definedName>
    <definedName name="kanjin" localSheetId="1">[12]選択肢!$E$21:$E$23</definedName>
    <definedName name="kanjin" localSheetId="7">[12]選択肢!$E$21:$E$23</definedName>
    <definedName name="kanjin" localSheetId="8">[12]選択肢!$E$21:$E$23</definedName>
    <definedName name="kanjin" localSheetId="9">[12]選択肢!$E$21:$E$23</definedName>
    <definedName name="kanjin" localSheetId="10">[12]選択肢!$E$21:$E$23</definedName>
    <definedName name="kanjin" localSheetId="11">[12]選択肢!$E$21:$E$23</definedName>
    <definedName name="kanjin" localSheetId="12">[12]選択肢!$E$21:$E$23</definedName>
    <definedName name="kanjin" localSheetId="14">[12]選択肢!$E$21:$E$23</definedName>
    <definedName name="kanjin" localSheetId="15">[12]選択肢!$E$21:$E$23</definedName>
    <definedName name="kanjin" localSheetId="16">[12]選択肢!$E$21:$E$23</definedName>
    <definedName name="kanjin">選択肢!$E$21:$E$23</definedName>
    <definedName name="kens01" localSheetId="1">[10]選択肢!$AC$2:$AC$8</definedName>
    <definedName name="kens01" localSheetId="15">[8]選択肢!$AC$2:$AC$8</definedName>
    <definedName name="kens01">選択肢!$AC$2:$AC$8</definedName>
    <definedName name="list0" localSheetId="1">[6]選択肢!$C$2:$C$3</definedName>
    <definedName name="list0" localSheetId="7">[6]選択肢!$C$2:$C$3</definedName>
    <definedName name="list0" localSheetId="8">[6]選択肢!$C$2:$C$3</definedName>
    <definedName name="list0" localSheetId="9">[6]選択肢!$C$2:$C$3</definedName>
    <definedName name="list0" localSheetId="10">[6]選択肢!$C$2:$C$3</definedName>
    <definedName name="list0" localSheetId="11">[6]選択肢!$C$2:$C$3</definedName>
    <definedName name="list0" localSheetId="12">[6]選択肢!$C$2:$C$3</definedName>
    <definedName name="list0" localSheetId="14">[6]選択肢!$C$2:$C$3</definedName>
    <definedName name="list0" localSheetId="15">[6]選択肢!$C$2:$C$3</definedName>
    <definedName name="list0" localSheetId="16">[6]選択肢!$C$2:$C$3</definedName>
    <definedName name="list0">選択肢!$C$2:$C$3</definedName>
    <definedName name="list00" localSheetId="1">[1]選択肢!$B$2:$B$3</definedName>
    <definedName name="list00" localSheetId="2">[2]選択肢!$B$2:$B$3</definedName>
    <definedName name="list00" localSheetId="3">[2]選択肢!$B$2:$B$3</definedName>
    <definedName name="list00" localSheetId="4">[2]選択肢!$B$2:$B$3</definedName>
    <definedName name="list00" localSheetId="5">[2]選択肢!$B$2:$B$3</definedName>
    <definedName name="list00" localSheetId="6">[2]選択肢!$B$2:$B$3</definedName>
    <definedName name="list00" localSheetId="7">[3]選択肢!$B$2:$B$3</definedName>
    <definedName name="list00" localSheetId="8">[3]選択肢!$B$2:$B$3</definedName>
    <definedName name="list00" localSheetId="9">[3]選択肢!$B$2:$B$3</definedName>
    <definedName name="list00" localSheetId="10">[3]選択肢!$B$2:$B$3</definedName>
    <definedName name="list00" localSheetId="11">[3]選択肢!$B$2:$B$3</definedName>
    <definedName name="list00" localSheetId="12">[3]選択肢!$B$2:$B$3</definedName>
    <definedName name="list00" localSheetId="13">[2]選択肢!$B$2:$B$3</definedName>
    <definedName name="list00" localSheetId="14">[3]選択肢!$B$2:$B$3</definedName>
    <definedName name="list00" localSheetId="15">[3]選択肢!$B$2:$B$3</definedName>
    <definedName name="list00" localSheetId="16">[3]選択肢!$B$2:$B$3</definedName>
    <definedName name="list00">選択肢!$B$2:$B$3</definedName>
    <definedName name="list01" localSheetId="1">[1]選択肢!$C$2:$C$3</definedName>
    <definedName name="list01" localSheetId="2">[2]選択肢!$C$2:$C$3</definedName>
    <definedName name="list01" localSheetId="3">[2]選択肢!$C$2:$C$3</definedName>
    <definedName name="list01" localSheetId="4">[2]選択肢!$C$2:$C$3</definedName>
    <definedName name="list01" localSheetId="5">[2]選択肢!$C$2:$C$3</definedName>
    <definedName name="list01" localSheetId="6">[2]選択肢!$C$2:$C$3</definedName>
    <definedName name="list01" localSheetId="7">[3]選択肢!$C$2:$C$3</definedName>
    <definedName name="list01" localSheetId="8">[3]選択肢!$C$2:$C$3</definedName>
    <definedName name="list01" localSheetId="9">[4]選択肢!$C$2:$C$3</definedName>
    <definedName name="list01" localSheetId="10">[3]選択肢!$C$2:$C$3</definedName>
    <definedName name="list01" localSheetId="11">[3]選択肢!$C$2:$C$3</definedName>
    <definedName name="list01" localSheetId="12">[3]選択肢!$C$2:$C$3</definedName>
    <definedName name="list01" localSheetId="13">[2]選択肢!$C$2:$C$3</definedName>
    <definedName name="list01" localSheetId="14">[3]選択肢!$C$2:$C$3</definedName>
    <definedName name="list01" localSheetId="15">[3]選択肢!$C$2:$C$3</definedName>
    <definedName name="list01" localSheetId="16">[4]選択肢!$C$2:$C$3</definedName>
    <definedName name="ｌｉst01">#REF!</definedName>
    <definedName name="list02" localSheetId="1">#REF!</definedName>
    <definedName name="list02" localSheetId="7">#REF!</definedName>
    <definedName name="list02" localSheetId="8">#REF!</definedName>
    <definedName name="list02" localSheetId="9">#REF!</definedName>
    <definedName name="list02" localSheetId="10">#REF!</definedName>
    <definedName name="list02" localSheetId="11">#REF!</definedName>
    <definedName name="list02" localSheetId="12">#REF!</definedName>
    <definedName name="list02" localSheetId="14">#REF!</definedName>
    <definedName name="list02" localSheetId="15">#REF!</definedName>
    <definedName name="list02" localSheetId="16">#REF!</definedName>
    <definedName name="list02">#REF!</definedName>
    <definedName name="list03" localSheetId="1">#REF!</definedName>
    <definedName name="list03" localSheetId="7">#REF!</definedName>
    <definedName name="list03" localSheetId="8">#REF!</definedName>
    <definedName name="list03" localSheetId="9">#REF!</definedName>
    <definedName name="list03" localSheetId="10">#REF!</definedName>
    <definedName name="list03" localSheetId="11">#REF!</definedName>
    <definedName name="list03" localSheetId="12">#REF!</definedName>
    <definedName name="list03" localSheetId="14">#REF!</definedName>
    <definedName name="list03" localSheetId="15">#REF!</definedName>
    <definedName name="list03" localSheetId="16">#REF!</definedName>
    <definedName name="list03">#REF!</definedName>
    <definedName name="list04" localSheetId="1">#REF!</definedName>
    <definedName name="list04" localSheetId="7">#REF!</definedName>
    <definedName name="list04" localSheetId="8">#REF!</definedName>
    <definedName name="list04" localSheetId="9">#REF!</definedName>
    <definedName name="list04" localSheetId="10">#REF!</definedName>
    <definedName name="list04" localSheetId="11">#REF!</definedName>
    <definedName name="list04" localSheetId="12">#REF!</definedName>
    <definedName name="list04" localSheetId="14">#REF!</definedName>
    <definedName name="list04" localSheetId="15">#REF!</definedName>
    <definedName name="list04" localSheetId="16">#REF!</definedName>
    <definedName name="list04">#REF!</definedName>
    <definedName name="list05" localSheetId="1">#REF!</definedName>
    <definedName name="list05" localSheetId="7">#REF!</definedName>
    <definedName name="list05" localSheetId="8">#REF!</definedName>
    <definedName name="list05" localSheetId="9">#REF!</definedName>
    <definedName name="list05" localSheetId="10">#REF!</definedName>
    <definedName name="list05" localSheetId="11">#REF!</definedName>
    <definedName name="list05" localSheetId="12">#REF!</definedName>
    <definedName name="list05" localSheetId="14">#REF!</definedName>
    <definedName name="list05" localSheetId="15">#REF!</definedName>
    <definedName name="list05" localSheetId="16">#REF!</definedName>
    <definedName name="list05">#REF!</definedName>
    <definedName name="list3C01" localSheetId="1">#REF!</definedName>
    <definedName name="list3C01" localSheetId="7">#REF!</definedName>
    <definedName name="list3C01" localSheetId="8">#REF!</definedName>
    <definedName name="list3C01" localSheetId="9">#REF!</definedName>
    <definedName name="list3C01" localSheetId="10">#REF!</definedName>
    <definedName name="list3C01" localSheetId="11">#REF!</definedName>
    <definedName name="list3C01" localSheetId="12">#REF!</definedName>
    <definedName name="list3C01" localSheetId="14">#REF!</definedName>
    <definedName name="list3C01" localSheetId="15">#REF!</definedName>
    <definedName name="list3C01" localSheetId="16">#REF!</definedName>
    <definedName name="list3C01">#REF!</definedName>
    <definedName name="list3C02" localSheetId="1">#REF!</definedName>
    <definedName name="list3C02" localSheetId="7">#REF!</definedName>
    <definedName name="list3C02" localSheetId="8">#REF!</definedName>
    <definedName name="list3C02" localSheetId="9">#REF!</definedName>
    <definedName name="list3C02" localSheetId="10">#REF!</definedName>
    <definedName name="list3C02" localSheetId="11">#REF!</definedName>
    <definedName name="list3C02" localSheetId="12">#REF!</definedName>
    <definedName name="list3C02" localSheetId="14">#REF!</definedName>
    <definedName name="list3C02" localSheetId="15">#REF!</definedName>
    <definedName name="list3C02" localSheetId="16">#REF!</definedName>
    <definedName name="list3C02">#REF!</definedName>
    <definedName name="list3C03" localSheetId="1">#REF!</definedName>
    <definedName name="list3C03" localSheetId="7">#REF!</definedName>
    <definedName name="list3C03" localSheetId="8">#REF!</definedName>
    <definedName name="list3C03" localSheetId="9">#REF!</definedName>
    <definedName name="list3C03" localSheetId="10">#REF!</definedName>
    <definedName name="list3C03" localSheetId="11">#REF!</definedName>
    <definedName name="list3C03" localSheetId="12">#REF!</definedName>
    <definedName name="list3C03" localSheetId="14">#REF!</definedName>
    <definedName name="list3C03" localSheetId="15">#REF!</definedName>
    <definedName name="list3C03" localSheetId="16">#REF!</definedName>
    <definedName name="list3C03">#REF!</definedName>
    <definedName name="maru" localSheetId="15">[8]選択肢!$AK$2:$AK$4</definedName>
    <definedName name="maru">選択肢!$AK$2:$AK$4</definedName>
    <definedName name="path" localSheetId="15">[8]選択肢!$O$21:$O$23</definedName>
    <definedName name="path">選択肢!$O$21:$O$23</definedName>
    <definedName name="path002">選択肢!$P$21:$P$24</definedName>
    <definedName name="_xlnm.Print_Area" localSheetId="0">'表紙（病院名を別紙に反映させるためのものです）'!$A$1:$D$59</definedName>
    <definedName name="_xlnm.Print_Area" localSheetId="1">'別紙25（患者支援）'!$B$1:$Q$50</definedName>
    <definedName name="_xlnm.Print_Area" localSheetId="2">'別紙26（緩和研修） '!$B$1:$K$21</definedName>
    <definedName name="_xlnm.Print_Area" localSheetId="3">'別紙27（地域研修診断） '!$B$1:$L$20</definedName>
    <definedName name="_xlnm.Print_Area" localSheetId="4">'別紙28（地域研修化療・放治）'!$B$1:$L$21</definedName>
    <definedName name="_xlnm.Print_Area" localSheetId="5">'別紙29（地域研修緩和）'!$B$1:$L$21</definedName>
    <definedName name="_xlnm.Print_Area" localSheetId="6">'別紙30（地域研修疼痛管理） '!$B$1:$J$20</definedName>
    <definedName name="_xlnm.Print_Area" localSheetId="7">'別紙31（相談内容）'!$B$1:$J$35</definedName>
    <definedName name="_xlnm.Print_Area" localSheetId="8">'別紙32（相談記録）'!$B$1:$J$66</definedName>
    <definedName name="_xlnm.Print_Area" localSheetId="9">'別紙33（相談支援センター対応状況）'!$B$1:$L$50</definedName>
    <definedName name="_xlnm.Print_Area" localSheetId="10">'別紙34(相談支援センター体制)'!$B$1:$K$29</definedName>
    <definedName name="_xlnm.Print_Area" localSheetId="11">'別紙35（患者団体）'!$B$1:$E$27</definedName>
    <definedName name="_xlnm.Print_Area" localSheetId="12">'別紙36(専門外来)'!$B$1:$L$351</definedName>
    <definedName name="_xlnm.Print_Area" localSheetId="13">'別紙37（診療情報管理）'!$B$1:$H$29</definedName>
    <definedName name="_xlnm.Print_Area" localSheetId="14">'別紙38(臨床試験・治験)'!$B$1:$Q$100</definedName>
    <definedName name="_xlnm.Print_Area" localSheetId="15">'別紙39（市民講演会）'!$B$1:$J$23</definedName>
    <definedName name="_xlnm.Print_Area" localSheetId="16">'別紙40（図書室）'!$B$1:$N$68</definedName>
    <definedName name="sd" localSheetId="1">[6]選択肢!$AF$2:$AF$6</definedName>
    <definedName name="sd" localSheetId="7">[6]選択肢!$AF$2:$AF$6</definedName>
    <definedName name="sd" localSheetId="8">[6]選択肢!$AF$2:$AF$6</definedName>
    <definedName name="sd" localSheetId="9">[6]選択肢!$AF$2:$AF$6</definedName>
    <definedName name="sd" localSheetId="10">[6]選択肢!$AF$2:$AF$6</definedName>
    <definedName name="sd" localSheetId="11">[6]選択肢!$AF$2:$AF$6</definedName>
    <definedName name="sd" localSheetId="12">[6]選択肢!$AF$2:$AF$6</definedName>
    <definedName name="sd" localSheetId="14">[6]選択肢!$AF$2:$AF$6</definedName>
    <definedName name="sd" localSheetId="15">[6]選択肢!$AF$2:$AF$6</definedName>
    <definedName name="sd" localSheetId="16">[6]選択肢!$AF$2:$AF$6</definedName>
    <definedName name="sd">選択肢!$AF$2:$AF$6</definedName>
    <definedName name="sd00" localSheetId="1">[6]選択肢!$AG$2:$AG$14</definedName>
    <definedName name="sd00" localSheetId="7">[6]選択肢!$AG$2:$AG$14</definedName>
    <definedName name="sd00" localSheetId="8">[6]選択肢!$AG$2:$AG$14</definedName>
    <definedName name="sd00" localSheetId="9">[6]選択肢!$AG$2:$AG$14</definedName>
    <definedName name="sd00" localSheetId="10">[6]選択肢!$AG$2:$AG$14</definedName>
    <definedName name="sd00" localSheetId="11">[6]選択肢!$AG$2:$AG$14</definedName>
    <definedName name="sd00" localSheetId="12">[6]選択肢!$AG$2:$AG$14</definedName>
    <definedName name="sd00" localSheetId="14">[6]選択肢!$AG$2:$AG$14</definedName>
    <definedName name="sd00" localSheetId="15">[6]選択肢!$AG$2:$AG$14</definedName>
    <definedName name="sd00" localSheetId="16">[6]選択肢!$AG$2:$AG$14</definedName>
    <definedName name="sd00">選択肢!$AG$2:$AG$14</definedName>
    <definedName name="sd000">選択肢!$AE$29:$AE$41</definedName>
    <definedName name="sin">[6]選択肢!$R$21:$R$22</definedName>
    <definedName name="so00" localSheetId="1">[6]選択肢!$F$26:$F$32</definedName>
    <definedName name="so00" localSheetId="7">[6]選択肢!$F$26:$F$32</definedName>
    <definedName name="so00" localSheetId="8">[6]選択肢!$F$26:$F$32</definedName>
    <definedName name="so00" localSheetId="9">[6]選択肢!$F$26:$F$32</definedName>
    <definedName name="so00" localSheetId="10">[6]選択肢!$F$26:$F$32</definedName>
    <definedName name="so00" localSheetId="11">[6]選択肢!$F$26:$F$32</definedName>
    <definedName name="so00" localSheetId="12">[6]選択肢!$F$26:$F$32</definedName>
    <definedName name="so00" localSheetId="14">[6]選択肢!$F$26:$F$32</definedName>
    <definedName name="so00" localSheetId="15">[6]選択肢!$F$26:$F$32</definedName>
    <definedName name="so00" localSheetId="16">[6]選択肢!$F$26:$F$32</definedName>
    <definedName name="so00">選択肢!$F$26:$F$32</definedName>
    <definedName name="sou0" localSheetId="1">#REF!</definedName>
    <definedName name="sou0" localSheetId="7">#REF!</definedName>
    <definedName name="sou0" localSheetId="8">#REF!</definedName>
    <definedName name="sou0" localSheetId="9">#REF!</definedName>
    <definedName name="sou0" localSheetId="10">#REF!</definedName>
    <definedName name="sou0" localSheetId="11">#REF!</definedName>
    <definedName name="sou0" localSheetId="12">#REF!</definedName>
    <definedName name="sou0" localSheetId="14">#REF!</definedName>
    <definedName name="sou0" localSheetId="15">#REF!</definedName>
    <definedName name="sou0" localSheetId="16">#REF!</definedName>
    <definedName name="sou0">#REF!</definedName>
    <definedName name="tou00" localSheetId="15">[8]選択肢!$AL$2:$AL$3</definedName>
    <definedName name="tou00">選択肢!$AL$2:$AL$3</definedName>
    <definedName name="tty" localSheetId="1">#REF!</definedName>
    <definedName name="tty" localSheetId="4">#REF!</definedName>
    <definedName name="tty" localSheetId="7">#REF!</definedName>
    <definedName name="tty" localSheetId="8">#REF!</definedName>
    <definedName name="tty" localSheetId="9">#REF!</definedName>
    <definedName name="tty" localSheetId="10">#REF!</definedName>
    <definedName name="tty" localSheetId="11">#REF!</definedName>
    <definedName name="tty" localSheetId="12">#REF!</definedName>
    <definedName name="tty" localSheetId="14">#REF!</definedName>
    <definedName name="tty" localSheetId="15">#REF!</definedName>
    <definedName name="tty" localSheetId="16">#REF!</definedName>
    <definedName name="tty">#REF!</definedName>
    <definedName name="ｙｎ" localSheetId="1">[6]選択肢!$B$2:$B$3</definedName>
    <definedName name="ｙｎ" localSheetId="7">[6]選択肢!$B$2:$B$3</definedName>
    <definedName name="ｙｎ" localSheetId="8">[6]選択肢!$B$2:$B$3</definedName>
    <definedName name="ｙｎ" localSheetId="9">[6]選択肢!$B$2:$B$3</definedName>
    <definedName name="ｙｎ" localSheetId="10">[6]選択肢!$B$2:$B$3</definedName>
    <definedName name="ｙｎ" localSheetId="11">[6]選択肢!$B$2:$B$3</definedName>
    <definedName name="ｙｎ" localSheetId="12">[6]選択肢!$B$2:$B$3</definedName>
    <definedName name="ｙｎ" localSheetId="14">[6]選択肢!$B$2:$B$3</definedName>
    <definedName name="ｙｎ" localSheetId="15">[6]選択肢!$B$2:$B$3</definedName>
    <definedName name="ｙｎ" localSheetId="16">[6]選択肢!$B$2:$B$3</definedName>
    <definedName name="ｙｎ">選択肢!$B$2:$B$3</definedName>
    <definedName name="yos05" localSheetId="1">#REF!</definedName>
    <definedName name="yos05" localSheetId="4">#REF!</definedName>
    <definedName name="yos05" localSheetId="7">#REF!</definedName>
    <definedName name="yos05" localSheetId="8">#REF!</definedName>
    <definedName name="yos05" localSheetId="9">#REF!</definedName>
    <definedName name="yos05" localSheetId="10">#REF!</definedName>
    <definedName name="yos05" localSheetId="11">#REF!</definedName>
    <definedName name="yos05" localSheetId="12">#REF!</definedName>
    <definedName name="yos05" localSheetId="14">#REF!</definedName>
    <definedName name="yos05" localSheetId="15">#REF!</definedName>
    <definedName name="yos05" localSheetId="16">#REF!</definedName>
    <definedName name="yos05">#REF!</definedName>
    <definedName name="yos401" localSheetId="1">[1]選択肢!$A$2:$A$4</definedName>
    <definedName name="yos401" localSheetId="2">[2]選択肢!$A$2:$A$4</definedName>
    <definedName name="yos401" localSheetId="3">[2]選択肢!$A$2:$A$4</definedName>
    <definedName name="yos401" localSheetId="4">[2]選択肢!$A$2:$A$4</definedName>
    <definedName name="yos401" localSheetId="5">[2]選択肢!$A$2:$A$4</definedName>
    <definedName name="yos401" localSheetId="6">[2]選択肢!$A$2:$A$4</definedName>
    <definedName name="yos401" localSheetId="7">[3]選択肢!$A$2:$A$4</definedName>
    <definedName name="yos401" localSheetId="8">[3]選択肢!$A$2:$A$4</definedName>
    <definedName name="yos401" localSheetId="9">[3]選択肢!$A$2:$A$4</definedName>
    <definedName name="yos401" localSheetId="10">[3]選択肢!$A$2:$A$4</definedName>
    <definedName name="yos401" localSheetId="11">[3]選択肢!$A$2:$A$4</definedName>
    <definedName name="yos401" localSheetId="12">[3]選択肢!$A$2:$A$4</definedName>
    <definedName name="yos401" localSheetId="13">[2]選択肢!$A$2:$A$4</definedName>
    <definedName name="yos401" localSheetId="14">[3]選択肢!$A$2:$A$4</definedName>
    <definedName name="yos401" localSheetId="15">[3]選択肢!$A$2:$A$4</definedName>
    <definedName name="yos401" localSheetId="16">[3]選択肢!$A$2:$A$4</definedName>
    <definedName name="yos401">選択肢!$A$2:$A$4</definedName>
    <definedName name="yos402" localSheetId="1">[1]選択肢!$D$2:$D$9</definedName>
    <definedName name="yos402">選択肢!$D$2:$D$9</definedName>
    <definedName name="yos403" localSheetId="1">[1]選択肢!$E$2:$E$3</definedName>
    <definedName name="yos403" localSheetId="2">[2]選択肢!$E$2:$E$3</definedName>
    <definedName name="yos403" localSheetId="3">[2]選択肢!$E$2:$E$3</definedName>
    <definedName name="yos403" localSheetId="4">[2]選択肢!$E$2:$E$3</definedName>
    <definedName name="yos403" localSheetId="5">[2]選択肢!$E$2:$E$3</definedName>
    <definedName name="yos403" localSheetId="6">[2]選択肢!$E$2:$E$3</definedName>
    <definedName name="yos403" localSheetId="7">[3]選択肢!$E$2:$E$3</definedName>
    <definedName name="yos403" localSheetId="8">[3]選択肢!$E$2:$E$3</definedName>
    <definedName name="yos403" localSheetId="9">[3]選択肢!$E$2:$E$3</definedName>
    <definedName name="yos403" localSheetId="10">[3]選択肢!$E$2:$E$3</definedName>
    <definedName name="yos403" localSheetId="11">[3]選択肢!$E$2:$E$3</definedName>
    <definedName name="yos403" localSheetId="12">[3]選択肢!$E$2:$E$3</definedName>
    <definedName name="yos403" localSheetId="13">[2]選択肢!$E$2:$E$3</definedName>
    <definedName name="yos403" localSheetId="14">[3]選択肢!$E$2:$E$3</definedName>
    <definedName name="yos403" localSheetId="15">[3]選択肢!$E$2:$E$3</definedName>
    <definedName name="yos403" localSheetId="16">[3]選択肢!$E$2:$E$3</definedName>
    <definedName name="yos403">選択肢!$E$2:$E$3</definedName>
    <definedName name="yos404" localSheetId="1">[1]選択肢!$F$2:$F$3</definedName>
    <definedName name="yos404" localSheetId="2">[2]選択肢!$F$2:$F$3</definedName>
    <definedName name="yos404" localSheetId="3">[2]選択肢!$F$2:$F$3</definedName>
    <definedName name="yos404" localSheetId="4">[2]選択肢!$F$2:$F$3</definedName>
    <definedName name="yos404" localSheetId="5">[2]選択肢!$F$2:$F$3</definedName>
    <definedName name="yos404" localSheetId="6">[2]選択肢!$F$2:$F$3</definedName>
    <definedName name="yos404" localSheetId="7">[3]選択肢!$F$2:$F$3</definedName>
    <definedName name="yos404" localSheetId="8">[3]選択肢!$F$2:$F$3</definedName>
    <definedName name="yos404" localSheetId="9">[3]選択肢!$F$2:$F$3</definedName>
    <definedName name="yos404" localSheetId="10">[3]選択肢!$F$2:$F$3</definedName>
    <definedName name="yos404" localSheetId="11">[3]選択肢!$F$2:$F$3</definedName>
    <definedName name="yos404" localSheetId="12">[3]選択肢!$F$2:$F$3</definedName>
    <definedName name="yos404" localSheetId="13">[2]選択肢!$F$2:$F$3</definedName>
    <definedName name="yos404" localSheetId="14">[3]選択肢!$F$2:$F$3</definedName>
    <definedName name="yos404" localSheetId="15">[3]選択肢!$F$2:$F$3</definedName>
    <definedName name="yos404" localSheetId="16">[3]選択肢!$F$2:$F$3</definedName>
    <definedName name="yos404">選択肢!$F$2:$F$3</definedName>
    <definedName name="yos405" localSheetId="1">[1]選択肢!$G$2:$G$5</definedName>
    <definedName name="yos405" localSheetId="2">[2]選択肢!$G$2:$G$5</definedName>
    <definedName name="yos405" localSheetId="3">[2]選択肢!$G$2:$G$5</definedName>
    <definedName name="yos405" localSheetId="4">[2]選択肢!$G$2:$G$5</definedName>
    <definedName name="yos405" localSheetId="5">[2]選択肢!$G$2:$G$5</definedName>
    <definedName name="yos405" localSheetId="6">[2]選択肢!$G$2:$G$5</definedName>
    <definedName name="yos405" localSheetId="7">[3]選択肢!$G$2:$G$5</definedName>
    <definedName name="yos405" localSheetId="8">[3]選択肢!$G$2:$G$5</definedName>
    <definedName name="yos405" localSheetId="9">[3]選択肢!$G$2:$G$5</definedName>
    <definedName name="yos405" localSheetId="10">[3]選択肢!$G$2:$G$5</definedName>
    <definedName name="yos405" localSheetId="11">[3]選択肢!$G$2:$G$5</definedName>
    <definedName name="yos405" localSheetId="12">[3]選択肢!$G$2:$G$5</definedName>
    <definedName name="yos405" localSheetId="13">[2]選択肢!$G$2:$G$5</definedName>
    <definedName name="yos405" localSheetId="14">[3]選択肢!$G$2:$G$5</definedName>
    <definedName name="yos405" localSheetId="15">[3]選択肢!$G$2:$G$5</definedName>
    <definedName name="yos405" localSheetId="16">[3]選択肢!$G$2:$G$5</definedName>
    <definedName name="yos405">選択肢!$G$2:$G$5</definedName>
    <definedName name="yos406" localSheetId="1">#REF!</definedName>
    <definedName name="yos406" localSheetId="7">#REF!</definedName>
    <definedName name="yos406" localSheetId="8">#REF!</definedName>
    <definedName name="yos406" localSheetId="9">#REF!</definedName>
    <definedName name="yos406" localSheetId="10">#REF!</definedName>
    <definedName name="yos406" localSheetId="11">#REF!</definedName>
    <definedName name="yos406" localSheetId="12">#REF!</definedName>
    <definedName name="yos406" localSheetId="14">#REF!</definedName>
    <definedName name="yos406" localSheetId="15">#REF!</definedName>
    <definedName name="yos406" localSheetId="16">#REF!</definedName>
    <definedName name="yos406">#REF!</definedName>
    <definedName name="yos407" localSheetId="1">[1]選択肢!$H$2:$H$4</definedName>
    <definedName name="yos407" localSheetId="2">[2]選択肢!$H$2:$H$4</definedName>
    <definedName name="yos407" localSheetId="3">[2]選択肢!$H$2:$H$4</definedName>
    <definedName name="yos407" localSheetId="4">[2]選択肢!$H$2:$H$4</definedName>
    <definedName name="yos407" localSheetId="5">[2]選択肢!$H$2:$H$4</definedName>
    <definedName name="yos407" localSheetId="6">[2]選択肢!$H$2:$H$4</definedName>
    <definedName name="yos407" localSheetId="7">[3]選択肢!$H$2:$H$4</definedName>
    <definedName name="yos407" localSheetId="8">[3]選択肢!$H$2:$H$4</definedName>
    <definedName name="yos407" localSheetId="9">[3]選択肢!$H$2:$H$4</definedName>
    <definedName name="yos407" localSheetId="10">[3]選択肢!$H$2:$H$4</definedName>
    <definedName name="yos407" localSheetId="11">[3]選択肢!$H$2:$H$4</definedName>
    <definedName name="yos407" localSheetId="12">[3]選択肢!$H$2:$H$4</definedName>
    <definedName name="yos407" localSheetId="13">[2]選択肢!$H$2:$H$4</definedName>
    <definedName name="yos407" localSheetId="14">[3]選択肢!$H$2:$H$4</definedName>
    <definedName name="yos407" localSheetId="15">[3]選択肢!$H$2:$H$4</definedName>
    <definedName name="yos407" localSheetId="16">[3]選択肢!$H$2:$H$4</definedName>
    <definedName name="yos407">選択肢!$H$2:$H$4</definedName>
    <definedName name="yos408" localSheetId="1">[1]選択肢!$I$2:$I$4</definedName>
    <definedName name="yos408" localSheetId="2">[2]選択肢!$I$2:$I$4</definedName>
    <definedName name="yos408" localSheetId="3">[2]選択肢!$I$2:$I$4</definedName>
    <definedName name="yos408" localSheetId="4">[2]選択肢!$I$2:$I$4</definedName>
    <definedName name="yos408" localSheetId="5">[2]選択肢!$I$2:$I$4</definedName>
    <definedName name="yos408" localSheetId="6">[2]選択肢!$I$2:$I$4</definedName>
    <definedName name="yos408" localSheetId="7">[3]選択肢!$I$2:$I$4</definedName>
    <definedName name="yos408" localSheetId="8">[3]選択肢!$I$2:$I$4</definedName>
    <definedName name="yos408" localSheetId="9">[3]選択肢!$I$2:$I$4</definedName>
    <definedName name="yos408" localSheetId="10">[3]選択肢!$I$2:$I$4</definedName>
    <definedName name="yos408" localSheetId="11">[3]選択肢!$I$2:$I$4</definedName>
    <definedName name="yos408" localSheetId="12">[3]選択肢!$I$2:$I$4</definedName>
    <definedName name="yos408" localSheetId="13">[2]選択肢!$I$2:$I$4</definedName>
    <definedName name="yos408" localSheetId="14">[3]選択肢!$I$2:$I$4</definedName>
    <definedName name="yos408" localSheetId="15">[3]選択肢!$I$2:$I$4</definedName>
    <definedName name="yos408" localSheetId="16">[3]選択肢!$I$2:$I$4</definedName>
    <definedName name="yos408">選択肢!$I$2:$I$4</definedName>
    <definedName name="yos409" localSheetId="1">[1]選択肢!$J$2:$J$4</definedName>
    <definedName name="yos409" localSheetId="2">[2]選択肢!$J$2:$J$4</definedName>
    <definedName name="yos409" localSheetId="3">[2]選択肢!$J$2:$J$4</definedName>
    <definedName name="yos409" localSheetId="4">[2]選択肢!$J$2:$J$4</definedName>
    <definedName name="yos409" localSheetId="5">[2]選択肢!$J$2:$J$4</definedName>
    <definedName name="yos409" localSheetId="6">[2]選択肢!$J$2:$J$4</definedName>
    <definedName name="yos409" localSheetId="7">[3]選択肢!$J$2:$J$4</definedName>
    <definedName name="yos409" localSheetId="8">[3]選択肢!$J$2:$J$4</definedName>
    <definedName name="yos409" localSheetId="9">[3]選択肢!$J$2:$J$4</definedName>
    <definedName name="yos409" localSheetId="10">[3]選択肢!$J$2:$J$4</definedName>
    <definedName name="yos409" localSheetId="11">[3]選択肢!$J$2:$J$4</definedName>
    <definedName name="yos409" localSheetId="12">[3]選択肢!$J$2:$J$4</definedName>
    <definedName name="yos409" localSheetId="13">[2]選択肢!$J$2:$J$4</definedName>
    <definedName name="yos409" localSheetId="14">[3]選択肢!$J$2:$J$4</definedName>
    <definedName name="yos409" localSheetId="15">[3]選択肢!$J$2:$J$4</definedName>
    <definedName name="yos409" localSheetId="16">[3]選択肢!$J$2:$J$4</definedName>
    <definedName name="yos409">選択肢!$J$2:$J$4</definedName>
    <definedName name="yos410" localSheetId="1">[1]選択肢!$K$2:$K$4</definedName>
    <definedName name="yos410" localSheetId="2">[2]選択肢!$K$2:$K$4</definedName>
    <definedName name="yos410" localSheetId="3">[2]選択肢!$K$2:$K$4</definedName>
    <definedName name="yos410" localSheetId="4">[2]選択肢!$K$2:$K$4</definedName>
    <definedName name="yos410" localSheetId="5">[2]選択肢!$K$2:$K$4</definedName>
    <definedName name="yos410" localSheetId="6">[2]選択肢!$K$2:$K$4</definedName>
    <definedName name="yos410" localSheetId="7">[3]選択肢!$K$2:$K$4</definedName>
    <definedName name="yos410" localSheetId="8">[3]選択肢!$K$2:$K$4</definedName>
    <definedName name="yos410" localSheetId="9">[3]選択肢!$K$2:$K$4</definedName>
    <definedName name="yos410" localSheetId="10">[3]選択肢!$K$2:$K$4</definedName>
    <definedName name="yos410" localSheetId="11">[3]選択肢!$K$2:$K$4</definedName>
    <definedName name="yos410" localSheetId="12">[3]選択肢!$K$2:$K$4</definedName>
    <definedName name="yos410" localSheetId="13">[2]選択肢!$K$2:$K$4</definedName>
    <definedName name="yos410" localSheetId="14">[3]選択肢!$K$2:$K$4</definedName>
    <definedName name="yos410" localSheetId="15">[3]選択肢!$K$2:$K$4</definedName>
    <definedName name="yos410" localSheetId="16">[3]選択肢!$K$2:$K$4</definedName>
    <definedName name="yos410">選択肢!$K$2:$K$4</definedName>
    <definedName name="yos411" localSheetId="1">[1]選択肢!$L$2:$L$5</definedName>
    <definedName name="yos411" localSheetId="2">[2]選択肢!$L$2:$L$5</definedName>
    <definedName name="yos411" localSheetId="3">[2]選択肢!$L$2:$L$5</definedName>
    <definedName name="yos411" localSheetId="4">[2]選択肢!$L$2:$L$5</definedName>
    <definedName name="yos411" localSheetId="5">[2]選択肢!$L$2:$L$5</definedName>
    <definedName name="yos411" localSheetId="6">[2]選択肢!$L$2:$L$5</definedName>
    <definedName name="yos411" localSheetId="7">[3]選択肢!$L$2:$L$5</definedName>
    <definedName name="yos411" localSheetId="8">[3]選択肢!$L$2:$L$5</definedName>
    <definedName name="yos411" localSheetId="9">[3]選択肢!$L$2:$L$5</definedName>
    <definedName name="yos411" localSheetId="10">[3]選択肢!$L$2:$L$5</definedName>
    <definedName name="yos411" localSheetId="11">[3]選択肢!$L$2:$L$5</definedName>
    <definedName name="yos411" localSheetId="12">[3]選択肢!$L$2:$L$5</definedName>
    <definedName name="yos411" localSheetId="13">[2]選択肢!$L$2:$L$5</definedName>
    <definedName name="yos411" localSheetId="14">[3]選択肢!$L$2:$L$5</definedName>
    <definedName name="yos411" localSheetId="15">[3]選択肢!$L$2:$L$5</definedName>
    <definedName name="yos411" localSheetId="16">[3]選択肢!$L$2:$L$5</definedName>
    <definedName name="yos411">選択肢!$L$2:$L$5</definedName>
    <definedName name="yos412" localSheetId="1">[1]選択肢!$M$2:$M$4</definedName>
    <definedName name="yos412" localSheetId="2">[2]選択肢!$M$2:$M$4</definedName>
    <definedName name="yos412" localSheetId="3">[2]選択肢!$M$2:$M$4</definedName>
    <definedName name="yos412" localSheetId="4">[2]選択肢!$M$2:$M$4</definedName>
    <definedName name="yos412" localSheetId="5">[2]選択肢!$M$2:$M$4</definedName>
    <definedName name="yos412" localSheetId="6">[2]選択肢!$M$2:$M$4</definedName>
    <definedName name="yos412" localSheetId="7">[3]選択肢!$M$2:$M$4</definedName>
    <definedName name="yos412" localSheetId="8">[3]選択肢!$M$2:$M$4</definedName>
    <definedName name="yos412" localSheetId="9">[3]選択肢!$M$2:$M$4</definedName>
    <definedName name="yos412" localSheetId="10">[3]選択肢!$M$2:$M$4</definedName>
    <definedName name="yos412" localSheetId="11">[3]選択肢!$M$2:$M$4</definedName>
    <definedName name="yos412" localSheetId="12">[3]選択肢!$M$2:$M$4</definedName>
    <definedName name="yos412" localSheetId="13">[2]選択肢!$M$2:$M$4</definedName>
    <definedName name="yos412" localSheetId="14">[3]選択肢!$M$2:$M$4</definedName>
    <definedName name="yos412" localSheetId="15">[3]選択肢!$M$2:$M$4</definedName>
    <definedName name="yos412" localSheetId="16">[3]選択肢!$M$2:$M$4</definedName>
    <definedName name="yos412">選択肢!$M$2:$M$4</definedName>
    <definedName name="Z_4F3A46E4_028B_44B5_A021_1EE76DADD7EB_.wvu.PrintArea" localSheetId="0" hidden="1">'表紙（病院名を別紙に反映させるためのものです）'!$A$1:$D$59</definedName>
    <definedName name="Z_4F3A46E4_028B_44B5_A021_1EE76DADD7EB_.wvu.PrintArea" localSheetId="2" hidden="1">'別紙26（緩和研修） '!$B$1:$J$21</definedName>
    <definedName name="Z_4F3A46E4_028B_44B5_A021_1EE76DADD7EB_.wvu.PrintArea" localSheetId="3" hidden="1">'別紙27（地域研修診断） '!$B$1:$K$20</definedName>
    <definedName name="Z_4F3A46E4_028B_44B5_A021_1EE76DADD7EB_.wvu.PrintArea" localSheetId="4" hidden="1">'別紙28（地域研修化療・放治）'!$B$1:$K$21</definedName>
    <definedName name="Z_4F3A46E4_028B_44B5_A021_1EE76DADD7EB_.wvu.PrintArea" localSheetId="5" hidden="1">'別紙29（地域研修緩和）'!$B$1:$K$21</definedName>
    <definedName name="Z_4F3A46E4_028B_44B5_A021_1EE76DADD7EB_.wvu.PrintArea" localSheetId="6" hidden="1">'別紙30（地域研修疼痛管理） '!$B$1:$I$20</definedName>
    <definedName name="Z_4F3A46E4_028B_44B5_A021_1EE76DADD7EB_.wvu.PrintArea" localSheetId="13" hidden="1">'別紙37（診療情報管理）'!$B$1:$H$29</definedName>
  </definedNames>
  <calcPr calcId="162913"/>
  <customWorkbookViews>
    <customWorkbookView name="厚生労働省ネットワークシステム - 個人用ビュー" guid="{4F3A46E4-028B-44B5-A021-1EE76DADD7EB}" personalView="1" maximized="1" xWindow="1" yWindow="1" windowWidth="1138" windowHeight="526" tabRatio="856" activeSheetId="1"/>
  </customWorkbookViews>
</workbook>
</file>

<file path=xl/calcChain.xml><?xml version="1.0" encoding="utf-8"?>
<calcChain xmlns="http://schemas.openxmlformats.org/spreadsheetml/2006/main">
  <c r="G5" i="83" l="1"/>
  <c r="J5" i="90"/>
  <c r="J4" i="90"/>
  <c r="C34" i="81"/>
  <c r="C15" i="81"/>
  <c r="J5" i="81"/>
  <c r="J4" i="81"/>
  <c r="H5" i="42"/>
  <c r="H4" i="42"/>
  <c r="I5" i="112"/>
  <c r="I4" i="112"/>
  <c r="E5" i="79"/>
  <c r="E4" i="79"/>
  <c r="G5" i="116"/>
  <c r="G4" i="116"/>
  <c r="F5" i="77"/>
  <c r="F4" i="77"/>
  <c r="C12" i="76"/>
  <c r="H8" i="76"/>
  <c r="I5" i="76"/>
  <c r="I4" i="76"/>
  <c r="B29" i="73"/>
  <c r="B16" i="73"/>
  <c r="G13" i="73"/>
  <c r="F13" i="73"/>
  <c r="E13" i="73"/>
  <c r="D13" i="73"/>
  <c r="H13" i="73" s="1"/>
  <c r="H12" i="73"/>
  <c r="H11" i="73"/>
  <c r="B8" i="73"/>
  <c r="G4" i="73"/>
  <c r="J5" i="117"/>
  <c r="I5" i="117"/>
  <c r="I4" i="117"/>
  <c r="L5" i="30"/>
  <c r="K5" i="30"/>
  <c r="K4" i="30"/>
  <c r="L5" i="54"/>
  <c r="K5" i="54"/>
  <c r="K4" i="54"/>
  <c r="L5" i="29"/>
  <c r="K5" i="29"/>
  <c r="K4" i="29"/>
  <c r="J5" i="28"/>
  <c r="J4" i="28"/>
  <c r="M5" i="91"/>
  <c r="M4" i="91"/>
</calcChain>
</file>

<file path=xl/sharedStrings.xml><?xml version="1.0" encoding="utf-8"?>
<sst xmlns="http://schemas.openxmlformats.org/spreadsheetml/2006/main" count="2415" uniqueCount="899">
  <si>
    <t>介護・看護・養育</t>
    <rPh sb="0" eb="2">
      <t>カイゴ</t>
    </rPh>
    <rPh sb="3" eb="5">
      <t>カンゴ</t>
    </rPh>
    <rPh sb="6" eb="8">
      <t>ヨウイク</t>
    </rPh>
    <phoneticPr fontId="4"/>
  </si>
  <si>
    <t>上記期間の開催件数：</t>
    <rPh sb="0" eb="2">
      <t>ジョウキ</t>
    </rPh>
    <rPh sb="2" eb="4">
      <t>キカン</t>
    </rPh>
    <rPh sb="5" eb="7">
      <t>カイサイ</t>
    </rPh>
    <rPh sb="7" eb="9">
      <t>ケンスウ</t>
    </rPh>
    <phoneticPr fontId="4"/>
  </si>
  <si>
    <t>相談支援内容</t>
    <rPh sb="0" eb="2">
      <t>ソウダン</t>
    </rPh>
    <rPh sb="2" eb="4">
      <t>シエン</t>
    </rPh>
    <rPh sb="4" eb="6">
      <t>ナイヨウ</t>
    </rPh>
    <phoneticPr fontId="4"/>
  </si>
  <si>
    <t>2008年04月22日 愛知</t>
  </si>
  <si>
    <t>開催指針で定められたプログラムに準拠したもの</t>
  </si>
  <si>
    <r>
      <t xml:space="preserve">ピアサポーターによる対応 
       </t>
    </r>
    <r>
      <rPr>
        <sz val="11"/>
        <rFont val="ＭＳ Ｐゴシック"/>
        <family val="3"/>
        <charset val="128"/>
      </rPr>
      <t>（実施/未実施）</t>
    </r>
    <rPh sb="10" eb="12">
      <t>タイオウ</t>
    </rPh>
    <rPh sb="22" eb="24">
      <t>ジッシ</t>
    </rPh>
    <rPh sb="25" eb="28">
      <t>ミジッシ</t>
    </rPh>
    <phoneticPr fontId="4"/>
  </si>
  <si>
    <t>緩和ケア</t>
  </si>
  <si>
    <t>診療情報
管理業務の
経験年数
（年）</t>
    <rPh sb="0" eb="2">
      <t>シンリョウ</t>
    </rPh>
    <rPh sb="2" eb="4">
      <t>ジョウホウ</t>
    </rPh>
    <rPh sb="5" eb="7">
      <t>カンリ</t>
    </rPh>
    <rPh sb="7" eb="9">
      <t>ギョウム</t>
    </rPh>
    <rPh sb="11" eb="13">
      <t>ケイケン</t>
    </rPh>
    <rPh sb="13" eb="15">
      <t>ネンスウ</t>
    </rPh>
    <rPh sb="17" eb="18">
      <t>ネン</t>
    </rPh>
    <phoneticPr fontId="4"/>
  </si>
  <si>
    <t>症状・副作用・後遺症</t>
  </si>
  <si>
    <t>友人・知人・職場の人間関係・コミュニケーション</t>
  </si>
  <si>
    <t>（例）　　　医師</t>
    <rPh sb="1" eb="2">
      <t>レイ</t>
    </rPh>
    <rPh sb="6" eb="8">
      <t>イシ</t>
    </rPh>
    <phoneticPr fontId="4"/>
  </si>
  <si>
    <t>bes3001</t>
  </si>
  <si>
    <t>講義＋ﾜｰｸｼｮｯﾌﾟ＋実習</t>
    <rPh sb="0" eb="2">
      <t>コウギ</t>
    </rPh>
    <rPh sb="12" eb="14">
      <t>ジッシュウ</t>
    </rPh>
    <phoneticPr fontId="4"/>
  </si>
  <si>
    <t>設置</t>
    <rPh sb="0" eb="2">
      <t>セッチ</t>
    </rPh>
    <phoneticPr fontId="4"/>
  </si>
  <si>
    <t>yos403</t>
  </si>
  <si>
    <t>緩和ケアチームに対する新規診療症例</t>
    <rPh sb="0" eb="2">
      <t>カンワ</t>
    </rPh>
    <rPh sb="8" eb="9">
      <t>タイ</t>
    </rPh>
    <rPh sb="11" eb="13">
      <t>シンキ</t>
    </rPh>
    <rPh sb="13" eb="15">
      <t>シンリョウ</t>
    </rPh>
    <rPh sb="15" eb="17">
      <t>ショウレイ</t>
    </rPh>
    <phoneticPr fontId="4"/>
  </si>
  <si>
    <t>がん予防（喫煙・禁煙）</t>
  </si>
  <si>
    <t>1日間</t>
    <rPh sb="1" eb="2">
      <t>ヒ</t>
    </rPh>
    <rPh sb="2" eb="3">
      <t>カン</t>
    </rPh>
    <phoneticPr fontId="4"/>
  </si>
  <si>
    <t>基礎研修会
（１）</t>
    <rPh sb="0" eb="2">
      <t>キソ</t>
    </rPh>
    <rPh sb="2" eb="5">
      <t>ケンシュウカイ</t>
    </rPh>
    <phoneticPr fontId="4"/>
  </si>
  <si>
    <t>他施設の患者・家族</t>
  </si>
  <si>
    <t>がん診療における医科・歯科の連携状況</t>
    <rPh sb="2" eb="4">
      <t>シンリョウ</t>
    </rPh>
    <rPh sb="8" eb="10">
      <t>イカ</t>
    </rPh>
    <rPh sb="11" eb="12">
      <t>ハ</t>
    </rPh>
    <rPh sb="12" eb="13">
      <t>カ</t>
    </rPh>
    <rPh sb="14" eb="16">
      <t>レンケイ</t>
    </rPh>
    <rPh sb="16" eb="18">
      <t>ジョウキョウ</t>
    </rPh>
    <phoneticPr fontId="4"/>
  </si>
  <si>
    <t>※同一の相談者に対して複数回に渡って対応した場合、件数は1件とするのではなく、その対応した回数としてください。（同日に同一の相談者がセンターを複数回利用した場合には、その度に１件とカウントしてください）</t>
    <rPh sb="1" eb="3">
      <t>ドウイツ</t>
    </rPh>
    <rPh sb="4" eb="7">
      <t>ソウダンシャ</t>
    </rPh>
    <rPh sb="8" eb="9">
      <t>タイ</t>
    </rPh>
    <rPh sb="11" eb="13">
      <t>フクスウ</t>
    </rPh>
    <rPh sb="13" eb="14">
      <t>カイ</t>
    </rPh>
    <rPh sb="15" eb="16">
      <t>ワタ</t>
    </rPh>
    <rPh sb="18" eb="20">
      <t>タイオウ</t>
    </rPh>
    <rPh sb="22" eb="24">
      <t>バアイ</t>
    </rPh>
    <rPh sb="25" eb="27">
      <t>ケンスウ</t>
    </rPh>
    <rPh sb="29" eb="30">
      <t>ケン</t>
    </rPh>
    <rPh sb="41" eb="43">
      <t>タイオウ</t>
    </rPh>
    <rPh sb="45" eb="47">
      <t>カイスウ</t>
    </rPh>
    <rPh sb="56" eb="58">
      <t>ドウジツ</t>
    </rPh>
    <rPh sb="59" eb="60">
      <t>ドウ</t>
    </rPh>
    <rPh sb="60" eb="61">
      <t>イチ</t>
    </rPh>
    <rPh sb="62" eb="65">
      <t>ソウダンシャ</t>
    </rPh>
    <rPh sb="71" eb="74">
      <t>フクスウカイ</t>
    </rPh>
    <rPh sb="74" eb="76">
      <t>リヨウ</t>
    </rPh>
    <rPh sb="78" eb="80">
      <t>バアイ</t>
    </rPh>
    <rPh sb="85" eb="86">
      <t>タビ</t>
    </rPh>
    <rPh sb="88" eb="89">
      <t>ケン</t>
    </rPh>
    <phoneticPr fontId="4"/>
  </si>
  <si>
    <t>医療系の
ビデオ・DVD</t>
  </si>
  <si>
    <t>※１回の相談で、内容が多岐に及んでも、１回とカウントして下さい（例えば1回の相談で就労とセカンドオピニオンについて相談があっても2件ではなく1件とカウントします）</t>
    <rPh sb="2" eb="3">
      <t>カイ</t>
    </rPh>
    <rPh sb="4" eb="6">
      <t>ソウダン</t>
    </rPh>
    <rPh sb="8" eb="10">
      <t>ナイヨウ</t>
    </rPh>
    <rPh sb="11" eb="13">
      <t>タキ</t>
    </rPh>
    <rPh sb="14" eb="15">
      <t>オヨ</t>
    </rPh>
    <rPh sb="20" eb="21">
      <t>カイ</t>
    </rPh>
    <rPh sb="28" eb="29">
      <t>クダ</t>
    </rPh>
    <rPh sb="32" eb="33">
      <t>タト</t>
    </rPh>
    <rPh sb="36" eb="37">
      <t>カイ</t>
    </rPh>
    <rPh sb="38" eb="40">
      <t>ソウダン</t>
    </rPh>
    <rPh sb="41" eb="43">
      <t>シュウロウ</t>
    </rPh>
    <rPh sb="57" eb="59">
      <t>ソウダン</t>
    </rPh>
    <rPh sb="65" eb="66">
      <t>ケン</t>
    </rPh>
    <rPh sb="71" eb="72">
      <t>ケン</t>
    </rPh>
    <phoneticPr fontId="4"/>
  </si>
  <si>
    <t>2010年07月10-11日 岩手</t>
  </si>
  <si>
    <t>他施設</t>
  </si>
  <si>
    <t>ﾜｰｸｼｮｯﾌﾟ＋実習</t>
    <rPh sb="9" eb="11">
      <t>ジッシュウ</t>
    </rPh>
    <phoneticPr fontId="4"/>
  </si>
  <si>
    <t>■地域の医療機関向けの問い合わせ窓口が設定されている （はい/いいえ）</t>
    <rPh sb="1" eb="3">
      <t>チイキ</t>
    </rPh>
    <rPh sb="4" eb="6">
      <t>イリョウ</t>
    </rPh>
    <rPh sb="6" eb="8">
      <t>キカン</t>
    </rPh>
    <rPh sb="19" eb="21">
      <t>セッテイ</t>
    </rPh>
    <phoneticPr fontId="4"/>
  </si>
  <si>
    <r>
      <t>地域の医師等を対象としたがんのその他の緩和ケアに関する研修の実施状況</t>
    </r>
    <r>
      <rPr>
        <sz val="11"/>
        <rFont val="ＭＳ Ｐゴシック"/>
        <family val="3"/>
        <charset val="128"/>
      </rPr>
      <t>及び開催予定</t>
    </r>
    <rPh sb="17" eb="18">
      <t>タ</t>
    </rPh>
    <rPh sb="19" eb="21">
      <t>カンワ</t>
    </rPh>
    <phoneticPr fontId="4"/>
  </si>
  <si>
    <t>受診方法・入院</t>
  </si>
  <si>
    <t>腎がん
尿路がん
膀胱がん
副腎腫瘍</t>
  </si>
  <si>
    <t>全例実施</t>
  </si>
  <si>
    <t>在宅医療</t>
  </si>
  <si>
    <t>医療ソーシャルワーカー（上記以外）</t>
    <rPh sb="0" eb="2">
      <t>イリョウ</t>
    </rPh>
    <rPh sb="12" eb="14">
      <t>ジョウキ</t>
    </rPh>
    <rPh sb="14" eb="16">
      <t>イガイ</t>
    </rPh>
    <phoneticPr fontId="4"/>
  </si>
  <si>
    <t xml:space="preserve">対応職員の職種等・人数
</t>
    <rPh sb="0" eb="2">
      <t>タイオウ</t>
    </rPh>
    <rPh sb="2" eb="4">
      <t>ショクイン</t>
    </rPh>
    <rPh sb="5" eb="7">
      <t>ショクシュ</t>
    </rPh>
    <rPh sb="7" eb="8">
      <t>ナド</t>
    </rPh>
    <rPh sb="9" eb="11">
      <t>ニンズウ</t>
    </rPh>
    <phoneticPr fontId="4"/>
  </si>
  <si>
    <t>転院・医療機関の紹介</t>
    <rPh sb="0" eb="2">
      <t>テンイン</t>
    </rPh>
    <rPh sb="3" eb="5">
      <t>イリョウ</t>
    </rPh>
    <rPh sb="5" eb="7">
      <t>キカン</t>
    </rPh>
    <rPh sb="8" eb="10">
      <t>ショウカイ</t>
    </rPh>
    <phoneticPr fontId="30"/>
  </si>
  <si>
    <t>食道がん
胃がん
小腸がん
大腸がん
GIST</t>
  </si>
  <si>
    <t>＊＊病院がん市民講演会</t>
    <rPh sb="2" eb="4">
      <t>ビョウイン</t>
    </rPh>
    <rPh sb="6" eb="8">
      <t>シミン</t>
    </rPh>
    <rPh sb="8" eb="11">
      <t>コウエンカイ</t>
    </rPh>
    <phoneticPr fontId="4"/>
  </si>
  <si>
    <t>地域の医師等を対象としたがんの早期診断に関する研修の実施状況及び開催予定等</t>
    <rPh sb="3" eb="5">
      <t>イシ</t>
    </rPh>
    <rPh sb="15" eb="17">
      <t>ソウキ</t>
    </rPh>
    <rPh sb="17" eb="19">
      <t>シンダン</t>
    </rPh>
    <rPh sb="36" eb="37">
      <t>トウ</t>
    </rPh>
    <phoneticPr fontId="4"/>
  </si>
  <si>
    <t>名称　</t>
    <rPh sb="0" eb="2">
      <t>メイショウ</t>
    </rPh>
    <phoneticPr fontId="4"/>
  </si>
  <si>
    <t>so004</t>
  </si>
  <si>
    <t>がん検診</t>
  </si>
  <si>
    <t>■治験に参加していない地域の医療機関向けの問い合わせ窓口について</t>
    <rPh sb="11" eb="13">
      <t>チイキ</t>
    </rPh>
    <rPh sb="14" eb="16">
      <t>イリョウ</t>
    </rPh>
    <rPh sb="16" eb="18">
      <t>キカン</t>
    </rPh>
    <phoneticPr fontId="4"/>
  </si>
  <si>
    <t>so04</t>
  </si>
  <si>
    <t>日常生活（食事・服薬・入浴・運動・外出など）</t>
  </si>
  <si>
    <t>セカンドオピニオン（他へ紹介）</t>
    <rPh sb="10" eb="11">
      <t>タ</t>
    </rPh>
    <rPh sb="12" eb="14">
      <t>ショウカイ</t>
    </rPh>
    <phoneticPr fontId="4"/>
  </si>
  <si>
    <t>社会生活（仕事・就労など）</t>
  </si>
  <si>
    <t>膀胱がん</t>
  </si>
  <si>
    <t>がんの検査</t>
  </si>
  <si>
    <t>非常勤</t>
    <rPh sb="0" eb="3">
      <t>ヒジョウキン</t>
    </rPh>
    <phoneticPr fontId="4"/>
  </si>
  <si>
    <t>がんの治療</t>
  </si>
  <si>
    <t>■臨床試験に参加していない地域の患者さんやご家族向けの問い合わせ窓口の有無について</t>
    <rPh sb="1" eb="3">
      <t>リンショウ</t>
    </rPh>
    <rPh sb="3" eb="5">
      <t>シケン</t>
    </rPh>
    <rPh sb="6" eb="8">
      <t>サンカ</t>
    </rPh>
    <rPh sb="35" eb="37">
      <t>ウム</t>
    </rPh>
    <phoneticPr fontId="4"/>
  </si>
  <si>
    <t>so005</t>
  </si>
  <si>
    <t>臨床試験・先進医療</t>
  </si>
  <si>
    <t>注1）「自施設」とは、貴院で診療を受けている場合、および以前に貴院で診療を受けた場合のことをさしています。
　　　「他施設」とは、貴院以外の医療機関で診療を受けている場合、および以前に貴院以外の医療機関で診療を
      受けていた場合のことをさしています。</t>
    <rPh sb="0" eb="1">
      <t>チュウ</t>
    </rPh>
    <rPh sb="22" eb="24">
      <t>バアイ</t>
    </rPh>
    <rPh sb="40" eb="42">
      <t>バアイ</t>
    </rPh>
    <rPh sb="83" eb="85">
      <t>バアイ</t>
    </rPh>
    <rPh sb="117" eb="119">
      <t>バアイ</t>
    </rPh>
    <phoneticPr fontId="4"/>
  </si>
  <si>
    <t>がんの検査</t>
    <rPh sb="3" eb="5">
      <t>ケンサ</t>
    </rPh>
    <phoneticPr fontId="4"/>
  </si>
  <si>
    <t>事務職</t>
    <rPh sb="0" eb="2">
      <t>ジム</t>
    </rPh>
    <rPh sb="2" eb="3">
      <t>ショク</t>
    </rPh>
    <phoneticPr fontId="4"/>
  </si>
  <si>
    <t>セカンドオピニオン</t>
  </si>
  <si>
    <t>参加
人数
（人）</t>
    <rPh sb="0" eb="2">
      <t>サンカ</t>
    </rPh>
    <rPh sb="3" eb="5">
      <t>ニンズウ</t>
    </rPh>
    <rPh sb="7" eb="8">
      <t>ニン</t>
    </rPh>
    <phoneticPr fontId="4"/>
  </si>
  <si>
    <t>医療費・生活費・社会保障制度</t>
  </si>
  <si>
    <t>相談者</t>
    <rPh sb="0" eb="2">
      <t>ソウダン</t>
    </rPh>
    <rPh sb="2" eb="3">
      <t>シャ</t>
    </rPh>
    <phoneticPr fontId="4"/>
  </si>
  <si>
    <t>がんの治療実績・がん統計</t>
  </si>
  <si>
    <t>転院・医療機関の紹介</t>
  </si>
  <si>
    <t>大腸・肛門科</t>
    <rPh sb="0" eb="2">
      <t>ダイチョウ</t>
    </rPh>
    <rPh sb="3" eb="6">
      <t>コウモンカ</t>
    </rPh>
    <phoneticPr fontId="4"/>
  </si>
  <si>
    <t>【 ストーマ外来 】の問い合わせ窓口</t>
    <rPh sb="11" eb="12">
      <t>ト</t>
    </rPh>
    <rPh sb="13" eb="14">
      <t>ア</t>
    </rPh>
    <rPh sb="16" eb="18">
      <t>マドグチ</t>
    </rPh>
    <phoneticPr fontId="4"/>
  </si>
  <si>
    <t>sd02</t>
  </si>
  <si>
    <t>例</t>
  </si>
  <si>
    <t>○○○○○会</t>
    <rPh sb="5" eb="6">
      <t>カイ</t>
    </rPh>
    <phoneticPr fontId="4"/>
  </si>
  <si>
    <t>××在宅緩和ケア推進に関する研修</t>
    <rPh sb="2" eb="4">
      <t>ザイタク</t>
    </rPh>
    <rPh sb="4" eb="6">
      <t>カンワ</t>
    </rPh>
    <rPh sb="8" eb="10">
      <t>スイシン</t>
    </rPh>
    <rPh sb="11" eb="12">
      <t>カン</t>
    </rPh>
    <rPh sb="14" eb="16">
      <t>ケンシュウ</t>
    </rPh>
    <phoneticPr fontId="4"/>
  </si>
  <si>
    <t>介護・看護・養育</t>
  </si>
  <si>
    <t>専従/専任/兼任</t>
    <rPh sb="0" eb="2">
      <t>センジュウ</t>
    </rPh>
    <rPh sb="3" eb="5">
      <t>センニン</t>
    </rPh>
    <rPh sb="6" eb="8">
      <t>ケンニン</t>
    </rPh>
    <phoneticPr fontId="4"/>
  </si>
  <si>
    <t>基礎研修会
（２）</t>
  </si>
  <si>
    <t>消化管</t>
  </si>
  <si>
    <t>社会生活（学業・就学など）</t>
  </si>
  <si>
    <t>講義＋実習</t>
    <rPh sb="0" eb="2">
      <t>コウギ</t>
    </rPh>
    <rPh sb="3" eb="5">
      <t>ジッシュウ</t>
    </rPh>
    <phoneticPr fontId="4"/>
  </si>
  <si>
    <t>術後フォロー（化療あり）</t>
    <rPh sb="0" eb="2">
      <t>ジュツゴ</t>
    </rPh>
    <rPh sb="7" eb="9">
      <t>カリョウ</t>
    </rPh>
    <phoneticPr fontId="4"/>
  </si>
  <si>
    <t>例</t>
    <rPh sb="0" eb="1">
      <t>レイ</t>
    </rPh>
    <phoneticPr fontId="4"/>
  </si>
  <si>
    <t>補完代替療法</t>
  </si>
  <si>
    <t>患者本人　</t>
  </si>
  <si>
    <r>
      <t>■F</t>
    </r>
    <r>
      <rPr>
        <sz val="11"/>
        <rFont val="ＭＳ Ｐゴシック"/>
        <family val="3"/>
        <charset val="128"/>
      </rPr>
      <t>AX相談の実施 （実施/未実施）</t>
    </r>
    <rPh sb="4" eb="6">
      <t>ソウダン</t>
    </rPh>
    <rPh sb="7" eb="9">
      <t>ジッシ</t>
    </rPh>
    <phoneticPr fontId="4"/>
  </si>
  <si>
    <t>補完代替療法</t>
    <rPh sb="0" eb="2">
      <t>ホカン</t>
    </rPh>
    <rPh sb="2" eb="4">
      <t>ダイタイ</t>
    </rPh>
    <rPh sb="4" eb="6">
      <t>リョウホウ</t>
    </rPh>
    <phoneticPr fontId="4"/>
  </si>
  <si>
    <t>不安・精神的苦痛</t>
  </si>
  <si>
    <t>告知</t>
  </si>
  <si>
    <t>脳腫瘍
脊髄腫瘍
眼・眼窩腫瘍
口腔がん・咽頭がん・鼻のがん
喉頭がん
甲状腺がん</t>
    <rPh sb="26" eb="27">
      <t>ハナ</t>
    </rPh>
    <phoneticPr fontId="4"/>
  </si>
  <si>
    <t>医療連携</t>
    <rPh sb="0" eb="2">
      <t>イリョウ</t>
    </rPh>
    <rPh sb="2" eb="4">
      <t>レンケイ</t>
    </rPh>
    <phoneticPr fontId="4"/>
  </si>
  <si>
    <t>　</t>
  </si>
  <si>
    <t>講義＋ワークショップ</t>
  </si>
  <si>
    <t>(指定)</t>
    <rPh sb="1" eb="3">
      <t>シテイ</t>
    </rPh>
    <phoneticPr fontId="4"/>
  </si>
  <si>
    <t>助言・提案・心理的サポート</t>
    <rPh sb="0" eb="2">
      <t>ジョゲン</t>
    </rPh>
    <rPh sb="3" eb="5">
      <t>テイアン</t>
    </rPh>
    <rPh sb="6" eb="9">
      <t>シンリテキ</t>
    </rPh>
    <phoneticPr fontId="4"/>
  </si>
  <si>
    <t>（内線　）</t>
    <rPh sb="1" eb="3">
      <t>ナイセン</t>
    </rPh>
    <phoneticPr fontId="4"/>
  </si>
  <si>
    <t>※時間は、半角英数で24時間表記にて記載
※土・日曜日は、対応している場合のみ記載</t>
  </si>
  <si>
    <t>2008年06月11-13日 東京</t>
  </si>
  <si>
    <t>医療者との関係・コミュニケーション</t>
  </si>
  <si>
    <t>H21-1111</t>
  </si>
  <si>
    <t>連携協力しているがん患者団体</t>
    <rPh sb="0" eb="2">
      <t>レンケイ</t>
    </rPh>
    <rPh sb="2" eb="4">
      <t>キョウリョク</t>
    </rPh>
    <rPh sb="10" eb="12">
      <t>カンジャ</t>
    </rPh>
    <rPh sb="12" eb="14">
      <t>ダンタイ</t>
    </rPh>
    <phoneticPr fontId="4"/>
  </si>
  <si>
    <t>相談支援センターの相談対応状況　</t>
    <rPh sb="9" eb="11">
      <t>ソウダン</t>
    </rPh>
    <rPh sb="11" eb="13">
      <t>タイオウ</t>
    </rPh>
    <rPh sb="13" eb="15">
      <t>ジョウキョウ</t>
    </rPh>
    <phoneticPr fontId="4"/>
  </si>
  <si>
    <t>不明</t>
  </si>
  <si>
    <t>社会福祉士</t>
  </si>
  <si>
    <t>患者－家族間の関係・コミュニケーション</t>
  </si>
  <si>
    <t>患者会・家族会（ピア情報）</t>
  </si>
  <si>
    <t>別紙8</t>
    <rPh sb="0" eb="2">
      <t>ベッシ</t>
    </rPh>
    <phoneticPr fontId="4"/>
  </si>
  <si>
    <t>血液腫瘍</t>
    <rPh sb="2" eb="4">
      <t>シュヨウ</t>
    </rPh>
    <phoneticPr fontId="4"/>
  </si>
  <si>
    <t>（例）　　精神保健福祉士</t>
    <rPh sb="1" eb="2">
      <t>レイ</t>
    </rPh>
    <rPh sb="5" eb="7">
      <t>セイシン</t>
    </rPh>
    <rPh sb="7" eb="9">
      <t>ホケン</t>
    </rPh>
    <rPh sb="9" eb="12">
      <t>フクシシ</t>
    </rPh>
    <phoneticPr fontId="4"/>
  </si>
  <si>
    <t>主な診療内容・特色</t>
    <rPh sb="0" eb="1">
      <t>オモ</t>
    </rPh>
    <rPh sb="2" eb="4">
      <t>シンリョウ</t>
    </rPh>
    <rPh sb="4" eb="6">
      <t>ナイヨウ</t>
    </rPh>
    <rPh sb="7" eb="9">
      <t>トクショク</t>
    </rPh>
    <phoneticPr fontId="4"/>
  </si>
  <si>
    <t>tou08</t>
  </si>
  <si>
    <t>相談支援センターが窓口となっている</t>
  </si>
  <si>
    <t>【 アスベスト外来 】の問い合わせ窓口</t>
    <rPh sb="7" eb="9">
      <t>ガイライ</t>
    </rPh>
    <rPh sb="12" eb="13">
      <t>ト</t>
    </rPh>
    <rPh sb="14" eb="15">
      <t>ア</t>
    </rPh>
    <rPh sb="17" eb="19">
      <t>マドグチ</t>
    </rPh>
    <phoneticPr fontId="4"/>
  </si>
  <si>
    <t>直通</t>
    <rPh sb="0" eb="2">
      <t>チョクツウ</t>
    </rPh>
    <phoneticPr fontId="4"/>
  </si>
  <si>
    <t>がんに関する保険外診療の実施状況</t>
    <rPh sb="3" eb="4">
      <t>カン</t>
    </rPh>
    <rPh sb="6" eb="9">
      <t>ホケンガイ</t>
    </rPh>
    <rPh sb="9" eb="11">
      <t>シンリョウ</t>
    </rPh>
    <rPh sb="12" eb="14">
      <t>ジッシ</t>
    </rPh>
    <rPh sb="14" eb="16">
      <t>ジョウキョウ</t>
    </rPh>
    <phoneticPr fontId="4"/>
  </si>
  <si>
    <t>臨床試験専用の窓口がある</t>
  </si>
  <si>
    <t>がん予防（喫煙・禁煙以外の食事、飲酒、運動など）</t>
  </si>
  <si>
    <t>窓口はない</t>
  </si>
  <si>
    <t>がんの遺伝に関すること</t>
  </si>
  <si>
    <t>その他</t>
  </si>
  <si>
    <t>※「診療情報（診療録）管理部門」と「院内がん登録部門」のスタッフを記載してください。</t>
    <rPh sb="2" eb="4">
      <t>シンリョウ</t>
    </rPh>
    <rPh sb="4" eb="6">
      <t>ジョウホウ</t>
    </rPh>
    <rPh sb="7" eb="9">
      <t>シンリョウ</t>
    </rPh>
    <rPh sb="9" eb="10">
      <t>ロク</t>
    </rPh>
    <rPh sb="11" eb="13">
      <t>カンリ</t>
    </rPh>
    <rPh sb="13" eb="15">
      <t>ブモン</t>
    </rPh>
    <rPh sb="18" eb="20">
      <t>インナイ</t>
    </rPh>
    <rPh sb="22" eb="24">
      <t>トウロク</t>
    </rPh>
    <rPh sb="24" eb="26">
      <t>ブモン</t>
    </rPh>
    <rPh sb="33" eb="35">
      <t>キサイ</t>
    </rPh>
    <phoneticPr fontId="4"/>
  </si>
  <si>
    <t>傾聴・語りの促進</t>
    <rPh sb="0" eb="2">
      <t>ケイチョウ</t>
    </rPh>
    <rPh sb="3" eb="4">
      <t>カタ</t>
    </rPh>
    <rPh sb="6" eb="8">
      <t>ソクシン</t>
    </rPh>
    <phoneticPr fontId="4"/>
  </si>
  <si>
    <t>助言・提案・心理的サポート</t>
    <rPh sb="0" eb="2">
      <t>ジョゲン</t>
    </rPh>
    <rPh sb="3" eb="5">
      <t>テイアン</t>
    </rPh>
    <phoneticPr fontId="4"/>
  </si>
  <si>
    <t>基礎研修会
（３）</t>
  </si>
  <si>
    <t>医師</t>
  </si>
  <si>
    <t>診療情報管理部門の体制</t>
  </si>
  <si>
    <t>担当している診療科が窓口となっている</t>
  </si>
  <si>
    <t>治療実績</t>
    <rPh sb="0" eb="2">
      <t>チリョウ</t>
    </rPh>
    <rPh sb="2" eb="4">
      <t>ジッセキ</t>
    </rPh>
    <phoneticPr fontId="4"/>
  </si>
  <si>
    <t>血液腫瘍</t>
  </si>
  <si>
    <t>地域内複数施設</t>
  </si>
  <si>
    <t>団体名</t>
    <rPh sb="0" eb="3">
      <t>ダンタイメイ</t>
    </rPh>
    <phoneticPr fontId="4"/>
  </si>
  <si>
    <t>患者及び家族向けの図書室の設置</t>
    <rPh sb="0" eb="2">
      <t>カンジャ</t>
    </rPh>
    <rPh sb="2" eb="3">
      <t>オヨ</t>
    </rPh>
    <rPh sb="4" eb="6">
      <t>カゾク</t>
    </rPh>
    <rPh sb="6" eb="7">
      <t>ム</t>
    </rPh>
    <rPh sb="9" eb="12">
      <t>トショシツ</t>
    </rPh>
    <rPh sb="13" eb="15">
      <t>セッチ</t>
    </rPh>
    <phoneticPr fontId="4"/>
  </si>
  <si>
    <t>がんの診療を行っている医療機関の紹介
（70施設を対象に調査を行い、その資料をもとに医療機関の情報を提供しています。）</t>
    <rPh sb="3" eb="5">
      <t>シンリョウ</t>
    </rPh>
    <rPh sb="6" eb="7">
      <t>オコナ</t>
    </rPh>
    <rPh sb="11" eb="13">
      <t>イリョウ</t>
    </rPh>
    <rPh sb="13" eb="15">
      <t>キカン</t>
    </rPh>
    <rPh sb="16" eb="18">
      <t>ショウカイ</t>
    </rPh>
    <rPh sb="22" eb="24">
      <t>シセツ</t>
    </rPh>
    <rPh sb="25" eb="27">
      <t>タイショウ</t>
    </rPh>
    <rPh sb="28" eb="30">
      <t>チョウサ</t>
    </rPh>
    <rPh sb="31" eb="32">
      <t>オコナ</t>
    </rPh>
    <rPh sb="36" eb="38">
      <t>シリョウ</t>
    </rPh>
    <rPh sb="42" eb="44">
      <t>イリョウ</t>
    </rPh>
    <rPh sb="44" eb="46">
      <t>キカン</t>
    </rPh>
    <rPh sb="47" eb="49">
      <t>ジョウホウ</t>
    </rPh>
    <rPh sb="50" eb="52">
      <t>テイキョウ</t>
    </rPh>
    <phoneticPr fontId="4"/>
  </si>
  <si>
    <t>　　一部のパスを電子媒体で提出</t>
    <rPh sb="2" eb="4">
      <t>イチブ</t>
    </rPh>
    <rPh sb="8" eb="10">
      <t>デンシ</t>
    </rPh>
    <rPh sb="10" eb="12">
      <t>バイタイ</t>
    </rPh>
    <rPh sb="13" eb="15">
      <t>テイシュツ</t>
    </rPh>
    <phoneticPr fontId="4"/>
  </si>
  <si>
    <t>電話相談</t>
    <rPh sb="0" eb="2">
      <t>デンワ</t>
    </rPh>
    <phoneticPr fontId="4"/>
  </si>
  <si>
    <r>
      <t>利用者の制限</t>
    </r>
    <r>
      <rPr>
        <sz val="9"/>
        <rFont val="ＭＳ Ｐゴシック"/>
        <family val="3"/>
        <charset val="128"/>
      </rPr>
      <t xml:space="preserve">
※選択肢に含まれていない場合は、その他の欄に記載</t>
    </r>
    <rPh sb="0" eb="3">
      <t>リヨウシャ</t>
    </rPh>
    <rPh sb="4" eb="6">
      <t>セイゲン</t>
    </rPh>
    <rPh sb="8" eb="10">
      <t>センタク</t>
    </rPh>
    <rPh sb="10" eb="11">
      <t>シ</t>
    </rPh>
    <rPh sb="12" eb="13">
      <t>フク</t>
    </rPh>
    <rPh sb="19" eb="21">
      <t>バアイ</t>
    </rPh>
    <rPh sb="25" eb="26">
      <t>タ</t>
    </rPh>
    <rPh sb="27" eb="28">
      <t>ラン</t>
    </rPh>
    <rPh sb="29" eb="31">
      <t>キサイ</t>
    </rPh>
    <phoneticPr fontId="4"/>
  </si>
  <si>
    <r>
      <t>上記の窓口の説明が掲載されているページのタイトルとアドレス</t>
    </r>
    <r>
      <rPr>
        <sz val="9"/>
        <rFont val="ＭＳ Ｐゴシック"/>
        <family val="3"/>
        <charset val="128"/>
      </rPr>
      <t xml:space="preserve">
※アドレスは、手入力せずにホームページからコピーしてください</t>
    </r>
    <rPh sb="0" eb="2">
      <t>ジョウキ</t>
    </rPh>
    <rPh sb="3" eb="5">
      <t>マドグチ</t>
    </rPh>
    <rPh sb="6" eb="8">
      <t>セツメイ</t>
    </rPh>
    <rPh sb="9" eb="11">
      <t>ケイサイ</t>
    </rPh>
    <phoneticPr fontId="4"/>
  </si>
  <si>
    <t>基礎研修（3）
修了証書番号</t>
    <rPh sb="8" eb="10">
      <t>シュウリョウ</t>
    </rPh>
    <rPh sb="10" eb="12">
      <t>ショウショ</t>
    </rPh>
    <phoneticPr fontId="4"/>
  </si>
  <si>
    <t>プロトコール
件数</t>
    <rPh sb="7" eb="9">
      <t>ケンスウ</t>
    </rPh>
    <phoneticPr fontId="4"/>
  </si>
  <si>
    <t>図書室以外の場所に図書等の設置</t>
    <rPh sb="0" eb="3">
      <t>トショシツ</t>
    </rPh>
    <rPh sb="3" eb="5">
      <t>イガイ</t>
    </rPh>
    <rPh sb="6" eb="8">
      <t>バショ</t>
    </rPh>
    <rPh sb="9" eb="11">
      <t>トショ</t>
    </rPh>
    <rPh sb="11" eb="12">
      <t>ナド</t>
    </rPh>
    <rPh sb="13" eb="15">
      <t>セッチ</t>
    </rPh>
    <phoneticPr fontId="4"/>
  </si>
  <si>
    <t>　　　　　　　看護専門看護師</t>
  </si>
  <si>
    <t>眼、眼窩腫瘍</t>
  </si>
  <si>
    <t>■臨床試験に参加していない地域の医療機関向けの問い合わせ窓口について</t>
    <rPh sb="1" eb="3">
      <t>リンショウ</t>
    </rPh>
    <rPh sb="3" eb="5">
      <t>シケン</t>
    </rPh>
    <rPh sb="13" eb="15">
      <t>チイキ</t>
    </rPh>
    <rPh sb="16" eb="18">
      <t>イリョウ</t>
    </rPh>
    <rPh sb="18" eb="20">
      <t>キカン</t>
    </rPh>
    <phoneticPr fontId="4"/>
  </si>
  <si>
    <t>脳腫瘍
脊髄腫瘍
眼・眼窩腫瘍
口腔がん
咽頭がん・喉頭がん甲状腺がん</t>
  </si>
  <si>
    <t>縦隔腫瘍</t>
  </si>
  <si>
    <t>開催済/
開催予定</t>
    <rPh sb="0" eb="2">
      <t>カイサイ</t>
    </rPh>
    <rPh sb="2" eb="3">
      <t>ス</t>
    </rPh>
    <rPh sb="5" eb="7">
      <t>カイサイ</t>
    </rPh>
    <rPh sb="7" eb="9">
      <t>ヨテイ</t>
    </rPh>
    <phoneticPr fontId="4"/>
  </si>
  <si>
    <t>■治験に参加していない地域の患者さんやご家族向けの問い合わせ窓口について</t>
    <rPh sb="1" eb="3">
      <t>チケン</t>
    </rPh>
    <rPh sb="4" eb="6">
      <t>サンカ</t>
    </rPh>
    <phoneticPr fontId="4"/>
  </si>
  <si>
    <t>病名</t>
    <rPh sb="0" eb="2">
      <t>ビョウメイ</t>
    </rPh>
    <phoneticPr fontId="4"/>
  </si>
  <si>
    <t>clr01</t>
  </si>
  <si>
    <t>※臨床試験専用の窓がある場合に限り、以下の表に記載してください。</t>
    <rPh sb="1" eb="3">
      <t>リンショウ</t>
    </rPh>
    <rPh sb="3" eb="5">
      <t>シケン</t>
    </rPh>
    <rPh sb="5" eb="7">
      <t>センヨウ</t>
    </rPh>
    <rPh sb="8" eb="9">
      <t>マド</t>
    </rPh>
    <rPh sb="12" eb="14">
      <t>バアイ</t>
    </rPh>
    <rPh sb="15" eb="16">
      <t>カギ</t>
    </rPh>
    <rPh sb="18" eb="20">
      <t>イカ</t>
    </rPh>
    <rPh sb="21" eb="22">
      <t>ヒョウ</t>
    </rPh>
    <rPh sb="23" eb="25">
      <t>キサイ</t>
    </rPh>
    <phoneticPr fontId="4"/>
  </si>
  <si>
    <t>※治験専用の窓がある場合に限り、以下の表に記載してください。</t>
    <rPh sb="1" eb="3">
      <t>チケン</t>
    </rPh>
    <rPh sb="3" eb="5">
      <t>センヨウ</t>
    </rPh>
    <rPh sb="6" eb="7">
      <t>マド</t>
    </rPh>
    <rPh sb="10" eb="12">
      <t>バアイ</t>
    </rPh>
    <rPh sb="13" eb="14">
      <t>カギ</t>
    </rPh>
    <rPh sb="16" eb="18">
      <t>イカ</t>
    </rPh>
    <rPh sb="19" eb="20">
      <t>ヒョウ</t>
    </rPh>
    <rPh sb="21" eb="23">
      <t>キサイ</t>
    </rPh>
    <phoneticPr fontId="4"/>
  </si>
  <si>
    <t>clr02</t>
  </si>
  <si>
    <t>眼・眼窩腫瘍</t>
  </si>
  <si>
    <t>治験専用の窓口がある</t>
    <rPh sb="0" eb="2">
      <t>チケン</t>
    </rPh>
    <phoneticPr fontId="4"/>
  </si>
  <si>
    <r>
      <t xml:space="preserve">　　相談用の電子メールアドレス
</t>
    </r>
    <r>
      <rPr>
        <sz val="10"/>
        <rFont val="ＭＳ Ｐゴシック"/>
        <family val="3"/>
        <charset val="128"/>
      </rPr>
      <t>※半角英数で記載</t>
    </r>
    <r>
      <rPr>
        <sz val="11"/>
        <rFont val="ＭＳ Ｐゴシック"/>
        <family val="3"/>
        <charset val="128"/>
      </rPr>
      <t xml:space="preserve">
</t>
    </r>
    <r>
      <rPr>
        <sz val="10"/>
        <rFont val="ＭＳ Ｐゴシック"/>
        <family val="3"/>
        <charset val="128"/>
      </rPr>
      <t>※個人のメールアドレスは記載しないでください</t>
    </r>
    <rPh sb="2" eb="4">
      <t>ソウダン</t>
    </rPh>
    <rPh sb="4" eb="5">
      <t>ヨウ</t>
    </rPh>
    <rPh sb="6" eb="8">
      <t>デンシ</t>
    </rPh>
    <rPh sb="18" eb="20">
      <t>ハンカク</t>
    </rPh>
    <rPh sb="20" eb="22">
      <t>エイスウ</t>
    </rPh>
    <rPh sb="23" eb="25">
      <t>キサイ</t>
    </rPh>
    <rPh sb="27" eb="29">
      <t>コジン</t>
    </rPh>
    <rPh sb="38" eb="40">
      <t>キサイ</t>
    </rPh>
    <phoneticPr fontId="4"/>
  </si>
  <si>
    <t>XX病院放射線科医師による早期胃がん胃X線画像読影のポイントに関する研修</t>
    <rPh sb="2" eb="4">
      <t>ビョウイン</t>
    </rPh>
    <rPh sb="4" eb="7">
      <t>ホウシャセン</t>
    </rPh>
    <rPh sb="7" eb="8">
      <t>カ</t>
    </rPh>
    <rPh sb="8" eb="10">
      <t>イシ</t>
    </rPh>
    <rPh sb="13" eb="15">
      <t>ソウキ</t>
    </rPh>
    <rPh sb="15" eb="16">
      <t>イ</t>
    </rPh>
    <rPh sb="18" eb="19">
      <t>イ</t>
    </rPh>
    <rPh sb="20" eb="21">
      <t>セン</t>
    </rPh>
    <rPh sb="21" eb="23">
      <t>ガゾウ</t>
    </rPh>
    <rPh sb="23" eb="25">
      <t>ドクエイ</t>
    </rPh>
    <rPh sb="31" eb="32">
      <t>カン</t>
    </rPh>
    <rPh sb="34" eb="36">
      <t>ケンシュウ</t>
    </rPh>
    <phoneticPr fontId="4"/>
  </si>
  <si>
    <t>北海道がん診療連携指定病院の指定要件等について</t>
    <rPh sb="0" eb="3">
      <t>ホッカイドウ</t>
    </rPh>
    <rPh sb="5" eb="7">
      <t>シンリョウ</t>
    </rPh>
    <rPh sb="7" eb="9">
      <t>レンケイ</t>
    </rPh>
    <rPh sb="9" eb="11">
      <t>シテイ</t>
    </rPh>
    <rPh sb="11" eb="13">
      <t>ビョウイン</t>
    </rPh>
    <rPh sb="14" eb="16">
      <t>シテイ</t>
    </rPh>
    <rPh sb="16" eb="18">
      <t>ヨウケン</t>
    </rPh>
    <rPh sb="18" eb="19">
      <t>トウ</t>
    </rPh>
    <phoneticPr fontId="4"/>
  </si>
  <si>
    <t>精神看護専門看護師</t>
  </si>
  <si>
    <t>治療前フォローアップ</t>
    <rPh sb="0" eb="2">
      <t>チリョウ</t>
    </rPh>
    <rPh sb="2" eb="3">
      <t>マエ</t>
    </rPh>
    <phoneticPr fontId="4"/>
  </si>
  <si>
    <t>※相談支援センターで最も力を注いでいる相談支援の内容について下記に5つあげてください。</t>
    <rPh sb="1" eb="3">
      <t>ソウダン</t>
    </rPh>
    <rPh sb="3" eb="5">
      <t>シエン</t>
    </rPh>
    <rPh sb="10" eb="11">
      <t>モット</t>
    </rPh>
    <rPh sb="12" eb="13">
      <t>チカラ</t>
    </rPh>
    <rPh sb="14" eb="15">
      <t>ソソ</t>
    </rPh>
    <rPh sb="19" eb="21">
      <t>ソウダン</t>
    </rPh>
    <rPh sb="21" eb="23">
      <t>シエン</t>
    </rPh>
    <rPh sb="24" eb="26">
      <t>ナイヨウ</t>
    </rPh>
    <rPh sb="30" eb="32">
      <t>カキ</t>
    </rPh>
    <phoneticPr fontId="4"/>
  </si>
  <si>
    <t>2008年09月16-17日 東京</t>
  </si>
  <si>
    <t>看護師</t>
    <rPh sb="0" eb="2">
      <t>カンゴ</t>
    </rPh>
    <rPh sb="2" eb="3">
      <t>シ</t>
    </rPh>
    <phoneticPr fontId="4"/>
  </si>
  <si>
    <t>大腸がん</t>
    <rPh sb="0" eb="2">
      <t>ダイチョウ</t>
    </rPh>
    <phoneticPr fontId="4"/>
  </si>
  <si>
    <t>2009年06月01-02日 東京</t>
  </si>
  <si>
    <t>上記期間の相談件数：</t>
    <rPh sb="0" eb="2">
      <t>ジョウキ</t>
    </rPh>
    <rPh sb="2" eb="4">
      <t>キカン</t>
    </rPh>
    <rPh sb="5" eb="7">
      <t>ソウダン</t>
    </rPh>
    <rPh sb="7" eb="9">
      <t>ケンスウ</t>
    </rPh>
    <phoneticPr fontId="4"/>
  </si>
  <si>
    <t>※「自施設の患者・家族」とは、貴院で診療を受けている患者・家族、および以前に貴院で診療を受けた患者・家族のことをさしています。
　　「他施設の患者・家族」とは、貴院以外の医療機関で診療を受けている患者・家族、および以前に貴院以外の医療機関で診療を受けていた患者・家族のことをさしています。</t>
    <rPh sb="2" eb="3">
      <t>ジ</t>
    </rPh>
    <rPh sb="3" eb="5">
      <t>シセツ</t>
    </rPh>
    <rPh sb="6" eb="8">
      <t>カンジャ</t>
    </rPh>
    <rPh sb="9" eb="11">
      <t>カゾク</t>
    </rPh>
    <rPh sb="15" eb="16">
      <t>キ</t>
    </rPh>
    <rPh sb="16" eb="17">
      <t>イン</t>
    </rPh>
    <rPh sb="18" eb="20">
      <t>シンリョウ</t>
    </rPh>
    <rPh sb="21" eb="22">
      <t>ウ</t>
    </rPh>
    <rPh sb="26" eb="28">
      <t>カンジャ</t>
    </rPh>
    <rPh sb="29" eb="31">
      <t>カゾク</t>
    </rPh>
    <rPh sb="38" eb="39">
      <t>キ</t>
    </rPh>
    <rPh sb="39" eb="40">
      <t>イン</t>
    </rPh>
    <rPh sb="41" eb="43">
      <t>シンリョウ</t>
    </rPh>
    <rPh sb="44" eb="45">
      <t>ウ</t>
    </rPh>
    <rPh sb="47" eb="49">
      <t>カンジャ</t>
    </rPh>
    <rPh sb="50" eb="52">
      <t>カゾク</t>
    </rPh>
    <rPh sb="67" eb="68">
      <t>タ</t>
    </rPh>
    <rPh sb="68" eb="70">
      <t>シセツ</t>
    </rPh>
    <rPh sb="71" eb="73">
      <t>カンジャ</t>
    </rPh>
    <rPh sb="74" eb="76">
      <t>カゾク</t>
    </rPh>
    <rPh sb="80" eb="81">
      <t>キ</t>
    </rPh>
    <rPh sb="81" eb="82">
      <t>イン</t>
    </rPh>
    <rPh sb="82" eb="84">
      <t>イガイ</t>
    </rPh>
    <rPh sb="85" eb="87">
      <t>イリョウ</t>
    </rPh>
    <rPh sb="87" eb="89">
      <t>キカン</t>
    </rPh>
    <rPh sb="90" eb="92">
      <t>シンリョウ</t>
    </rPh>
    <rPh sb="93" eb="94">
      <t>ウ</t>
    </rPh>
    <rPh sb="98" eb="100">
      <t>カンジャ</t>
    </rPh>
    <rPh sb="101" eb="103">
      <t>カゾク</t>
    </rPh>
    <rPh sb="107" eb="109">
      <t>イゼン</t>
    </rPh>
    <rPh sb="110" eb="111">
      <t>キ</t>
    </rPh>
    <rPh sb="111" eb="112">
      <t>イン</t>
    </rPh>
    <rPh sb="112" eb="114">
      <t>イガイ</t>
    </rPh>
    <rPh sb="115" eb="117">
      <t>イリョウ</t>
    </rPh>
    <rPh sb="117" eb="119">
      <t>キカン</t>
    </rPh>
    <rPh sb="120" eb="122">
      <t>シンリョウ</t>
    </rPh>
    <rPh sb="123" eb="124">
      <t>ウ</t>
    </rPh>
    <rPh sb="128" eb="130">
      <t>カンジャ</t>
    </rPh>
    <rPh sb="131" eb="133">
      <t>カゾク</t>
    </rPh>
    <phoneticPr fontId="4"/>
  </si>
  <si>
    <t>小児</t>
  </si>
  <si>
    <t>卵巣がん</t>
  </si>
  <si>
    <t>後腹膜・腹膜腫瘍
性腺外胚細胞腫瘍
原発不明</t>
    <rPh sb="0" eb="1">
      <t>ウシロ</t>
    </rPh>
    <rPh sb="1" eb="3">
      <t>フクマク</t>
    </rPh>
    <rPh sb="4" eb="6">
      <t>フクマク</t>
    </rPh>
    <rPh sb="6" eb="8">
      <t>シュヨウ</t>
    </rPh>
    <phoneticPr fontId="4"/>
  </si>
  <si>
    <t>2008年09月18-19日 東京</t>
  </si>
  <si>
    <t>対象</t>
    <rPh sb="0" eb="2">
      <t>タイショウ</t>
    </rPh>
    <phoneticPr fontId="4"/>
  </si>
  <si>
    <t>我が国に多いがん以外の各医療機関が専門とするがん</t>
    <rPh sb="0" eb="1">
      <t>ワ</t>
    </rPh>
    <rPh sb="2" eb="3">
      <t>クニ</t>
    </rPh>
    <rPh sb="4" eb="5">
      <t>オオ</t>
    </rPh>
    <rPh sb="8" eb="10">
      <t>イガイ</t>
    </rPh>
    <rPh sb="11" eb="14">
      <t>カクイリョウ</t>
    </rPh>
    <rPh sb="14" eb="16">
      <t>キカン</t>
    </rPh>
    <rPh sb="17" eb="19">
      <t>センモン</t>
    </rPh>
    <phoneticPr fontId="4"/>
  </si>
  <si>
    <t>二次医療圏内医師</t>
    <rPh sb="0" eb="2">
      <t>ニジ</t>
    </rPh>
    <rPh sb="2" eb="4">
      <t>イリョウ</t>
    </rPh>
    <rPh sb="4" eb="5">
      <t>ケン</t>
    </rPh>
    <rPh sb="5" eb="6">
      <t>ナイ</t>
    </rPh>
    <rPh sb="6" eb="8">
      <t>イシ</t>
    </rPh>
    <phoneticPr fontId="4"/>
  </si>
  <si>
    <t>患者のみ/
家族のみ/
患者・家族</t>
    <rPh sb="0" eb="2">
      <t>カンジャ</t>
    </rPh>
    <rPh sb="6" eb="8">
      <t>カゾク</t>
    </rPh>
    <rPh sb="12" eb="14">
      <t>カンジャ</t>
    </rPh>
    <rPh sb="15" eb="17">
      <t>カゾク</t>
    </rPh>
    <phoneticPr fontId="4"/>
  </si>
  <si>
    <t>その他</t>
    <rPh sb="2" eb="3">
      <t>タ</t>
    </rPh>
    <phoneticPr fontId="4"/>
  </si>
  <si>
    <t>小児脳腫瘍
小児の眼・眼窩腫瘍
小児悪性骨軟部腫瘍
その他の小児固形腫瘍
小児血液腫瘍</t>
  </si>
  <si>
    <t>別紙9</t>
    <rPh sb="0" eb="2">
      <t>ベッシ</t>
    </rPh>
    <phoneticPr fontId="4"/>
  </si>
  <si>
    <t>2-イ</t>
  </si>
  <si>
    <t>連絡先</t>
    <rPh sb="0" eb="3">
      <t>レンラクサキ</t>
    </rPh>
    <phoneticPr fontId="4"/>
  </si>
  <si>
    <t>自施設の患者・家族</t>
    <rPh sb="0" eb="1">
      <t>ジ</t>
    </rPh>
    <rPh sb="1" eb="3">
      <t>シセツ</t>
    </rPh>
    <rPh sb="4" eb="6">
      <t>カンジャ</t>
    </rPh>
    <rPh sb="7" eb="9">
      <t>カゾク</t>
    </rPh>
    <phoneticPr fontId="4"/>
  </si>
  <si>
    <t>他施設の患者・家族</t>
    <rPh sb="0" eb="1">
      <t>タ</t>
    </rPh>
    <rPh sb="1" eb="3">
      <t>シセツ</t>
    </rPh>
    <rPh sb="4" eb="6">
      <t>カンジャ</t>
    </rPh>
    <rPh sb="7" eb="9">
      <t>カゾク</t>
    </rPh>
    <phoneticPr fontId="4"/>
  </si>
  <si>
    <t>【 治験 】の問い合わせ窓口</t>
    <rPh sb="2" eb="4">
      <t>チケン</t>
    </rPh>
    <rPh sb="7" eb="8">
      <t>ト</t>
    </rPh>
    <rPh sb="9" eb="10">
      <t>ア</t>
    </rPh>
    <rPh sb="12" eb="14">
      <t>マドグチ</t>
    </rPh>
    <phoneticPr fontId="4"/>
  </si>
  <si>
    <t>総業務時間に対する割合</t>
  </si>
  <si>
    <t>自施設の患者・家族への相談支援の割合（％）</t>
    <rPh sb="0" eb="1">
      <t>ジ</t>
    </rPh>
    <rPh sb="1" eb="3">
      <t>シセツ</t>
    </rPh>
    <rPh sb="4" eb="6">
      <t>カンジャ</t>
    </rPh>
    <rPh sb="7" eb="9">
      <t>カゾク</t>
    </rPh>
    <rPh sb="11" eb="13">
      <t>ソウダン</t>
    </rPh>
    <rPh sb="13" eb="15">
      <t>シエン</t>
    </rPh>
    <rPh sb="16" eb="18">
      <t>ワリアイ</t>
    </rPh>
    <phoneticPr fontId="4"/>
  </si>
  <si>
    <t>他施設の患者・家族への相談支援の割合（％）</t>
    <rPh sb="11" eb="13">
      <t>ソウダン</t>
    </rPh>
    <rPh sb="13" eb="15">
      <t>シエン</t>
    </rPh>
    <rPh sb="16" eb="18">
      <t>ワリアイ</t>
    </rPh>
    <phoneticPr fontId="4"/>
  </si>
  <si>
    <t>参加対象者</t>
    <rPh sb="0" eb="2">
      <t>サンカ</t>
    </rPh>
    <rPh sb="2" eb="4">
      <t>タイショウ</t>
    </rPh>
    <rPh sb="4" eb="5">
      <t>シャ</t>
    </rPh>
    <phoneticPr fontId="4"/>
  </si>
  <si>
    <t>患者会・家族会（ピア情報）</t>
    <rPh sb="0" eb="2">
      <t>カンジャ</t>
    </rPh>
    <rPh sb="2" eb="3">
      <t>カイ</t>
    </rPh>
    <rPh sb="4" eb="6">
      <t>カゾク</t>
    </rPh>
    <rPh sb="6" eb="7">
      <t>カイ</t>
    </rPh>
    <rPh sb="10" eb="12">
      <t>ジョウホウ</t>
    </rPh>
    <phoneticPr fontId="4"/>
  </si>
  <si>
    <t>非常勤</t>
    <rPh sb="0" eb="1">
      <t>ヒ</t>
    </rPh>
    <rPh sb="1" eb="3">
      <t>ジョウキン</t>
    </rPh>
    <phoneticPr fontId="4"/>
  </si>
  <si>
    <t>病院概要</t>
    <rPh sb="0" eb="2">
      <t>ビョウイン</t>
    </rPh>
    <rPh sb="2" eb="4">
      <t>ガイヨウ</t>
    </rPh>
    <phoneticPr fontId="4"/>
  </si>
  <si>
    <t>「ＷＨＯの疼痛管理について」ＸＸ病院＋＋医師によるセミナー</t>
    <rPh sb="5" eb="9">
      <t>トウツウカンリ</t>
    </rPh>
    <phoneticPr fontId="4"/>
  </si>
  <si>
    <t>緩和ケアチームの診療に同席し、ベッドサイドで、緩和ケアチームのメンバーが習得すべき知識や技術について学ぶ。</t>
  </si>
  <si>
    <t>祝祭日、年末年始以外の休み
（創立記念日など）</t>
    <rPh sb="0" eb="3">
      <t>シュクサイジツ</t>
    </rPh>
    <rPh sb="4" eb="6">
      <t>ネンマツ</t>
    </rPh>
    <rPh sb="6" eb="8">
      <t>ネンシ</t>
    </rPh>
    <rPh sb="8" eb="10">
      <t>イガイ</t>
    </rPh>
    <rPh sb="11" eb="12">
      <t>ヤス</t>
    </rPh>
    <rPh sb="15" eb="17">
      <t>ソウリツ</t>
    </rPh>
    <rPh sb="17" eb="20">
      <t>キネンビ</t>
    </rPh>
    <phoneticPr fontId="4"/>
  </si>
  <si>
    <t>医療系の
冊子</t>
    <rPh sb="0" eb="2">
      <t>イリョウ</t>
    </rPh>
    <rPh sb="2" eb="3">
      <t>ケイ</t>
    </rPh>
    <rPh sb="5" eb="7">
      <t>サッシ</t>
    </rPh>
    <phoneticPr fontId="4"/>
  </si>
  <si>
    <r>
      <t>※相談支援センターなどの図書室以外の場所に図書等が設置されている場合は、以下の表</t>
    </r>
    <r>
      <rPr>
        <sz val="11"/>
        <rFont val="ＭＳ Ｐゴシック"/>
        <family val="3"/>
        <charset val="128"/>
      </rPr>
      <t>を記載してください。</t>
    </r>
    <rPh sb="1" eb="3">
      <t>ソウダン</t>
    </rPh>
    <rPh sb="3" eb="5">
      <t>シエン</t>
    </rPh>
    <rPh sb="21" eb="23">
      <t>トショ</t>
    </rPh>
    <rPh sb="23" eb="24">
      <t>トウ</t>
    </rPh>
    <rPh sb="25" eb="27">
      <t>セッチ</t>
    </rPh>
    <rPh sb="32" eb="34">
      <t>バアイ</t>
    </rPh>
    <rPh sb="36" eb="38">
      <t>イカ</t>
    </rPh>
    <rPh sb="39" eb="40">
      <t>ヒョウ</t>
    </rPh>
    <rPh sb="41" eb="43">
      <t>キサイ</t>
    </rPh>
    <phoneticPr fontId="4"/>
  </si>
  <si>
    <t>相談支援センターの相談件数と相談支援内容</t>
    <rPh sb="0" eb="2">
      <t>ソウダン</t>
    </rPh>
    <rPh sb="2" eb="4">
      <t>シエン</t>
    </rPh>
    <rPh sb="9" eb="11">
      <t>ソウダン</t>
    </rPh>
    <rPh sb="11" eb="13">
      <t>ケンスウ</t>
    </rPh>
    <rPh sb="14" eb="16">
      <t>ソウダン</t>
    </rPh>
    <rPh sb="16" eb="18">
      <t>シエン</t>
    </rPh>
    <rPh sb="18" eb="20">
      <t>ナイヨウ</t>
    </rPh>
    <phoneticPr fontId="4"/>
  </si>
  <si>
    <t>定期/
不定期</t>
    <rPh sb="0" eb="2">
      <t>テイキ</t>
    </rPh>
    <rPh sb="4" eb="7">
      <t>フテイキ</t>
    </rPh>
    <phoneticPr fontId="4"/>
  </si>
  <si>
    <t>対面相談</t>
  </si>
  <si>
    <t>FAX相談</t>
  </si>
  <si>
    <t>E-mail相談</t>
  </si>
  <si>
    <t>咽頭がん、喉頭がん</t>
    <rPh sb="0" eb="2">
      <t>イントウ</t>
    </rPh>
    <rPh sb="5" eb="7">
      <t>コウトウ</t>
    </rPh>
    <phoneticPr fontId="4"/>
  </si>
  <si>
    <t>主な
相談者</t>
    <rPh sb="0" eb="1">
      <t>オモ</t>
    </rPh>
    <rPh sb="3" eb="5">
      <t>ソウダン</t>
    </rPh>
    <rPh sb="5" eb="6">
      <t>シャ</t>
    </rPh>
    <phoneticPr fontId="4"/>
  </si>
  <si>
    <t>2009年07月25-26日 岡山</t>
  </si>
  <si>
    <t>様式</t>
    <rPh sb="0" eb="2">
      <t>ヨウシキ</t>
    </rPh>
    <phoneticPr fontId="4"/>
  </si>
  <si>
    <t>bes2105</t>
  </si>
  <si>
    <t>対応した
相談員の職種</t>
    <rPh sb="0" eb="2">
      <t>タイオウ</t>
    </rPh>
    <rPh sb="5" eb="7">
      <t>ソウダン</t>
    </rPh>
    <rPh sb="7" eb="8">
      <t>イン</t>
    </rPh>
    <rPh sb="9" eb="11">
      <t>ショクシュ</t>
    </rPh>
    <phoneticPr fontId="4"/>
  </si>
  <si>
    <t>地域の患者会の情報提供の有無</t>
    <rPh sb="0" eb="2">
      <t>チイキ</t>
    </rPh>
    <rPh sb="3" eb="5">
      <t>カンジャ</t>
    </rPh>
    <rPh sb="5" eb="6">
      <t>カイ</t>
    </rPh>
    <rPh sb="7" eb="9">
      <t>ジョウホウ</t>
    </rPh>
    <rPh sb="9" eb="11">
      <t>テイキョウ</t>
    </rPh>
    <rPh sb="12" eb="14">
      <t>ウム</t>
    </rPh>
    <phoneticPr fontId="4"/>
  </si>
  <si>
    <t>　※「設置あり」の場合に限り、以下を記載してください。</t>
  </si>
  <si>
    <t>2009年04月18-19日 高崎</t>
  </si>
  <si>
    <t>泌尿器</t>
  </si>
  <si>
    <t>女性</t>
  </si>
  <si>
    <t>白血病を専門としていない</t>
  </si>
  <si>
    <t>■対面相談の実施 （実施/未実施）</t>
    <rPh sb="1" eb="3">
      <t>タイメン</t>
    </rPh>
    <rPh sb="3" eb="5">
      <t>ソウダン</t>
    </rPh>
    <rPh sb="6" eb="8">
      <t>ジッシ</t>
    </rPh>
    <rPh sb="10" eb="12">
      <t>ジッシ</t>
    </rPh>
    <rPh sb="13" eb="16">
      <t>ミジッシ</t>
    </rPh>
    <phoneticPr fontId="4"/>
  </si>
  <si>
    <t>医療費・生活費・社会保障制度</t>
    <rPh sb="0" eb="3">
      <t>イリョウヒ</t>
    </rPh>
    <rPh sb="4" eb="7">
      <t>セイカツヒ</t>
    </rPh>
    <rPh sb="8" eb="10">
      <t>シャカイ</t>
    </rPh>
    <rPh sb="10" eb="12">
      <t>ホショウ</t>
    </rPh>
    <rPh sb="12" eb="14">
      <t>セイド</t>
    </rPh>
    <phoneticPr fontId="4"/>
  </si>
  <si>
    <t>胸部</t>
  </si>
  <si>
    <t>tou01</t>
  </si>
  <si>
    <t>肝臓／胆道／膵臓</t>
  </si>
  <si>
    <t>相談支援センター</t>
    <rPh sb="0" eb="2">
      <t>ソウダン</t>
    </rPh>
    <rPh sb="2" eb="4">
      <t>シエン</t>
    </rPh>
    <phoneticPr fontId="4"/>
  </si>
  <si>
    <t>男性</t>
  </si>
  <si>
    <t>図　書</t>
    <rPh sb="0" eb="1">
      <t>ズ</t>
    </rPh>
    <rPh sb="2" eb="3">
      <t>ショ</t>
    </rPh>
    <phoneticPr fontId="4"/>
  </si>
  <si>
    <t xml:space="preserve">2009年02月　岡山 </t>
  </si>
  <si>
    <t xml:space="preserve">2008年06月　名古屋  </t>
  </si>
  <si>
    <t xml:space="preserve">2009年02月　福井 </t>
  </si>
  <si>
    <t xml:space="preserve">2008年05月　仙台  </t>
  </si>
  <si>
    <t>2009年02月　大宮</t>
  </si>
  <si>
    <t>診療情報管理部門の体制</t>
    <rPh sb="0" eb="2">
      <t>シンリョウ</t>
    </rPh>
    <rPh sb="2" eb="4">
      <t>ジョウホウ</t>
    </rPh>
    <rPh sb="4" eb="6">
      <t>カンリ</t>
    </rPh>
    <rPh sb="6" eb="8">
      <t>ブモン</t>
    </rPh>
    <rPh sb="9" eb="11">
      <t>タイセイ</t>
    </rPh>
    <phoneticPr fontId="4"/>
  </si>
  <si>
    <t xml:space="preserve">2009年02月　仙台 </t>
  </si>
  <si>
    <t>社会福祉士</t>
    <rPh sb="0" eb="2">
      <t>シャカイ</t>
    </rPh>
    <rPh sb="2" eb="4">
      <t>フクシ</t>
    </rPh>
    <rPh sb="4" eb="5">
      <t>シ</t>
    </rPh>
    <phoneticPr fontId="30"/>
  </si>
  <si>
    <t>電話</t>
  </si>
  <si>
    <t xml:space="preserve">2009年01月　福岡 </t>
  </si>
  <si>
    <t>人工肛門の手術前に、医師や看護師による人工肛門のケアに関する指導、および意見交換</t>
    <rPh sb="0" eb="2">
      <t>ジンコウ</t>
    </rPh>
    <rPh sb="2" eb="4">
      <t>コウモン</t>
    </rPh>
    <rPh sb="5" eb="7">
      <t>シュジュツ</t>
    </rPh>
    <rPh sb="7" eb="8">
      <t>マエ</t>
    </rPh>
    <rPh sb="19" eb="21">
      <t>ジンコウ</t>
    </rPh>
    <rPh sb="21" eb="23">
      <t>コウモン</t>
    </rPh>
    <rPh sb="27" eb="28">
      <t>カン</t>
    </rPh>
    <rPh sb="30" eb="32">
      <t>シドウ</t>
    </rPh>
    <rPh sb="36" eb="38">
      <t>イケン</t>
    </rPh>
    <rPh sb="38" eb="40">
      <t>コウカン</t>
    </rPh>
    <phoneticPr fontId="4"/>
  </si>
  <si>
    <t xml:space="preserve">2009年01月　札幌  </t>
  </si>
  <si>
    <t xml:space="preserve">2009年01月　大阪  </t>
  </si>
  <si>
    <t>○</t>
  </si>
  <si>
    <t xml:space="preserve">2008年07月　東京  </t>
  </si>
  <si>
    <t>×</t>
  </si>
  <si>
    <t xml:space="preserve">2008年06月　大宮  </t>
  </si>
  <si>
    <t>白血病を専門としているが設置なし</t>
  </si>
  <si>
    <t xml:space="preserve">2008年06月　福岡  </t>
  </si>
  <si>
    <t>甲状腺がん</t>
  </si>
  <si>
    <t xml:space="preserve">2008年06月　広島 </t>
  </si>
  <si>
    <t xml:space="preserve">2008年06月　横浜   </t>
  </si>
  <si>
    <t>相談支援センターの業務として自施設の受診までの流れや予約方法などについて説明を行っている</t>
    <rPh sb="0" eb="2">
      <t>ソウダン</t>
    </rPh>
    <rPh sb="2" eb="4">
      <t>シエン</t>
    </rPh>
    <rPh sb="9" eb="11">
      <t>ギョウム</t>
    </rPh>
    <rPh sb="14" eb="15">
      <t>ジ</t>
    </rPh>
    <rPh sb="15" eb="17">
      <t>シセツ</t>
    </rPh>
    <rPh sb="18" eb="20">
      <t>ジュシン</t>
    </rPh>
    <rPh sb="23" eb="24">
      <t>ナガ</t>
    </rPh>
    <rPh sb="26" eb="28">
      <t>ヨヤク</t>
    </rPh>
    <rPh sb="28" eb="30">
      <t>ホウホウ</t>
    </rPh>
    <rPh sb="36" eb="38">
      <t>セツメイ</t>
    </rPh>
    <rPh sb="39" eb="40">
      <t>オコナ</t>
    </rPh>
    <phoneticPr fontId="4"/>
  </si>
  <si>
    <t>可</t>
    <rPh sb="0" eb="1">
      <t>カ</t>
    </rPh>
    <phoneticPr fontId="4"/>
  </si>
  <si>
    <t xml:space="preserve">2008年05月　大阪 </t>
  </si>
  <si>
    <t xml:space="preserve">2008年05月　札幌  </t>
  </si>
  <si>
    <t>tou06</t>
  </si>
  <si>
    <t>常勤</t>
  </si>
  <si>
    <t>25%以上-50%未満実施</t>
    <rPh sb="3" eb="5">
      <t>イジョウ</t>
    </rPh>
    <rPh sb="9" eb="11">
      <t>ミマン</t>
    </rPh>
    <phoneticPr fontId="4"/>
  </si>
  <si>
    <t>tou07</t>
  </si>
  <si>
    <t>3日間</t>
    <rPh sb="1" eb="2">
      <t>ヒ</t>
    </rPh>
    <rPh sb="2" eb="3">
      <t>カン</t>
    </rPh>
    <phoneticPr fontId="4"/>
  </si>
  <si>
    <t>can002</t>
  </si>
  <si>
    <t>該当都道府県に協力</t>
  </si>
  <si>
    <t>すべての臓器領域ごと</t>
  </si>
  <si>
    <t>bes21052</t>
  </si>
  <si>
    <t>　　上記2－アの業務を行っている場合、その業務の総業務時間に対する割合（％）を記入してください</t>
    <rPh sb="2" eb="4">
      <t>ジョウキ</t>
    </rPh>
    <rPh sb="8" eb="10">
      <t>ギョウム</t>
    </rPh>
    <rPh sb="11" eb="12">
      <t>オコナ</t>
    </rPh>
    <rPh sb="16" eb="18">
      <t>バアイ</t>
    </rPh>
    <rPh sb="21" eb="23">
      <t>ギョウム</t>
    </rPh>
    <rPh sb="33" eb="35">
      <t>ワリアイ</t>
    </rPh>
    <rPh sb="39" eb="41">
      <t>キニュウ</t>
    </rPh>
    <phoneticPr fontId="4"/>
  </si>
  <si>
    <t>手術看護認定看護師</t>
  </si>
  <si>
    <t>はい</t>
  </si>
  <si>
    <t>2009年02月25日 東京</t>
  </si>
  <si>
    <r>
      <t>対応曜日と対応時間</t>
    </r>
    <r>
      <rPr>
        <sz val="10"/>
        <rFont val="ＭＳ Ｐゴシック"/>
        <family val="3"/>
        <charset val="128"/>
      </rPr>
      <t xml:space="preserve">
※時間は、半角英数で24時間表記にて記載
※土・日曜日は、対応している場合のみ記載</t>
    </r>
    <rPh sb="12" eb="14">
      <t>ジカン</t>
    </rPh>
    <rPh sb="16" eb="18">
      <t>ハンカク</t>
    </rPh>
    <rPh sb="18" eb="20">
      <t>エイスウ</t>
    </rPh>
    <rPh sb="23" eb="25">
      <t>ジカン</t>
    </rPh>
    <rPh sb="25" eb="27">
      <t>ヒョウキ</t>
    </rPh>
    <rPh sb="29" eb="31">
      <t>キサイ</t>
    </rPh>
    <rPh sb="33" eb="34">
      <t>ド</t>
    </rPh>
    <rPh sb="35" eb="38">
      <t>ニチヨウビ</t>
    </rPh>
    <rPh sb="40" eb="42">
      <t>タイオウ</t>
    </rPh>
    <rPh sb="46" eb="48">
      <t>バアイ</t>
    </rPh>
    <rPh sb="50" eb="52">
      <t>キサイ</t>
    </rPh>
    <phoneticPr fontId="4"/>
  </si>
  <si>
    <t>患者－家族間の関係・コミュニケーション</t>
    <rPh sb="0" eb="2">
      <t>カンジャ</t>
    </rPh>
    <rPh sb="3" eb="6">
      <t>カゾクカン</t>
    </rPh>
    <rPh sb="7" eb="9">
      <t>カンケイ</t>
    </rPh>
    <phoneticPr fontId="4"/>
  </si>
  <si>
    <t>月～金曜日の
対応時間が
曜日によって
異なる場合</t>
  </si>
  <si>
    <t>緩和ケア病棟を有している</t>
    <rPh sb="0" eb="2">
      <t>カンワ</t>
    </rPh>
    <rPh sb="4" eb="6">
      <t>ビョウトウ</t>
    </rPh>
    <rPh sb="7" eb="8">
      <t>ユウ</t>
    </rPh>
    <phoneticPr fontId="4"/>
  </si>
  <si>
    <t>土曜日</t>
  </si>
  <si>
    <t>患者及び家族向けの図書室の設置状況</t>
    <rPh sb="0" eb="2">
      <t>カンジャ</t>
    </rPh>
    <rPh sb="2" eb="3">
      <t>オヨ</t>
    </rPh>
    <rPh sb="4" eb="6">
      <t>カゾク</t>
    </rPh>
    <rPh sb="6" eb="7">
      <t>ム</t>
    </rPh>
    <rPh sb="9" eb="12">
      <t>トショシツ</t>
    </rPh>
    <rPh sb="13" eb="15">
      <t>セッチ</t>
    </rPh>
    <rPh sb="15" eb="17">
      <t>ジョウキョウ</t>
    </rPh>
    <phoneticPr fontId="4"/>
  </si>
  <si>
    <r>
      <t>予約の要否 （必要</t>
    </r>
    <r>
      <rPr>
        <sz val="11"/>
        <rFont val="ＭＳ Ｐゴシック"/>
        <family val="3"/>
        <charset val="128"/>
      </rPr>
      <t>/不要）</t>
    </r>
    <rPh sb="0" eb="2">
      <t>ヨヤク</t>
    </rPh>
    <rPh sb="3" eb="5">
      <t>ヨウヒ</t>
    </rPh>
    <rPh sb="7" eb="9">
      <t>ヒツヨウ</t>
    </rPh>
    <rPh sb="10" eb="12">
      <t>フヨウ</t>
    </rPh>
    <phoneticPr fontId="4"/>
  </si>
  <si>
    <t>参加不可</t>
  </si>
  <si>
    <t>2日間</t>
    <rPh sb="1" eb="2">
      <t>ヒ</t>
    </rPh>
    <rPh sb="2" eb="3">
      <t>カン</t>
    </rPh>
    <phoneticPr fontId="4"/>
  </si>
  <si>
    <t>患者サロン</t>
    <rPh sb="0" eb="2">
      <t>カンジャ</t>
    </rPh>
    <phoneticPr fontId="4"/>
  </si>
  <si>
    <r>
      <t xml:space="preserve">　　対応曜日と対応時間
</t>
    </r>
    <r>
      <rPr>
        <sz val="9"/>
        <rFont val="ＭＳ Ｐゴシック"/>
        <family val="3"/>
        <charset val="128"/>
      </rPr>
      <t>　　※上記の対応時間と異なる場合のみ記載</t>
    </r>
    <rPh sb="2" eb="4">
      <t>タイオウ</t>
    </rPh>
    <rPh sb="4" eb="6">
      <t>ヨウビ</t>
    </rPh>
    <rPh sb="7" eb="9">
      <t>タイオウ</t>
    </rPh>
    <rPh sb="9" eb="11">
      <t>ジカン</t>
    </rPh>
    <rPh sb="16" eb="18">
      <t>ジョウキ</t>
    </rPh>
    <rPh sb="19" eb="21">
      <t>タイオウ</t>
    </rPh>
    <rPh sb="21" eb="23">
      <t>ジカン</t>
    </rPh>
    <rPh sb="24" eb="25">
      <t>コト</t>
    </rPh>
    <rPh sb="27" eb="29">
      <t>バアイ</t>
    </rPh>
    <rPh sb="31" eb="33">
      <t>キサイ</t>
    </rPh>
    <phoneticPr fontId="4"/>
  </si>
  <si>
    <t>日曜日</t>
  </si>
  <si>
    <t>時点（全角）</t>
    <rPh sb="0" eb="2">
      <t>ジテン</t>
    </rPh>
    <rPh sb="3" eb="5">
      <t>ゼンカク</t>
    </rPh>
    <phoneticPr fontId="4"/>
  </si>
  <si>
    <r>
      <t xml:space="preserve">相談員の職種・人数
</t>
    </r>
    <r>
      <rPr>
        <sz val="10"/>
        <rFont val="ＭＳ Ｐゴシック"/>
        <family val="3"/>
        <charset val="128"/>
      </rPr>
      <t>※選択肢に含まれていない職種の場合は、
その他の欄に直接記載</t>
    </r>
    <rPh sb="0" eb="2">
      <t>ソウダン</t>
    </rPh>
    <rPh sb="2" eb="3">
      <t>イン</t>
    </rPh>
    <rPh sb="4" eb="6">
      <t>ショクシュ</t>
    </rPh>
    <rPh sb="7" eb="9">
      <t>ニンズウ</t>
    </rPh>
    <rPh sb="12" eb="14">
      <t>センタク</t>
    </rPh>
    <rPh sb="14" eb="15">
      <t>シ</t>
    </rPh>
    <rPh sb="16" eb="17">
      <t>フク</t>
    </rPh>
    <rPh sb="23" eb="25">
      <t>ショクシュ</t>
    </rPh>
    <rPh sb="26" eb="28">
      <t>バアイ</t>
    </rPh>
    <rPh sb="33" eb="34">
      <t>タ</t>
    </rPh>
    <rPh sb="35" eb="36">
      <t>ラン</t>
    </rPh>
    <rPh sb="37" eb="39">
      <t>チョクセツ</t>
    </rPh>
    <rPh sb="39" eb="41">
      <t>キサイ</t>
    </rPh>
    <phoneticPr fontId="4"/>
  </si>
  <si>
    <t>相談</t>
    <rPh sb="0" eb="2">
      <t>ソウダン</t>
    </rPh>
    <phoneticPr fontId="4"/>
  </si>
  <si>
    <t>　（例）　　　　精神保健福祉士</t>
    <rPh sb="2" eb="3">
      <t>レイ</t>
    </rPh>
    <rPh sb="8" eb="10">
      <t>セイシン</t>
    </rPh>
    <rPh sb="10" eb="12">
      <t>ホケン</t>
    </rPh>
    <rPh sb="12" eb="15">
      <t>フクシシ</t>
    </rPh>
    <phoneticPr fontId="4"/>
  </si>
  <si>
    <t>相談支援センターで、週1回、2名ずつ、ピアサポーターとして活動してもらっている。</t>
    <rPh sb="0" eb="2">
      <t>ソウダン</t>
    </rPh>
    <rPh sb="2" eb="4">
      <t>シエン</t>
    </rPh>
    <rPh sb="10" eb="11">
      <t>シュウ</t>
    </rPh>
    <rPh sb="12" eb="13">
      <t>カイ</t>
    </rPh>
    <rPh sb="15" eb="16">
      <t>ナ</t>
    </rPh>
    <rPh sb="29" eb="31">
      <t>カツドウ</t>
    </rPh>
    <phoneticPr fontId="4"/>
  </si>
  <si>
    <t>ソーシャルワーカー（上記以外）</t>
  </si>
  <si>
    <t>2007年度後期</t>
  </si>
  <si>
    <r>
      <t>ピアサポーターによる対応 （実施</t>
    </r>
    <r>
      <rPr>
        <sz val="11"/>
        <rFont val="ＭＳ Ｐゴシック"/>
        <family val="3"/>
        <charset val="128"/>
      </rPr>
      <t>/未実施）</t>
    </r>
    <rPh sb="10" eb="12">
      <t>タイオウ</t>
    </rPh>
    <rPh sb="14" eb="16">
      <t>ジッシ</t>
    </rPh>
    <rPh sb="17" eb="20">
      <t>ミジッシ</t>
    </rPh>
    <phoneticPr fontId="4"/>
  </si>
  <si>
    <t>十二指腸・小腸がん</t>
    <rPh sb="0" eb="4">
      <t>ジュウニシチョウ</t>
    </rPh>
    <rPh sb="5" eb="7">
      <t>ショウチョウ</t>
    </rPh>
    <phoneticPr fontId="4"/>
  </si>
  <si>
    <t>具体的な活動内容</t>
    <rPh sb="0" eb="3">
      <t>グタイテキ</t>
    </rPh>
    <rPh sb="4" eb="6">
      <t>カツドウ</t>
    </rPh>
    <rPh sb="6" eb="8">
      <t>ナイヨウ</t>
    </rPh>
    <phoneticPr fontId="4"/>
  </si>
  <si>
    <t>時　分～　時　分</t>
  </si>
  <si>
    <t>bes2301</t>
  </si>
  <si>
    <t>合計</t>
    <rPh sb="0" eb="2">
      <t>ゴウケイ</t>
    </rPh>
    <phoneticPr fontId="4"/>
  </si>
  <si>
    <t>so02</t>
  </si>
  <si>
    <t>　　提供可能な患者会の数</t>
  </si>
  <si>
    <t>専従（8割以上）</t>
  </si>
  <si>
    <t>受講</t>
  </si>
  <si>
    <t>専任（5割以上8割未満）</t>
  </si>
  <si>
    <t>the01</t>
  </si>
  <si>
    <t>不定期</t>
  </si>
  <si>
    <r>
      <t>アスベスト外来の説明が掲載されて
いるページのタイトルとアドレス</t>
    </r>
    <r>
      <rPr>
        <sz val="9"/>
        <rFont val="ＭＳ Ｐゴシック"/>
        <family val="3"/>
        <charset val="128"/>
      </rPr>
      <t xml:space="preserve">
※アドレスは、手入力せずにホームページからコピーしてください</t>
    </r>
    <rPh sb="5" eb="7">
      <t>ガイライ</t>
    </rPh>
    <rPh sb="8" eb="10">
      <t>セツメイ</t>
    </rPh>
    <rPh sb="11" eb="13">
      <t>ケイサイ</t>
    </rPh>
    <phoneticPr fontId="4"/>
  </si>
  <si>
    <t>※患者団体の参加対象者が特定の疾患に限られていない場合には、「制限なし」と記載してください。</t>
    <rPh sb="1" eb="3">
      <t>カンジャ</t>
    </rPh>
    <rPh sb="3" eb="5">
      <t>ダンタイ</t>
    </rPh>
    <rPh sb="6" eb="8">
      <t>サンカ</t>
    </rPh>
    <rPh sb="8" eb="10">
      <t>タイショウ</t>
    </rPh>
    <rPh sb="10" eb="11">
      <t>シャ</t>
    </rPh>
    <rPh sb="12" eb="14">
      <t>トクテイ</t>
    </rPh>
    <rPh sb="15" eb="17">
      <t>シッカン</t>
    </rPh>
    <rPh sb="18" eb="19">
      <t>カギ</t>
    </rPh>
    <rPh sb="25" eb="27">
      <t>バアイ</t>
    </rPh>
    <rPh sb="31" eb="33">
      <t>セイゲン</t>
    </rPh>
    <rPh sb="37" eb="39">
      <t>キサイ</t>
    </rPh>
    <phoneticPr fontId="4"/>
  </si>
  <si>
    <t>未実施</t>
    <rPh sb="0" eb="3">
      <t>ミジッシ</t>
    </rPh>
    <phoneticPr fontId="4"/>
  </si>
  <si>
    <t>原発不明</t>
  </si>
  <si>
    <t>免除</t>
  </si>
  <si>
    <t>なし</t>
  </si>
  <si>
    <t>相談支援センターにおける相談支援の実績（がんに関するもの）</t>
    <rPh sb="0" eb="2">
      <t>ソウダン</t>
    </rPh>
    <rPh sb="2" eb="4">
      <t>シエン</t>
    </rPh>
    <rPh sb="12" eb="14">
      <t>ソウダン</t>
    </rPh>
    <rPh sb="14" eb="16">
      <t>シエン</t>
    </rPh>
    <rPh sb="17" eb="19">
      <t>ジッセキ</t>
    </rPh>
    <rPh sb="23" eb="24">
      <t>カン</t>
    </rPh>
    <phoneticPr fontId="4"/>
  </si>
  <si>
    <t>他施設でがんの診療を受けている、または診療を受けていた患者さんを受け入れている （はい/いいえ）</t>
    <rPh sb="0" eb="1">
      <t>タ</t>
    </rPh>
    <rPh sb="1" eb="3">
      <t>シセツ</t>
    </rPh>
    <rPh sb="19" eb="21">
      <t>シンリョウ</t>
    </rPh>
    <phoneticPr fontId="4"/>
  </si>
  <si>
    <t>消化器内科</t>
    <rPh sb="0" eb="3">
      <t>ショウカキ</t>
    </rPh>
    <rPh sb="3" eb="5">
      <t>ナイカ</t>
    </rPh>
    <phoneticPr fontId="4"/>
  </si>
  <si>
    <t>【 禁煙外来 】の問い合わせ窓口</t>
    <rPh sb="2" eb="4">
      <t>キンエン</t>
    </rPh>
    <rPh sb="4" eb="6">
      <t>ガイライ</t>
    </rPh>
    <rPh sb="9" eb="10">
      <t>ト</t>
    </rPh>
    <rPh sb="11" eb="12">
      <t>ア</t>
    </rPh>
    <rPh sb="14" eb="16">
      <t>マドグチ</t>
    </rPh>
    <phoneticPr fontId="4"/>
  </si>
  <si>
    <t>アド
レス</t>
  </si>
  <si>
    <t>禁煙外来が設定されている （はい/いいえ）</t>
    <rPh sb="0" eb="2">
      <t>キンエン</t>
    </rPh>
    <rPh sb="5" eb="7">
      <t>セッテイ</t>
    </rPh>
    <phoneticPr fontId="4"/>
  </si>
  <si>
    <t>アスベスト外来が設定されている （はい/いいえ）</t>
    <rPh sb="8" eb="10">
      <t>セッテイ</t>
    </rPh>
    <phoneticPr fontId="4"/>
  </si>
  <si>
    <t>参加対象者向けの
院内の問い合わせ窓口
（窓口の名称・電話番号）</t>
    <rPh sb="0" eb="2">
      <t>サンカ</t>
    </rPh>
    <rPh sb="2" eb="4">
      <t>タイショウ</t>
    </rPh>
    <rPh sb="4" eb="5">
      <t>シャ</t>
    </rPh>
    <rPh sb="5" eb="6">
      <t>ム</t>
    </rPh>
    <rPh sb="9" eb="11">
      <t>インナイ</t>
    </rPh>
    <rPh sb="12" eb="13">
      <t>ト</t>
    </rPh>
    <rPh sb="14" eb="15">
      <t>ア</t>
    </rPh>
    <rPh sb="17" eb="19">
      <t>マドグチ</t>
    </rPh>
    <rPh sb="21" eb="23">
      <t>マドグチ</t>
    </rPh>
    <rPh sb="24" eb="26">
      <t>メイショウ</t>
    </rPh>
    <rPh sb="27" eb="29">
      <t>デンワ</t>
    </rPh>
    <rPh sb="29" eb="31">
      <t>バンゴウ</t>
    </rPh>
    <phoneticPr fontId="4"/>
  </si>
  <si>
    <t>その他のがん診療に関連した専門外来（看護外来を含む）の問い合わせ窓口</t>
    <rPh sb="6" eb="8">
      <t>シンリョウ</t>
    </rPh>
    <rPh sb="9" eb="11">
      <t>カンレン</t>
    </rPh>
    <rPh sb="13" eb="15">
      <t>センモン</t>
    </rPh>
    <rPh sb="15" eb="17">
      <t>ガイライ</t>
    </rPh>
    <rPh sb="18" eb="20">
      <t>カンゴ</t>
    </rPh>
    <rPh sb="20" eb="22">
      <t>ガイライ</t>
    </rPh>
    <rPh sb="23" eb="24">
      <t>フク</t>
    </rPh>
    <rPh sb="27" eb="28">
      <t>ト</t>
    </rPh>
    <rPh sb="29" eb="30">
      <t>ア</t>
    </rPh>
    <rPh sb="32" eb="34">
      <t>マドグチ</t>
    </rPh>
    <phoneticPr fontId="4"/>
  </si>
  <si>
    <t>相談支援に関し十分な経験を有するがん患者団体との
連携協力体制構築の取り組みの状況</t>
    <rPh sb="0" eb="2">
      <t>ソウダン</t>
    </rPh>
    <rPh sb="2" eb="4">
      <t>シエン</t>
    </rPh>
    <rPh sb="5" eb="6">
      <t>カン</t>
    </rPh>
    <rPh sb="7" eb="9">
      <t>ジュウブン</t>
    </rPh>
    <rPh sb="10" eb="12">
      <t>ケイケン</t>
    </rPh>
    <rPh sb="13" eb="14">
      <t>ユウ</t>
    </rPh>
    <rPh sb="18" eb="20">
      <t>カンジャ</t>
    </rPh>
    <rPh sb="20" eb="22">
      <t>ダンタイ</t>
    </rPh>
    <rPh sb="25" eb="27">
      <t>レンケイ</t>
    </rPh>
    <rPh sb="27" eb="29">
      <t>キョウリョク</t>
    </rPh>
    <rPh sb="29" eb="31">
      <t>タイセイ</t>
    </rPh>
    <rPh sb="31" eb="33">
      <t>コウチク</t>
    </rPh>
    <rPh sb="34" eb="35">
      <t>ト</t>
    </rPh>
    <rPh sb="36" eb="37">
      <t>ク</t>
    </rPh>
    <rPh sb="39" eb="41">
      <t>ジョウキョウ</t>
    </rPh>
    <phoneticPr fontId="4"/>
  </si>
  <si>
    <t>外来の問い合わせ窓口　　　　　　　</t>
    <rPh sb="0" eb="2">
      <t>ガイライ</t>
    </rPh>
    <phoneticPr fontId="4"/>
  </si>
  <si>
    <t>在宅医療</t>
    <rPh sb="0" eb="2">
      <t>ザイタク</t>
    </rPh>
    <rPh sb="2" eb="4">
      <t>イリョウ</t>
    </rPh>
    <phoneticPr fontId="4"/>
  </si>
  <si>
    <t>臨床試験・治験の実施状況及び問い合わせ窓口</t>
    <rPh sb="0" eb="2">
      <t>リンショウ</t>
    </rPh>
    <rPh sb="2" eb="4">
      <t>シケン</t>
    </rPh>
    <rPh sb="5" eb="7">
      <t>チケン</t>
    </rPh>
    <rPh sb="8" eb="10">
      <t>ジッシ</t>
    </rPh>
    <rPh sb="10" eb="12">
      <t>ジョウキョウ</t>
    </rPh>
    <rPh sb="12" eb="13">
      <t>オヨ</t>
    </rPh>
    <rPh sb="14" eb="15">
      <t>ト</t>
    </rPh>
    <rPh sb="16" eb="17">
      <t>ア</t>
    </rPh>
    <rPh sb="19" eb="21">
      <t>マドグチ</t>
    </rPh>
    <phoneticPr fontId="4"/>
  </si>
  <si>
    <t>一般</t>
  </si>
  <si>
    <t>病院名</t>
    <rPh sb="0" eb="2">
      <t>ビョウイン</t>
    </rPh>
    <phoneticPr fontId="4"/>
  </si>
  <si>
    <t>１．</t>
  </si>
  <si>
    <t>2010年08月28-29日 兵庫</t>
  </si>
  <si>
    <t>※プロトコール件数とは、被験者の登録状況に関わらず、昨年度、実施期間中であったプロトコールの件数を記載してください。</t>
    <rPh sb="7" eb="9">
      <t>ケンスウ</t>
    </rPh>
    <rPh sb="12" eb="15">
      <t>ヒケンシャ</t>
    </rPh>
    <rPh sb="16" eb="18">
      <t>トウロク</t>
    </rPh>
    <rPh sb="18" eb="20">
      <t>ジョウキョウ</t>
    </rPh>
    <rPh sb="21" eb="22">
      <t>カカ</t>
    </rPh>
    <rPh sb="26" eb="29">
      <t>サクネンド</t>
    </rPh>
    <rPh sb="30" eb="32">
      <t>ジッシ</t>
    </rPh>
    <rPh sb="32" eb="34">
      <t>キカン</t>
    </rPh>
    <rPh sb="34" eb="35">
      <t>ナカ</t>
    </rPh>
    <rPh sb="46" eb="48">
      <t>ケンスウ</t>
    </rPh>
    <rPh sb="49" eb="51">
      <t>キサイ</t>
    </rPh>
    <phoneticPr fontId="4"/>
  </si>
  <si>
    <t>担当診療科</t>
    <rPh sb="0" eb="2">
      <t>タントウ</t>
    </rPh>
    <rPh sb="2" eb="5">
      <t>シンリョウカ</t>
    </rPh>
    <phoneticPr fontId="4"/>
  </si>
  <si>
    <t>2）</t>
  </si>
  <si>
    <t>具体的な連携協力の内容</t>
    <rPh sb="0" eb="3">
      <t>グタイテキ</t>
    </rPh>
    <rPh sb="4" eb="6">
      <t>レンケイ</t>
    </rPh>
    <rPh sb="6" eb="8">
      <t>キョウリョク</t>
    </rPh>
    <rPh sb="9" eb="11">
      <t>ナイヨウ</t>
    </rPh>
    <phoneticPr fontId="4"/>
  </si>
  <si>
    <t>副腎がん</t>
    <rPh sb="0" eb="2">
      <t>フクジン</t>
    </rPh>
    <phoneticPr fontId="4"/>
  </si>
  <si>
    <t>対象疾患名</t>
  </si>
  <si>
    <t>胃がん</t>
  </si>
  <si>
    <t>肝がん</t>
  </si>
  <si>
    <t>泌尿器科</t>
    <rPh sb="0" eb="4">
      <t>ヒニョウキカ</t>
    </rPh>
    <phoneticPr fontId="4"/>
  </si>
  <si>
    <t>前立腺がん、膀胱がん</t>
  </si>
  <si>
    <t>２．</t>
  </si>
  <si>
    <t>コピー機</t>
    <rPh sb="3" eb="4">
      <t>キ</t>
    </rPh>
    <phoneticPr fontId="4"/>
  </si>
  <si>
    <t>1）</t>
  </si>
  <si>
    <t>地域の医師等を対象とした副作用対応を含めた放射線療法・化学療法の推進に関する研修の実施状況及び開催予定</t>
  </si>
  <si>
    <t>○○○会</t>
    <rPh sb="3" eb="4">
      <t>カイ</t>
    </rPh>
    <phoneticPr fontId="4"/>
  </si>
  <si>
    <t>【 臨床試験（治験を除く） 】の問い合わせ窓口</t>
    <rPh sb="2" eb="4">
      <t>リンショウ</t>
    </rPh>
    <rPh sb="4" eb="6">
      <t>シケン</t>
    </rPh>
    <rPh sb="7" eb="9">
      <t>チケン</t>
    </rPh>
    <rPh sb="10" eb="11">
      <t>ノゾ</t>
    </rPh>
    <rPh sb="16" eb="17">
      <t>ト</t>
    </rPh>
    <rPh sb="18" eb="19">
      <t>ア</t>
    </rPh>
    <rPh sb="21" eb="23">
      <t>マドグチ</t>
    </rPh>
    <phoneticPr fontId="4"/>
  </si>
  <si>
    <t>肺がん</t>
  </si>
  <si>
    <t>患者・市民を対象としたがんに関する市民講演会の開催状況</t>
    <rPh sb="0" eb="2">
      <t>カンジャ</t>
    </rPh>
    <rPh sb="3" eb="5">
      <t>シミン</t>
    </rPh>
    <rPh sb="14" eb="15">
      <t>カン</t>
    </rPh>
    <rPh sb="17" eb="19">
      <t>シミン</t>
    </rPh>
    <rPh sb="19" eb="22">
      <t>コウエンカイ</t>
    </rPh>
    <rPh sb="23" eb="25">
      <t>カイサイ</t>
    </rPh>
    <rPh sb="25" eb="27">
      <t>ジョウキョウ</t>
    </rPh>
    <phoneticPr fontId="4"/>
  </si>
  <si>
    <t>so03</t>
  </si>
  <si>
    <t>該当ページのタイトル</t>
    <rPh sb="0" eb="2">
      <t>ガイトウ</t>
    </rPh>
    <phoneticPr fontId="4"/>
  </si>
  <si>
    <t>病院のホームページ</t>
    <rPh sb="0" eb="2">
      <t>ビョウイン</t>
    </rPh>
    <phoneticPr fontId="4"/>
  </si>
  <si>
    <t>iky</t>
  </si>
  <si>
    <t>市民講演会の開催状況</t>
    <rPh sb="6" eb="8">
      <t>カイサイ</t>
    </rPh>
    <rPh sb="8" eb="10">
      <t>ジョウキョウ</t>
    </rPh>
    <phoneticPr fontId="4"/>
  </si>
  <si>
    <t>開催状況</t>
    <rPh sb="0" eb="2">
      <t>カイサイ</t>
    </rPh>
    <rPh sb="2" eb="4">
      <t>ジョウキョウ</t>
    </rPh>
    <phoneticPr fontId="4"/>
  </si>
  <si>
    <t>平均の
参加人数</t>
    <rPh sb="0" eb="2">
      <t>ヘイキン</t>
    </rPh>
    <rPh sb="4" eb="6">
      <t>サンカ</t>
    </rPh>
    <rPh sb="6" eb="8">
      <t>ニンズウ</t>
    </rPh>
    <phoneticPr fontId="4"/>
  </si>
  <si>
    <t>bes2801</t>
  </si>
  <si>
    <t>初級者研修・修了</t>
  </si>
  <si>
    <t>人</t>
    <rPh sb="0" eb="1">
      <t>ヒト</t>
    </rPh>
    <phoneticPr fontId="4"/>
  </si>
  <si>
    <t>前立腺がん
精巣がん
その他の男性生殖器がん</t>
  </si>
  <si>
    <t>50%以上-75%未満実施</t>
    <rPh sb="3" eb="5">
      <t>イジョウ</t>
    </rPh>
    <rPh sb="9" eb="11">
      <t>ミマン</t>
    </rPh>
    <phoneticPr fontId="4"/>
  </si>
  <si>
    <t>50人以上</t>
  </si>
  <si>
    <t>各がんに対する検診や治療法などについての専門医による講演</t>
    <rPh sb="0" eb="1">
      <t>カク</t>
    </rPh>
    <rPh sb="4" eb="5">
      <t>タイ</t>
    </rPh>
    <rPh sb="7" eb="9">
      <t>ケンシン</t>
    </rPh>
    <rPh sb="10" eb="12">
      <t>チリョウ</t>
    </rPh>
    <rPh sb="12" eb="13">
      <t>ホウ</t>
    </rPh>
    <rPh sb="20" eb="23">
      <t>センモンイ</t>
    </rPh>
    <rPh sb="26" eb="28">
      <t>コウエン</t>
    </rPh>
    <phoneticPr fontId="4"/>
  </si>
  <si>
    <t>相談支援に関し十分な経験を有するがん患者団体との連携協力体制構築の取り組みの状況</t>
  </si>
  <si>
    <t>図書室の名称</t>
    <rPh sb="0" eb="3">
      <t>トショシツ</t>
    </rPh>
    <rPh sb="4" eb="6">
      <t>メイショウ</t>
    </rPh>
    <phoneticPr fontId="4"/>
  </si>
  <si>
    <t>2008年04月22日 東京</t>
  </si>
  <si>
    <t>医療系の資料</t>
    <rPh sb="0" eb="2">
      <t>イリョウ</t>
    </rPh>
    <rPh sb="2" eb="3">
      <t>ケイ</t>
    </rPh>
    <rPh sb="4" eb="6">
      <t>シリョウ</t>
    </rPh>
    <phoneticPr fontId="4"/>
  </si>
  <si>
    <t>雑誌</t>
    <rPh sb="0" eb="2">
      <t>ザッシ</t>
    </rPh>
    <phoneticPr fontId="4"/>
  </si>
  <si>
    <t>食道がん</t>
  </si>
  <si>
    <t>医学専門書</t>
    <rPh sb="0" eb="2">
      <t>イガク</t>
    </rPh>
    <rPh sb="2" eb="5">
      <t>センモンショ</t>
    </rPh>
    <phoneticPr fontId="4"/>
  </si>
  <si>
    <t>一般向け
医療系図書</t>
    <rPh sb="0" eb="3">
      <t>イッパンム</t>
    </rPh>
    <rPh sb="5" eb="7">
      <t>イリョウ</t>
    </rPh>
    <rPh sb="7" eb="8">
      <t>ケイ</t>
    </rPh>
    <rPh sb="8" eb="10">
      <t>トショ</t>
    </rPh>
    <phoneticPr fontId="4"/>
  </si>
  <si>
    <t xml:space="preserve">2009年06月　広島 </t>
  </si>
  <si>
    <t>kens01</t>
  </si>
  <si>
    <t>2010年06月26-27日 長野</t>
  </si>
  <si>
    <t>初級者研修・未受講</t>
  </si>
  <si>
    <t>医学専門雑誌</t>
    <rPh sb="0" eb="2">
      <t>イガク</t>
    </rPh>
    <rPh sb="2" eb="4">
      <t>センモン</t>
    </rPh>
    <rPh sb="4" eb="6">
      <t>ザッシ</t>
    </rPh>
    <phoneticPr fontId="4"/>
  </si>
  <si>
    <t>中皮腫</t>
  </si>
  <si>
    <t>一般向け
医療系雑誌</t>
  </si>
  <si>
    <t>冊数または種類の数</t>
    <rPh sb="0" eb="2">
      <t>サツスウ</t>
    </rPh>
    <rPh sb="5" eb="7">
      <t>シュルイ</t>
    </rPh>
    <rPh sb="8" eb="9">
      <t>カズ</t>
    </rPh>
    <phoneticPr fontId="4"/>
  </si>
  <si>
    <t>貸し出しの制限</t>
    <rPh sb="0" eb="1">
      <t>カ</t>
    </rPh>
    <rPh sb="2" eb="3">
      <t>ダ</t>
    </rPh>
    <rPh sb="5" eb="7">
      <t>セイゲン</t>
    </rPh>
    <phoneticPr fontId="4"/>
  </si>
  <si>
    <t>薬剤師</t>
  </si>
  <si>
    <t>利用可能な機器</t>
    <rPh sb="0" eb="2">
      <t>リヨウ</t>
    </rPh>
    <rPh sb="2" eb="4">
      <t>カノウ</t>
    </rPh>
    <rPh sb="5" eb="7">
      <t>キキ</t>
    </rPh>
    <phoneticPr fontId="4"/>
  </si>
  <si>
    <t>インターネット接続可能なパソコン</t>
    <rPh sb="7" eb="9">
      <t>セツゾク</t>
    </rPh>
    <rPh sb="9" eb="11">
      <t>カノウ</t>
    </rPh>
    <phoneticPr fontId="4"/>
  </si>
  <si>
    <t>　　全てのパスを電子媒体で提出</t>
    <rPh sb="2" eb="3">
      <t>スベ</t>
    </rPh>
    <rPh sb="8" eb="10">
      <t>デンシ</t>
    </rPh>
    <rPh sb="10" eb="12">
      <t>バイタイ</t>
    </rPh>
    <rPh sb="13" eb="15">
      <t>テイシュツ</t>
    </rPh>
    <phoneticPr fontId="4"/>
  </si>
  <si>
    <t>プリンター</t>
  </si>
  <si>
    <t>診療情報管理士</t>
    <rPh sb="0" eb="2">
      <t>シンリョウ</t>
    </rPh>
    <rPh sb="2" eb="4">
      <t>ジョウホウ</t>
    </rPh>
    <rPh sb="4" eb="6">
      <t>カンリ</t>
    </rPh>
    <rPh sb="6" eb="7">
      <t>シ</t>
    </rPh>
    <phoneticPr fontId="4"/>
  </si>
  <si>
    <t>2-ア</t>
  </si>
  <si>
    <r>
      <t>利用可能な曜日と時間</t>
    </r>
    <r>
      <rPr>
        <sz val="10"/>
        <rFont val="ＭＳ Ｐゴシック"/>
        <family val="3"/>
        <charset val="128"/>
      </rPr>
      <t xml:space="preserve">
※時間は、半角英数で24時間表記にて記載
※土・日曜日は、対応している場合のみ記載</t>
    </r>
    <rPh sb="0" eb="2">
      <t>リヨウ</t>
    </rPh>
    <rPh sb="2" eb="4">
      <t>カノウ</t>
    </rPh>
    <rPh sb="13" eb="15">
      <t>ジカン</t>
    </rPh>
    <rPh sb="17" eb="19">
      <t>ハンカク</t>
    </rPh>
    <rPh sb="19" eb="21">
      <t>エイスウ</t>
    </rPh>
    <rPh sb="24" eb="26">
      <t>ジカン</t>
    </rPh>
    <rPh sb="26" eb="28">
      <t>ヒョウキ</t>
    </rPh>
    <rPh sb="30" eb="32">
      <t>キサイ</t>
    </rPh>
    <rPh sb="34" eb="35">
      <t>ド</t>
    </rPh>
    <rPh sb="36" eb="39">
      <t>ニチヨウビ</t>
    </rPh>
    <rPh sb="41" eb="43">
      <t>タイオウ</t>
    </rPh>
    <rPh sb="47" eb="49">
      <t>バアイ</t>
    </rPh>
    <rPh sb="51" eb="53">
      <t>キサイ</t>
    </rPh>
    <phoneticPr fontId="4"/>
  </si>
  <si>
    <t>※ 「参加対象者」の項目の「病名」は、以下の表の病名を用いて記載してください。表の中に、該当する病名がない場合は、その病名を直接記載してください。
　　また、特定の病名の患者さんやご家族を対象としていない場合は「なし」と記載してください。</t>
    <rPh sb="3" eb="5">
      <t>サンカ</t>
    </rPh>
    <rPh sb="5" eb="8">
      <t>タイショウシャ</t>
    </rPh>
    <rPh sb="14" eb="16">
      <t>ビョウメイ</t>
    </rPh>
    <rPh sb="30" eb="32">
      <t>キサイ</t>
    </rPh>
    <rPh sb="79" eb="81">
      <t>トクテイ</t>
    </rPh>
    <rPh sb="82" eb="84">
      <t>ビョウメイ</t>
    </rPh>
    <rPh sb="85" eb="87">
      <t>カンジャ</t>
    </rPh>
    <rPh sb="91" eb="93">
      <t>カゾク</t>
    </rPh>
    <rPh sb="94" eb="96">
      <t>タイショウ</t>
    </rPh>
    <rPh sb="102" eb="104">
      <t>バアイ</t>
    </rPh>
    <rPh sb="110" eb="112">
      <t>キサイ</t>
    </rPh>
    <phoneticPr fontId="4"/>
  </si>
  <si>
    <r>
      <t xml:space="preserve">対応職員の職種等・人数
</t>
    </r>
    <r>
      <rPr>
        <sz val="10"/>
        <rFont val="ＭＳ Ｐゴシック"/>
        <family val="3"/>
        <charset val="128"/>
      </rPr>
      <t>※選択肢に含まれていない職種の場合は、
その他の欄に直接記載</t>
    </r>
    <rPh sb="0" eb="2">
      <t>タイオウ</t>
    </rPh>
    <rPh sb="2" eb="4">
      <t>ショクイン</t>
    </rPh>
    <rPh sb="5" eb="7">
      <t>ショクシュ</t>
    </rPh>
    <rPh sb="7" eb="8">
      <t>ナド</t>
    </rPh>
    <rPh sb="9" eb="11">
      <t>ニンズウ</t>
    </rPh>
    <rPh sb="14" eb="16">
      <t>センタク</t>
    </rPh>
    <rPh sb="16" eb="17">
      <t>シ</t>
    </rPh>
    <rPh sb="18" eb="19">
      <t>フク</t>
    </rPh>
    <rPh sb="25" eb="27">
      <t>ショクシュ</t>
    </rPh>
    <rPh sb="28" eb="30">
      <t>バアイ</t>
    </rPh>
    <rPh sb="35" eb="36">
      <t>タ</t>
    </rPh>
    <rPh sb="37" eb="38">
      <t>ラン</t>
    </rPh>
    <rPh sb="39" eb="41">
      <t>チョクセツ</t>
    </rPh>
    <rPh sb="41" eb="43">
      <t>キサイ</t>
    </rPh>
    <phoneticPr fontId="4"/>
  </si>
  <si>
    <t>専従(8割以上)</t>
    <rPh sb="0" eb="2">
      <t>センジュウ</t>
    </rPh>
    <rPh sb="4" eb="7">
      <t>ワリイジョウ</t>
    </rPh>
    <phoneticPr fontId="4"/>
  </si>
  <si>
    <t>　（例）　　　　看護師</t>
    <rPh sb="2" eb="3">
      <t>レイ</t>
    </rPh>
    <rPh sb="8" eb="11">
      <t>カンゴシ</t>
    </rPh>
    <phoneticPr fontId="4"/>
  </si>
  <si>
    <t>セカンドオピニオン外来で対応</t>
  </si>
  <si>
    <t>ボランティア</t>
  </si>
  <si>
    <t>図書等が設置されている場の名称</t>
    <rPh sb="0" eb="2">
      <t>トショ</t>
    </rPh>
    <rPh sb="2" eb="3">
      <t>ナド</t>
    </rPh>
    <rPh sb="4" eb="6">
      <t>セッチ</t>
    </rPh>
    <rPh sb="11" eb="12">
      <t>バ</t>
    </rPh>
    <rPh sb="13" eb="15">
      <t>メイショウ</t>
    </rPh>
    <phoneticPr fontId="4"/>
  </si>
  <si>
    <t>診療情報管理士</t>
  </si>
  <si>
    <t>2009年09月30-31日 東京</t>
  </si>
  <si>
    <t>我が国に多いがんに対する診療機能</t>
    <rPh sb="0" eb="1">
      <t>ワ</t>
    </rPh>
    <rPh sb="2" eb="3">
      <t>クニ</t>
    </rPh>
    <rPh sb="4" eb="5">
      <t>オオ</t>
    </rPh>
    <rPh sb="9" eb="10">
      <t>タイ</t>
    </rPh>
    <rPh sb="12" eb="14">
      <t>シンリョウ</t>
    </rPh>
    <rPh sb="14" eb="16">
      <t>キノウ</t>
    </rPh>
    <phoneticPr fontId="4"/>
  </si>
  <si>
    <t>tou03</t>
  </si>
  <si>
    <t>○○病院がん診療に携わる医師に対する緩和ケア研修会</t>
    <rPh sb="2" eb="4">
      <t>ビョウイン</t>
    </rPh>
    <rPh sb="6" eb="8">
      <t>シンリョウ</t>
    </rPh>
    <rPh sb="9" eb="10">
      <t>タズサ</t>
    </rPh>
    <rPh sb="12" eb="14">
      <t>イシ</t>
    </rPh>
    <rPh sb="15" eb="16">
      <t>タイ</t>
    </rPh>
    <rPh sb="18" eb="20">
      <t>カンワ</t>
    </rPh>
    <rPh sb="22" eb="25">
      <t>ケンシュウカイ</t>
    </rPh>
    <phoneticPr fontId="4"/>
  </si>
  <si>
    <t>手術療法</t>
    <rPh sb="0" eb="2">
      <t>シュジュツ</t>
    </rPh>
    <rPh sb="2" eb="4">
      <t>リョウホウ</t>
    </rPh>
    <phoneticPr fontId="4"/>
  </si>
  <si>
    <t>緩和ケア外来の状況</t>
    <rPh sb="0" eb="2">
      <t>カンワ</t>
    </rPh>
    <rPh sb="4" eb="6">
      <t>ガイライ</t>
    </rPh>
    <rPh sb="7" eb="9">
      <t>ジョウキョウ</t>
    </rPh>
    <phoneticPr fontId="4"/>
  </si>
  <si>
    <t>大腸がん</t>
  </si>
  <si>
    <t>乳がん</t>
  </si>
  <si>
    <t>耳鼻咽喉科領域のがん</t>
    <rPh sb="0" eb="2">
      <t>ジビ</t>
    </rPh>
    <rPh sb="2" eb="4">
      <t>インコウ</t>
    </rPh>
    <rPh sb="4" eb="5">
      <t>カ</t>
    </rPh>
    <rPh sb="5" eb="7">
      <t>リョウイキ</t>
    </rPh>
    <phoneticPr fontId="4"/>
  </si>
  <si>
    <t>脳腫瘍</t>
  </si>
  <si>
    <t>期間：</t>
    <rPh sb="0" eb="2">
      <t>キカン</t>
    </rPh>
    <phoneticPr fontId="4"/>
  </si>
  <si>
    <t>2010年07月31-08月01日 岡山</t>
  </si>
  <si>
    <t>2010年09月11-12日 大阪（予定）</t>
  </si>
  <si>
    <t>時点（半角）</t>
    <rPh sb="0" eb="2">
      <t>ジテン</t>
    </rPh>
    <rPh sb="3" eb="5">
      <t>ハンカク</t>
    </rPh>
    <phoneticPr fontId="4"/>
  </si>
  <si>
    <t>資　　格</t>
    <rPh sb="0" eb="1">
      <t>シ</t>
    </rPh>
    <rPh sb="3" eb="4">
      <t>カク</t>
    </rPh>
    <phoneticPr fontId="4"/>
  </si>
  <si>
    <t>bes2103</t>
  </si>
  <si>
    <t>2010年09月25-26日 千葉（予定）</t>
  </si>
  <si>
    <t>地域看護専門看護師</t>
  </si>
  <si>
    <t>外来化学療法室における薬物療法に携わる専門的な知識及び技能を有する医師、薬剤師、看護師の専門性</t>
  </si>
  <si>
    <t>2010年10月02-03日 茨城（予定）</t>
  </si>
  <si>
    <t>sou01</t>
  </si>
  <si>
    <t>sou02</t>
  </si>
  <si>
    <t>性腺外胚細胞腫瘍</t>
  </si>
  <si>
    <t>sou03</t>
  </si>
  <si>
    <t>専従(8割以上)</t>
    <rPh sb="0" eb="2">
      <t>センジュウ</t>
    </rPh>
    <rPh sb="4" eb="5">
      <t>ワリ</t>
    </rPh>
    <rPh sb="5" eb="7">
      <t>イジョウ</t>
    </rPh>
    <phoneticPr fontId="4"/>
  </si>
  <si>
    <t>　　　　　　　認定看護師</t>
  </si>
  <si>
    <t>専任(5割以上8割未満)</t>
    <rPh sb="0" eb="2">
      <t>センニン</t>
    </rPh>
    <rPh sb="4" eb="5">
      <t>ワリ</t>
    </rPh>
    <rPh sb="5" eb="7">
      <t>イジョウ</t>
    </rPh>
    <rPh sb="8" eb="9">
      <t>ワリ</t>
    </rPh>
    <rPh sb="9" eb="11">
      <t>ミマン</t>
    </rPh>
    <phoneticPr fontId="4"/>
  </si>
  <si>
    <t>兼任(5割未満)</t>
    <rPh sb="0" eb="2">
      <t>ケンニン</t>
    </rPh>
    <rPh sb="4" eb="5">
      <t>ワリ</t>
    </rPh>
    <rPh sb="5" eb="7">
      <t>ミマン</t>
    </rPh>
    <phoneticPr fontId="4"/>
  </si>
  <si>
    <t>ソーシャルワーカー</t>
  </si>
  <si>
    <t>pat01</t>
  </si>
  <si>
    <t>専任(5割以上8割未満)</t>
    <rPh sb="0" eb="2">
      <t>センニン</t>
    </rPh>
    <rPh sb="4" eb="7">
      <t>ワリイジョウ</t>
    </rPh>
    <rPh sb="8" eb="9">
      <t>ワリ</t>
    </rPh>
    <rPh sb="9" eb="11">
      <t>ミマン</t>
    </rPh>
    <phoneticPr fontId="4"/>
  </si>
  <si>
    <t>tou00</t>
  </si>
  <si>
    <t>別紙6</t>
    <rPh sb="0" eb="2">
      <t>ベッシ</t>
    </rPh>
    <phoneticPr fontId="4"/>
  </si>
  <si>
    <t>list03</t>
  </si>
  <si>
    <t>list00</t>
  </si>
  <si>
    <t>直通2</t>
    <rPh sb="0" eb="2">
      <t>チョクツウ</t>
    </rPh>
    <phoneticPr fontId="4"/>
  </si>
  <si>
    <t>家族・親戚</t>
  </si>
  <si>
    <t>kafu</t>
  </si>
  <si>
    <t>その他の医療職</t>
    <rPh sb="2" eb="3">
      <t>タ</t>
    </rPh>
    <rPh sb="4" eb="7">
      <t>イリョウショク</t>
    </rPh>
    <phoneticPr fontId="4"/>
  </si>
  <si>
    <t>jimi</t>
  </si>
  <si>
    <t>■電話相談の実施 （実施/未実施）</t>
    <rPh sb="1" eb="3">
      <t>デンワ</t>
    </rPh>
    <rPh sb="3" eb="5">
      <t>ソウダン</t>
    </rPh>
    <rPh sb="6" eb="8">
      <t>ジッシ</t>
    </rPh>
    <phoneticPr fontId="4"/>
  </si>
  <si>
    <t>fuyo</t>
  </si>
  <si>
    <r>
      <t xml:space="preserve">　　相談用の電話番号
</t>
    </r>
    <r>
      <rPr>
        <sz val="10"/>
        <rFont val="ＭＳ Ｐゴシック"/>
        <family val="3"/>
        <charset val="128"/>
      </rPr>
      <t xml:space="preserve">
　　※問い合わせ先電話番号と異なる場合のみ
　　　　記載</t>
    </r>
    <rPh sb="15" eb="16">
      <t>ト</t>
    </rPh>
    <rPh sb="17" eb="18">
      <t>ア</t>
    </rPh>
    <rPh sb="20" eb="21">
      <t>サキ</t>
    </rPh>
    <rPh sb="21" eb="23">
      <t>デンワ</t>
    </rPh>
    <rPh sb="23" eb="25">
      <t>バンゴウ</t>
    </rPh>
    <rPh sb="26" eb="27">
      <t>コト</t>
    </rPh>
    <rPh sb="29" eb="31">
      <t>バアイ</t>
    </rPh>
    <rPh sb="38" eb="40">
      <t>キサイ</t>
    </rPh>
    <phoneticPr fontId="4"/>
  </si>
  <si>
    <t>第3項</t>
    <rPh sb="0" eb="1">
      <t>ダイ</t>
    </rPh>
    <rPh sb="2" eb="3">
      <t>コウ</t>
    </rPh>
    <phoneticPr fontId="4"/>
  </si>
  <si>
    <t>kaisa</t>
  </si>
  <si>
    <t>小児血液腫瘍</t>
  </si>
  <si>
    <t>後腹膜・腹膜腫瘍
性腺外胚細胞腫瘍
原発不明</t>
  </si>
  <si>
    <t>histu</t>
  </si>
  <si>
    <t>精神症状の緩和に携わる医師</t>
  </si>
  <si>
    <t>必要</t>
    <rPh sb="0" eb="2">
      <t>ヒツヨウ</t>
    </rPh>
    <phoneticPr fontId="4"/>
  </si>
  <si>
    <t>看護師</t>
  </si>
  <si>
    <t>がん患者及びその家族が心の悩みや体験等を語り合うための場の設定状況</t>
  </si>
  <si>
    <t>身体症状の緩和に携わる医師</t>
  </si>
  <si>
    <t>kanjin</t>
  </si>
  <si>
    <t>子宮頸がん・子宮体がん
卵巣がん
その他の女性生殖器がん</t>
  </si>
  <si>
    <t>脊髄腫瘍</t>
    <rPh sb="0" eb="2">
      <t>セキズイ</t>
    </rPh>
    <rPh sb="2" eb="4">
      <t>シュヨウ</t>
    </rPh>
    <phoneticPr fontId="4"/>
  </si>
  <si>
    <t>胆道がん</t>
    <rPh sb="1" eb="2">
      <t>ドウ</t>
    </rPh>
    <phoneticPr fontId="4"/>
  </si>
  <si>
    <t>二次医療圏内医療従事者</t>
    <rPh sb="0" eb="2">
      <t>ニジ</t>
    </rPh>
    <rPh sb="2" eb="4">
      <t>イリョウ</t>
    </rPh>
    <rPh sb="4" eb="5">
      <t>ケン</t>
    </rPh>
    <rPh sb="5" eb="6">
      <t>ナイ</t>
    </rPh>
    <rPh sb="6" eb="8">
      <t>イリョウ</t>
    </rPh>
    <rPh sb="8" eb="11">
      <t>ジュウジシャ</t>
    </rPh>
    <phoneticPr fontId="4"/>
  </si>
  <si>
    <t>友人</t>
  </si>
  <si>
    <t>医療関係者</t>
  </si>
  <si>
    <t>臨床検査技師</t>
    <rPh sb="0" eb="2">
      <t>リンショウ</t>
    </rPh>
    <rPh sb="2" eb="4">
      <t>ケンサ</t>
    </rPh>
    <rPh sb="4" eb="6">
      <t>ギシ</t>
    </rPh>
    <phoneticPr fontId="4"/>
  </si>
  <si>
    <t>so01</t>
  </si>
  <si>
    <t>2007年度前期</t>
    <rPh sb="6" eb="7">
      <t>マエ</t>
    </rPh>
    <phoneticPr fontId="4"/>
  </si>
  <si>
    <t>がんの治療</t>
    <rPh sb="3" eb="5">
      <t>チリョウ</t>
    </rPh>
    <phoneticPr fontId="4"/>
  </si>
  <si>
    <t>症状・副作用・後遺症</t>
    <rPh sb="0" eb="2">
      <t>ショウジョウ</t>
    </rPh>
    <rPh sb="3" eb="6">
      <t>フクサヨウ</t>
    </rPh>
    <rPh sb="7" eb="10">
      <t>コウイショウ</t>
    </rPh>
    <phoneticPr fontId="4"/>
  </si>
  <si>
    <t>セカンドオピニオン（一般）</t>
    <rPh sb="10" eb="12">
      <t>イッパン</t>
    </rPh>
    <phoneticPr fontId="4"/>
  </si>
  <si>
    <t>件</t>
    <rPh sb="0" eb="1">
      <t>ケン</t>
    </rPh>
    <phoneticPr fontId="4"/>
  </si>
  <si>
    <t>セカンドオピニオン（受入）</t>
    <rPh sb="10" eb="12">
      <t>ウケイレ</t>
    </rPh>
    <phoneticPr fontId="4"/>
  </si>
  <si>
    <r>
      <t>ストーマ外来の説明が掲載されて
いるページのタイトルとアドレス</t>
    </r>
    <r>
      <rPr>
        <sz val="9"/>
        <rFont val="ＭＳ Ｐゴシック"/>
        <family val="3"/>
        <charset val="128"/>
      </rPr>
      <t xml:space="preserve">
※アドレスは、手入力せずにホームページからコピーしてください</t>
    </r>
    <rPh sb="4" eb="6">
      <t>ガイライ</t>
    </rPh>
    <rPh sb="7" eb="9">
      <t>セツメイ</t>
    </rPh>
    <rPh sb="10" eb="12">
      <t>ケイサイ</t>
    </rPh>
    <phoneticPr fontId="4"/>
  </si>
  <si>
    <t>受診方法・入院</t>
    <rPh sb="0" eb="2">
      <t>ジュシン</t>
    </rPh>
    <rPh sb="2" eb="4">
      <t>ホウホウ</t>
    </rPh>
    <rPh sb="5" eb="7">
      <t>ニュウイン</t>
    </rPh>
    <phoneticPr fontId="4"/>
  </si>
  <si>
    <t>対応時間（分）</t>
    <rPh sb="0" eb="2">
      <t>タイオウ</t>
    </rPh>
    <rPh sb="2" eb="4">
      <t>ジカン</t>
    </rPh>
    <rPh sb="5" eb="6">
      <t>フン</t>
    </rPh>
    <phoneticPr fontId="4"/>
  </si>
  <si>
    <t>常勤
/非常勤</t>
    <rPh sb="0" eb="2">
      <t>ジョウキン</t>
    </rPh>
    <rPh sb="4" eb="7">
      <t>ヒジョウキン</t>
    </rPh>
    <phoneticPr fontId="4"/>
  </si>
  <si>
    <t>転院</t>
    <rPh sb="0" eb="2">
      <t>テンイン</t>
    </rPh>
    <phoneticPr fontId="4"/>
  </si>
  <si>
    <t>医療機関の紹介</t>
    <rPh sb="0" eb="2">
      <t>イリョウ</t>
    </rPh>
    <rPh sb="2" eb="4">
      <t>キカン</t>
    </rPh>
    <rPh sb="5" eb="7">
      <t>ショウカイ</t>
    </rPh>
    <phoneticPr fontId="4"/>
  </si>
  <si>
    <t>代表</t>
    <rPh sb="0" eb="2">
      <t>ダイヒョウ</t>
    </rPh>
    <phoneticPr fontId="4"/>
  </si>
  <si>
    <t>tou05</t>
  </si>
  <si>
    <t>がん予防・検診</t>
    <rPh sb="2" eb="4">
      <t>ヨボウ</t>
    </rPh>
    <rPh sb="5" eb="7">
      <t>ケンシン</t>
    </rPh>
    <phoneticPr fontId="4"/>
  </si>
  <si>
    <t>ホスピス・緩和ケア</t>
    <rPh sb="5" eb="7">
      <t>カンワ</t>
    </rPh>
    <phoneticPr fontId="4"/>
  </si>
  <si>
    <t>不明</t>
    <rPh sb="0" eb="2">
      <t>フメイ</t>
    </rPh>
    <phoneticPr fontId="4"/>
  </si>
  <si>
    <t>別紙1</t>
    <rPh sb="0" eb="2">
      <t>ベッシ</t>
    </rPh>
    <phoneticPr fontId="4"/>
  </si>
  <si>
    <t>祝祭日、年末年始以外の休み（創立記念日など）</t>
    <rPh sb="0" eb="3">
      <t>シュクサイジツ</t>
    </rPh>
    <rPh sb="4" eb="6">
      <t>ネンマツ</t>
    </rPh>
    <rPh sb="6" eb="8">
      <t>ネンシ</t>
    </rPh>
    <rPh sb="8" eb="10">
      <t>イガイ</t>
    </rPh>
    <rPh sb="11" eb="12">
      <t>ヤス</t>
    </rPh>
    <rPh sb="14" eb="16">
      <t>ソウリツ</t>
    </rPh>
    <rPh sb="16" eb="19">
      <t>キネンビ</t>
    </rPh>
    <phoneticPr fontId="4"/>
  </si>
  <si>
    <t>別紙4</t>
    <rPh sb="0" eb="2">
      <t>ベッシ</t>
    </rPh>
    <phoneticPr fontId="4"/>
  </si>
  <si>
    <t>CB</t>
  </si>
  <si>
    <t>http://</t>
  </si>
  <si>
    <t>上記外来の名称</t>
    <rPh sb="0" eb="2">
      <t>ジョウキ</t>
    </rPh>
    <rPh sb="2" eb="4">
      <t>ガイライ</t>
    </rPh>
    <rPh sb="5" eb="7">
      <t>メイショウ</t>
    </rPh>
    <phoneticPr fontId="4"/>
  </si>
  <si>
    <t>あり</t>
  </si>
  <si>
    <t>（指定）</t>
    <rPh sb="1" eb="3">
      <t>シテイ</t>
    </rPh>
    <phoneticPr fontId="4"/>
  </si>
  <si>
    <t>医師</t>
    <rPh sb="0" eb="2">
      <t>イシ</t>
    </rPh>
    <phoneticPr fontId="4"/>
  </si>
  <si>
    <t>肝がん
胆道がん
膵がん</t>
  </si>
  <si>
    <t>出席済</t>
    <rPh sb="0" eb="2">
      <t>シュッセキ</t>
    </rPh>
    <rPh sb="2" eb="3">
      <t>ス</t>
    </rPh>
    <phoneticPr fontId="4"/>
  </si>
  <si>
    <t>実施主体</t>
    <rPh sb="0" eb="2">
      <t>ジッシ</t>
    </rPh>
    <rPh sb="2" eb="4">
      <t>シュタイ</t>
    </rPh>
    <phoneticPr fontId="4"/>
  </si>
  <si>
    <t>地域の医療機関への診療支援や病病連携・病診連携の体制</t>
    <rPh sb="0" eb="2">
      <t>チイキ</t>
    </rPh>
    <rPh sb="3" eb="5">
      <t>イリョウ</t>
    </rPh>
    <rPh sb="5" eb="7">
      <t>キカン</t>
    </rPh>
    <rPh sb="9" eb="11">
      <t>シンリョウ</t>
    </rPh>
    <rPh sb="11" eb="13">
      <t>シエン</t>
    </rPh>
    <rPh sb="14" eb="15">
      <t>ヤマイ</t>
    </rPh>
    <rPh sb="15" eb="16">
      <t>ビョウ</t>
    </rPh>
    <rPh sb="16" eb="18">
      <t>レンケイ</t>
    </rPh>
    <rPh sb="19" eb="20">
      <t>ヤマイ</t>
    </rPh>
    <rPh sb="20" eb="21">
      <t>ミ</t>
    </rPh>
    <rPh sb="21" eb="23">
      <t>レンケイ</t>
    </rPh>
    <rPh sb="24" eb="26">
      <t>タイセイ</t>
    </rPh>
    <phoneticPr fontId="4"/>
  </si>
  <si>
    <t>その他の小児固形腫瘍</t>
  </si>
  <si>
    <t>内容</t>
    <rPh sb="0" eb="2">
      <t>ナイヨウ</t>
    </rPh>
    <phoneticPr fontId="4"/>
  </si>
  <si>
    <t>開催日</t>
    <rPh sb="0" eb="3">
      <t>カイサイビ</t>
    </rPh>
    <phoneticPr fontId="4"/>
  </si>
  <si>
    <t>＊＊地域緩和ケア勉強会</t>
    <rPh sb="2" eb="4">
      <t>チイキ</t>
    </rPh>
    <rPh sb="4" eb="6">
      <t>カンワ</t>
    </rPh>
    <rPh sb="8" eb="11">
      <t>ベンキョウカイ</t>
    </rPh>
    <phoneticPr fontId="4"/>
  </si>
  <si>
    <r>
      <t>リンパ浮腫外来の説明が掲載されて
いるページのタイトルとアドレス</t>
    </r>
    <r>
      <rPr>
        <sz val="9"/>
        <rFont val="ＭＳ Ｐゴシック"/>
        <family val="3"/>
        <charset val="128"/>
      </rPr>
      <t xml:space="preserve">
※アドレスは、手入力せずにホームページからコピーしてください</t>
    </r>
    <rPh sb="3" eb="5">
      <t>フシュ</t>
    </rPh>
    <rPh sb="5" eb="7">
      <t>ガイライ</t>
    </rPh>
    <rPh sb="8" eb="10">
      <t>セツメイ</t>
    </rPh>
    <rPh sb="11" eb="13">
      <t>ケイサイ</t>
    </rPh>
    <phoneticPr fontId="4"/>
  </si>
  <si>
    <t>【 リンパ浮腫外来 】の問い合わせ窓口</t>
    <rPh sb="12" eb="13">
      <t>ト</t>
    </rPh>
    <rPh sb="14" eb="15">
      <t>ア</t>
    </rPh>
    <rPh sb="17" eb="19">
      <t>マドグチ</t>
    </rPh>
    <phoneticPr fontId="4"/>
  </si>
  <si>
    <t>yos401</t>
  </si>
  <si>
    <t>小児看護専門看護師</t>
  </si>
  <si>
    <t>アドレス</t>
  </si>
  <si>
    <t>医用原子力技術研究振興財団</t>
  </si>
  <si>
    <t>皮膚／骨と軟部組織</t>
  </si>
  <si>
    <t>いいえ</t>
  </si>
  <si>
    <t>相談方法</t>
    <rPh sb="0" eb="2">
      <t>ソウダン</t>
    </rPh>
    <rPh sb="2" eb="4">
      <t>ホウホウ</t>
    </rPh>
    <phoneticPr fontId="4"/>
  </si>
  <si>
    <r>
      <t>　　相談用のFAX番号</t>
    </r>
    <r>
      <rPr>
        <sz val="10"/>
        <rFont val="ＭＳ Ｐゴシック"/>
        <family val="3"/>
        <charset val="128"/>
      </rPr>
      <t xml:space="preserve">
※半角英数で記載
※代表番号は、直通番号がない場合のみ記載</t>
    </r>
    <rPh sb="14" eb="16">
      <t>ハンカク</t>
    </rPh>
    <rPh sb="16" eb="18">
      <t>エイスウ</t>
    </rPh>
    <rPh sb="19" eb="21">
      <t>キサイ</t>
    </rPh>
    <rPh sb="23" eb="25">
      <t>ダイヒョウ</t>
    </rPh>
    <rPh sb="25" eb="27">
      <t>バンゴウ</t>
    </rPh>
    <rPh sb="29" eb="31">
      <t>チョクツウ</t>
    </rPh>
    <rPh sb="31" eb="33">
      <t>バンゴウ</t>
    </rPh>
    <rPh sb="36" eb="38">
      <t>バアイ</t>
    </rPh>
    <rPh sb="40" eb="42">
      <t>キサイ</t>
    </rPh>
    <phoneticPr fontId="4"/>
  </si>
  <si>
    <r>
      <t>■電子メール相談の実施</t>
    </r>
    <r>
      <rPr>
        <sz val="11"/>
        <rFont val="ＭＳ Ｐゴシック"/>
        <family val="3"/>
        <charset val="128"/>
      </rPr>
      <t xml:space="preserve"> （実施/未実施）</t>
    </r>
    <rPh sb="1" eb="3">
      <t>デンシ</t>
    </rPh>
    <rPh sb="6" eb="8">
      <t>ソウダン</t>
    </rPh>
    <rPh sb="9" eb="11">
      <t>ジッシ</t>
    </rPh>
    <phoneticPr fontId="4"/>
  </si>
  <si>
    <t>６．</t>
  </si>
  <si>
    <t>小児脳腫瘍</t>
  </si>
  <si>
    <t>開催予定</t>
    <rPh sb="0" eb="2">
      <t>カイサイ</t>
    </rPh>
    <rPh sb="2" eb="4">
      <t>ヨテイ</t>
    </rPh>
    <phoneticPr fontId="4"/>
  </si>
  <si>
    <t>開催済</t>
    <rPh sb="0" eb="2">
      <t>カイサイ</t>
    </rPh>
    <rPh sb="2" eb="3">
      <t>ス</t>
    </rPh>
    <phoneticPr fontId="4"/>
  </si>
  <si>
    <t>ken01</t>
  </si>
  <si>
    <t>講義</t>
    <rPh sb="0" eb="2">
      <t>コウギ</t>
    </rPh>
    <phoneticPr fontId="4"/>
  </si>
  <si>
    <t>対象となるストーマの種類</t>
    <rPh sb="10" eb="12">
      <t>シュルイ</t>
    </rPh>
    <phoneticPr fontId="4"/>
  </si>
  <si>
    <t>７割以上８割未満</t>
    <rPh sb="1" eb="2">
      <t>ワリ</t>
    </rPh>
    <rPh sb="2" eb="4">
      <t>イジョウ</t>
    </rPh>
    <rPh sb="5" eb="6">
      <t>ワリ</t>
    </rPh>
    <rPh sb="6" eb="8">
      <t>ミマン</t>
    </rPh>
    <phoneticPr fontId="4"/>
  </si>
  <si>
    <t>窓口の名称</t>
    <rPh sb="3" eb="5">
      <t>メイショウ</t>
    </rPh>
    <phoneticPr fontId="4"/>
  </si>
  <si>
    <t>実習</t>
    <rPh sb="0" eb="2">
      <t>ジッシュウ</t>
    </rPh>
    <phoneticPr fontId="4"/>
  </si>
  <si>
    <t>bes2701</t>
  </si>
  <si>
    <t>bes2702</t>
  </si>
  <si>
    <t>計</t>
    <rPh sb="0" eb="1">
      <t>ケイ</t>
    </rPh>
    <phoneticPr fontId="4"/>
  </si>
  <si>
    <t>不要</t>
    <rPh sb="0" eb="2">
      <t>フヨウ</t>
    </rPh>
    <phoneticPr fontId="4"/>
  </si>
  <si>
    <t>その他の男性生殖器がん</t>
  </si>
  <si>
    <t xml:space="preserve">2009年05月　仙台 </t>
  </si>
  <si>
    <t>bes2802</t>
  </si>
  <si>
    <t>緩和ケアチームの組織・体制　</t>
    <rPh sb="0" eb="2">
      <t>カンワ</t>
    </rPh>
    <rPh sb="8" eb="10">
      <t>ソシキ</t>
    </rPh>
    <rPh sb="11" eb="13">
      <t>タイセイ</t>
    </rPh>
    <phoneticPr fontId="4"/>
  </si>
  <si>
    <t>事務連絡等</t>
    <rPh sb="0" eb="2">
      <t>ジム</t>
    </rPh>
    <rPh sb="2" eb="4">
      <t>レンラク</t>
    </rPh>
    <rPh sb="4" eb="5">
      <t>トウ</t>
    </rPh>
    <phoneticPr fontId="4"/>
  </si>
  <si>
    <t>データ整理等</t>
    <rPh sb="3" eb="5">
      <t>セイリ</t>
    </rPh>
    <rPh sb="5" eb="6">
      <t>トウ</t>
    </rPh>
    <phoneticPr fontId="4"/>
  </si>
  <si>
    <t>社会福祉士</t>
    <rPh sb="0" eb="2">
      <t>シャカイ</t>
    </rPh>
    <rPh sb="2" eb="4">
      <t>フクシ</t>
    </rPh>
    <rPh sb="4" eb="5">
      <t>シ</t>
    </rPh>
    <phoneticPr fontId="4"/>
  </si>
  <si>
    <t>小児固形腫瘍</t>
    <rPh sb="0" eb="2">
      <t>ショウニ</t>
    </rPh>
    <rPh sb="2" eb="4">
      <t>コケイ</t>
    </rPh>
    <rPh sb="4" eb="6">
      <t>シュヨウ</t>
    </rPh>
    <phoneticPr fontId="4"/>
  </si>
  <si>
    <t>精神保健福祉士</t>
    <rPh sb="0" eb="2">
      <t>セイシン</t>
    </rPh>
    <rPh sb="2" eb="4">
      <t>ホケン</t>
    </rPh>
    <rPh sb="4" eb="7">
      <t>フクシシ</t>
    </rPh>
    <phoneticPr fontId="4"/>
  </si>
  <si>
    <t>院内がん
登録業務の
経験年数
（年）</t>
    <rPh sb="0" eb="2">
      <t>インナイ</t>
    </rPh>
    <rPh sb="5" eb="7">
      <t>トウロク</t>
    </rPh>
    <rPh sb="7" eb="9">
      <t>ギョウム</t>
    </rPh>
    <rPh sb="11" eb="13">
      <t>ケイケン</t>
    </rPh>
    <rPh sb="13" eb="15">
      <t>ネンスウ</t>
    </rPh>
    <rPh sb="17" eb="18">
      <t>ネン</t>
    </rPh>
    <phoneticPr fontId="4"/>
  </si>
  <si>
    <t>保健師</t>
    <rPh sb="0" eb="3">
      <t>ホケンシ</t>
    </rPh>
    <phoneticPr fontId="4"/>
  </si>
  <si>
    <t>管理栄養士</t>
    <rPh sb="0" eb="2">
      <t>カンリ</t>
    </rPh>
    <rPh sb="2" eb="5">
      <t>エイヨウシ</t>
    </rPh>
    <phoneticPr fontId="4"/>
  </si>
  <si>
    <t>医療心理に携わる者</t>
    <rPh sb="0" eb="2">
      <t>イリョウ</t>
    </rPh>
    <rPh sb="2" eb="4">
      <t>シンリ</t>
    </rPh>
    <rPh sb="5" eb="6">
      <t>タズサ</t>
    </rPh>
    <rPh sb="8" eb="9">
      <t>モノ</t>
    </rPh>
    <phoneticPr fontId="4"/>
  </si>
  <si>
    <t>がんに関する臨床試験（治験を除く）の各診療科の実施状況</t>
    <rPh sb="3" eb="4">
      <t>カン</t>
    </rPh>
    <rPh sb="6" eb="8">
      <t>リンショウ</t>
    </rPh>
    <rPh sb="8" eb="10">
      <t>シケン</t>
    </rPh>
    <rPh sb="11" eb="13">
      <t>チケン</t>
    </rPh>
    <rPh sb="14" eb="15">
      <t>ノゾ</t>
    </rPh>
    <rPh sb="18" eb="19">
      <t>カク</t>
    </rPh>
    <rPh sb="19" eb="21">
      <t>シンリョウ</t>
    </rPh>
    <rPh sb="21" eb="22">
      <t>カ</t>
    </rPh>
    <rPh sb="23" eb="25">
      <t>ジッシ</t>
    </rPh>
    <rPh sb="25" eb="27">
      <t>ジョウキョウ</t>
    </rPh>
    <phoneticPr fontId="4"/>
  </si>
  <si>
    <t>一般事務員</t>
    <rPh sb="0" eb="2">
      <t>イッパン</t>
    </rPh>
    <rPh sb="2" eb="4">
      <t>ジム</t>
    </rPh>
    <rPh sb="4" eb="5">
      <t>イン</t>
    </rPh>
    <phoneticPr fontId="4"/>
  </si>
  <si>
    <t>緩和ケアチームにおいて専門的な知識及び技能を有するメンバー（医師を除く）</t>
  </si>
  <si>
    <t>△</t>
  </si>
  <si>
    <r>
      <t>※相談支援センターなどの図書室以外の場所に図書等が設置されている場合は、2番目</t>
    </r>
    <r>
      <rPr>
        <sz val="11"/>
        <rFont val="ＭＳ Ｐゴシック"/>
        <family val="3"/>
        <charset val="128"/>
      </rPr>
      <t>の表に記載してください。</t>
    </r>
    <rPh sb="1" eb="3">
      <t>ソウダン</t>
    </rPh>
    <rPh sb="3" eb="5">
      <t>シエン</t>
    </rPh>
    <rPh sb="12" eb="15">
      <t>トショシツ</t>
    </rPh>
    <rPh sb="15" eb="17">
      <t>イガイ</t>
    </rPh>
    <rPh sb="18" eb="20">
      <t>バショ</t>
    </rPh>
    <rPh sb="21" eb="23">
      <t>トショ</t>
    </rPh>
    <rPh sb="23" eb="24">
      <t>トウ</t>
    </rPh>
    <rPh sb="25" eb="27">
      <t>セッチ</t>
    </rPh>
    <rPh sb="32" eb="34">
      <t>バアイ</t>
    </rPh>
    <rPh sb="37" eb="39">
      <t>バンメ</t>
    </rPh>
    <rPh sb="40" eb="41">
      <t>ヒョウ</t>
    </rPh>
    <rPh sb="42" eb="44">
      <t>キサイ</t>
    </rPh>
    <phoneticPr fontId="4"/>
  </si>
  <si>
    <t>2009年04月25-26日 東京</t>
  </si>
  <si>
    <t>がんに関する治験の各診療科の実施状況</t>
    <rPh sb="3" eb="4">
      <t>カン</t>
    </rPh>
    <rPh sb="6" eb="8">
      <t>チケン</t>
    </rPh>
    <rPh sb="14" eb="16">
      <t>ジッシ</t>
    </rPh>
    <rPh sb="16" eb="18">
      <t>ジョウキョウ</t>
    </rPh>
    <phoneticPr fontId="4"/>
  </si>
  <si>
    <r>
      <t>病院以外のホームページ</t>
    </r>
    <r>
      <rPr>
        <sz val="10"/>
        <rFont val="ＭＳ Ｐゴシック"/>
        <family val="3"/>
        <charset val="128"/>
      </rPr>
      <t xml:space="preserve">
（各都道府県庁、がん診療連携協議会などのホームページ）</t>
    </r>
    <rPh sb="0" eb="2">
      <t>ビョウイン</t>
    </rPh>
    <rPh sb="2" eb="4">
      <t>イガイ</t>
    </rPh>
    <rPh sb="13" eb="14">
      <t>カク</t>
    </rPh>
    <rPh sb="14" eb="18">
      <t>トドウフケン</t>
    </rPh>
    <rPh sb="18" eb="19">
      <t>チョウ</t>
    </rPh>
    <rPh sb="22" eb="24">
      <t>シンリョウ</t>
    </rPh>
    <rPh sb="24" eb="26">
      <t>レンケイ</t>
    </rPh>
    <rPh sb="26" eb="28">
      <t>キョウギ</t>
    </rPh>
    <rPh sb="28" eb="29">
      <t>カイ</t>
    </rPh>
    <phoneticPr fontId="4"/>
  </si>
  <si>
    <t>※ 「対象疾患名」の項目は、以下の表の疾患名を用いて記載してください。
　　表の中に該当する疾患名がない場合は、その病名を直接記載してください。
　　また、すべてのがん種が対象となる場合は、「すべてのがん種」と記載してください。</t>
    <rPh sb="3" eb="5">
      <t>タイショウ</t>
    </rPh>
    <rPh sb="5" eb="7">
      <t>シッカン</t>
    </rPh>
    <rPh sb="7" eb="8">
      <t>ナ</t>
    </rPh>
    <rPh sb="19" eb="21">
      <t>シッカン</t>
    </rPh>
    <rPh sb="26" eb="28">
      <t>キサイ</t>
    </rPh>
    <rPh sb="38" eb="39">
      <t>ヒョウ</t>
    </rPh>
    <rPh sb="40" eb="41">
      <t>ナカ</t>
    </rPh>
    <rPh sb="46" eb="48">
      <t>シッカン</t>
    </rPh>
    <rPh sb="48" eb="49">
      <t>ナ</t>
    </rPh>
    <rPh sb="84" eb="85">
      <t>シュ</t>
    </rPh>
    <rPh sb="86" eb="88">
      <t>タイショウ</t>
    </rPh>
    <rPh sb="91" eb="93">
      <t>バアイ</t>
    </rPh>
    <rPh sb="102" eb="103">
      <t>シュ</t>
    </rPh>
    <rPh sb="105" eb="107">
      <t>キサイ</t>
    </rPh>
    <phoneticPr fontId="4"/>
  </si>
  <si>
    <t>bes0301</t>
  </si>
  <si>
    <t>頭部／頸部</t>
    <rPh sb="3" eb="4">
      <t>クビ</t>
    </rPh>
    <rPh sb="4" eb="5">
      <t>ブ</t>
    </rPh>
    <phoneticPr fontId="4"/>
  </si>
  <si>
    <t>小児</t>
    <rPh sb="0" eb="2">
      <t>ショウニ</t>
    </rPh>
    <phoneticPr fontId="4"/>
  </si>
  <si>
    <t>【北海道がん診療連携指定病院　新規指定・指定更新申請書・現況報告書（様式２、３）】</t>
    <rPh sb="1" eb="4">
      <t>ホッカイドウ</t>
    </rPh>
    <rPh sb="10" eb="12">
      <t>シテイ</t>
    </rPh>
    <rPh sb="24" eb="26">
      <t>シンセイ</t>
    </rPh>
    <rPh sb="34" eb="36">
      <t>ヨウシキ</t>
    </rPh>
    <phoneticPr fontId="4"/>
  </si>
  <si>
    <t>肺がん
乳がん
縦隔腫瘍
中皮腫</t>
  </si>
  <si>
    <t>相談支援センターの相談対応状況　</t>
    <rPh sb="0" eb="2">
      <t>ソウダン</t>
    </rPh>
    <rPh sb="2" eb="4">
      <t>シエン</t>
    </rPh>
    <rPh sb="9" eb="11">
      <t>ソウダン</t>
    </rPh>
    <rPh sb="11" eb="13">
      <t>タイオウ</t>
    </rPh>
    <rPh sb="13" eb="15">
      <t>ジョウキョウ</t>
    </rPh>
    <phoneticPr fontId="4"/>
  </si>
  <si>
    <t>皮膚腫瘍
悪性骨軟部腫瘍</t>
  </si>
  <si>
    <t>脊髄腫瘍</t>
  </si>
  <si>
    <t>血液・リンパ</t>
  </si>
  <si>
    <t>電話</t>
    <rPh sb="0" eb="2">
      <t>デンワ</t>
    </rPh>
    <phoneticPr fontId="4"/>
  </si>
  <si>
    <t>期間</t>
    <rPh sb="0" eb="2">
      <t>キカン</t>
    </rPh>
    <phoneticPr fontId="4"/>
  </si>
  <si>
    <t>対応曜日と対応時間</t>
  </si>
  <si>
    <t>月～金曜日の
対応時間が
曜日によって
異なる場合</t>
    <rPh sb="0" eb="1">
      <t>ツキ</t>
    </rPh>
    <rPh sb="2" eb="3">
      <t>キン</t>
    </rPh>
    <rPh sb="3" eb="5">
      <t>ヨウビ</t>
    </rPh>
    <rPh sb="7" eb="9">
      <t>タイオウ</t>
    </rPh>
    <rPh sb="9" eb="11">
      <t>ジカン</t>
    </rPh>
    <rPh sb="13" eb="15">
      <t>ヨウビ</t>
    </rPh>
    <phoneticPr fontId="4"/>
  </si>
  <si>
    <t>胃X線読影研修会</t>
    <rPh sb="0" eb="1">
      <t>イ</t>
    </rPh>
    <rPh sb="2" eb="3">
      <t>セン</t>
    </rPh>
    <rPh sb="3" eb="5">
      <t>ドクエイ</t>
    </rPh>
    <rPh sb="5" eb="7">
      <t>ケンシュウ</t>
    </rPh>
    <rPh sb="7" eb="8">
      <t>カイ</t>
    </rPh>
    <phoneticPr fontId="4"/>
  </si>
  <si>
    <t>講義＋ﾜｰｸｼｮｯﾌﾟ</t>
    <rPh sb="0" eb="2">
      <t>コウギ</t>
    </rPh>
    <phoneticPr fontId="4"/>
  </si>
  <si>
    <t>sd03</t>
  </si>
  <si>
    <t>がん患者及びその家族が心の悩みや体験等を語り合うための場の設定状況</t>
    <rPh sb="29" eb="30">
      <t>セツ</t>
    </rPh>
    <rPh sb="30" eb="31">
      <t>サダ</t>
    </rPh>
    <rPh sb="31" eb="33">
      <t>ジョウキョウ</t>
    </rPh>
    <phoneticPr fontId="4"/>
  </si>
  <si>
    <t>緩和ケア病棟の形式</t>
    <rPh sb="0" eb="2">
      <t>カンワ</t>
    </rPh>
    <phoneticPr fontId="4"/>
  </si>
  <si>
    <t>放射線療法に携わる専門的な知識及び技能を有する診療技術者等の配置</t>
  </si>
  <si>
    <t>※ 「参加対象者」の項目の「院外」とは、貴院で診療を受けていない患者さんやご家族のことをさしています。</t>
    <rPh sb="3" eb="5">
      <t>サンカ</t>
    </rPh>
    <rPh sb="5" eb="8">
      <t>タイショウシャ</t>
    </rPh>
    <rPh sb="10" eb="12">
      <t>コウモク</t>
    </rPh>
    <rPh sb="20" eb="21">
      <t>キ</t>
    </rPh>
    <rPh sb="21" eb="22">
      <t>イン</t>
    </rPh>
    <rPh sb="23" eb="25">
      <t>シンリョウ</t>
    </rPh>
    <rPh sb="26" eb="27">
      <t>ウ</t>
    </rPh>
    <rPh sb="32" eb="34">
      <t>カンジャ</t>
    </rPh>
    <rPh sb="38" eb="40">
      <t>カゾク</t>
    </rPh>
    <phoneticPr fontId="4"/>
  </si>
  <si>
    <t>○○病院緩和ケアチーム研修</t>
    <rPh sb="2" eb="4">
      <t>ビョウイン</t>
    </rPh>
    <rPh sb="4" eb="6">
      <t>カンワ</t>
    </rPh>
    <rPh sb="11" eb="13">
      <t>ケンシュウ</t>
    </rPh>
    <phoneticPr fontId="4"/>
  </si>
  <si>
    <t>主催者名</t>
    <rPh sb="0" eb="2">
      <t>シュサイ</t>
    </rPh>
    <rPh sb="2" eb="3">
      <t>モノ</t>
    </rPh>
    <rPh sb="3" eb="4">
      <t>ナ</t>
    </rPh>
    <phoneticPr fontId="4"/>
  </si>
  <si>
    <t>活動状況</t>
    <rPh sb="0" eb="2">
      <t>カツドウ</t>
    </rPh>
    <rPh sb="2" eb="4">
      <t>ジョウキョウ</t>
    </rPh>
    <phoneticPr fontId="4"/>
  </si>
  <si>
    <t>主な活動内容</t>
    <rPh sb="0" eb="1">
      <t>オモ</t>
    </rPh>
    <rPh sb="2" eb="4">
      <t>カツドウ</t>
    </rPh>
    <rPh sb="4" eb="6">
      <t>ナイヨウ</t>
    </rPh>
    <phoneticPr fontId="4"/>
  </si>
  <si>
    <t>把握している</t>
    <rPh sb="0" eb="2">
      <t>ハアク</t>
    </rPh>
    <phoneticPr fontId="4"/>
  </si>
  <si>
    <t>院外からの参加
（参加可/参加不可）</t>
    <rPh sb="9" eb="11">
      <t>サンカ</t>
    </rPh>
    <rPh sb="11" eb="12">
      <t>カ</t>
    </rPh>
    <rPh sb="13" eb="15">
      <t>サンカ</t>
    </rPh>
    <rPh sb="15" eb="17">
      <t>フカ</t>
    </rPh>
    <phoneticPr fontId="4"/>
  </si>
  <si>
    <t>＜以下は任意様式＞</t>
    <rPh sb="1" eb="3">
      <t>イカ</t>
    </rPh>
    <rPh sb="4" eb="6">
      <t>ニンイ</t>
    </rPh>
    <rPh sb="6" eb="8">
      <t>ヨウシキ</t>
    </rPh>
    <phoneticPr fontId="4"/>
  </si>
  <si>
    <t>日付</t>
    <rPh sb="0" eb="2">
      <t>ヒヅケ</t>
    </rPh>
    <phoneticPr fontId="4"/>
  </si>
  <si>
    <t>ストーマケアの勉強会</t>
    <rPh sb="7" eb="10">
      <t>ベンキョウカイ</t>
    </rPh>
    <phoneticPr fontId="4"/>
  </si>
  <si>
    <t>年</t>
  </si>
  <si>
    <t>患者・家族</t>
  </si>
  <si>
    <t>定期</t>
  </si>
  <si>
    <t>■地域の患者さんやご家族向けの問い合わせ窓口が設定されている （はい/いいえ）</t>
    <rPh sb="23" eb="25">
      <t>セッテイ</t>
    </rPh>
    <phoneticPr fontId="4"/>
  </si>
  <si>
    <t>週</t>
  </si>
  <si>
    <t>月～金曜日</t>
    <rPh sb="0" eb="1">
      <t>ゲツ</t>
    </rPh>
    <rPh sb="2" eb="5">
      <t>キンヨウビ</t>
    </rPh>
    <phoneticPr fontId="4"/>
  </si>
  <si>
    <t>喉頭摘出の手術後の発声練習の場、および自由に立ち寄り語り合える場の提供</t>
    <rPh sb="7" eb="8">
      <t>ゴ</t>
    </rPh>
    <rPh sb="9" eb="11">
      <t>ハッセイ</t>
    </rPh>
    <rPh sb="11" eb="13">
      <t>レンシュウ</t>
    </rPh>
    <rPh sb="14" eb="15">
      <t>バ</t>
    </rPh>
    <rPh sb="19" eb="21">
      <t>ジユウ</t>
    </rPh>
    <rPh sb="22" eb="23">
      <t>タ</t>
    </rPh>
    <rPh sb="24" eb="25">
      <t>ヨ</t>
    </rPh>
    <rPh sb="26" eb="27">
      <t>カタ</t>
    </rPh>
    <rPh sb="28" eb="29">
      <t>ア</t>
    </rPh>
    <rPh sb="31" eb="32">
      <t>バ</t>
    </rPh>
    <rPh sb="33" eb="35">
      <t>テイキョウ</t>
    </rPh>
    <phoneticPr fontId="4"/>
  </si>
  <si>
    <t>○○-○○-○○直通</t>
    <rPh sb="8" eb="10">
      <t>チョクツウ</t>
    </rPh>
    <phoneticPr fontId="4"/>
  </si>
  <si>
    <t>参加可</t>
  </si>
  <si>
    <t>自由に立ち寄り語り合える場の提供</t>
    <rPh sb="0" eb="2">
      <t>ジユウ</t>
    </rPh>
    <rPh sb="3" eb="4">
      <t>タ</t>
    </rPh>
    <rPh sb="5" eb="6">
      <t>ヨ</t>
    </rPh>
    <rPh sb="7" eb="8">
      <t>カタ</t>
    </rPh>
    <rPh sb="9" eb="10">
      <t>ア</t>
    </rPh>
    <rPh sb="12" eb="13">
      <t>バ</t>
    </rPh>
    <rPh sb="14" eb="16">
      <t>テイキョウ</t>
    </rPh>
    <phoneticPr fontId="4"/>
  </si>
  <si>
    <t>がん対策情報センターによる院内がん登録
実務 初級者研修会・中級者研修会の修了状況</t>
    <rPh sb="13" eb="15">
      <t>インナイ</t>
    </rPh>
    <rPh sb="17" eb="19">
      <t>トウロク</t>
    </rPh>
    <rPh sb="20" eb="22">
      <t>ジツム</t>
    </rPh>
    <rPh sb="23" eb="26">
      <t>ショキュウシャ</t>
    </rPh>
    <rPh sb="26" eb="28">
      <t>ケンシュウ</t>
    </rPh>
    <rPh sb="28" eb="29">
      <t>カイ</t>
    </rPh>
    <rPh sb="30" eb="31">
      <t>チュウ</t>
    </rPh>
    <rPh sb="37" eb="39">
      <t>シュウリョウ</t>
    </rPh>
    <phoneticPr fontId="4"/>
  </si>
  <si>
    <t>対象となる疾患名</t>
    <rPh sb="5" eb="7">
      <t>シッカン</t>
    </rPh>
    <rPh sb="7" eb="8">
      <t>ナ</t>
    </rPh>
    <phoneticPr fontId="4"/>
  </si>
  <si>
    <t>内　　　　　　　　　　　容</t>
    <rPh sb="0" eb="1">
      <t>ウチ</t>
    </rPh>
    <rPh sb="12" eb="13">
      <t>カタチ</t>
    </rPh>
    <phoneticPr fontId="4"/>
  </si>
  <si>
    <t>別紙15</t>
    <rPh sb="0" eb="2">
      <t>ベッシ</t>
    </rPh>
    <phoneticPr fontId="4"/>
  </si>
  <si>
    <t>別紙2</t>
    <rPh sb="0" eb="2">
      <t>ベッシ</t>
    </rPh>
    <phoneticPr fontId="4"/>
  </si>
  <si>
    <t xml:space="preserve">2009年02月　東京  </t>
  </si>
  <si>
    <t>告知</t>
    <rPh sb="0" eb="2">
      <t>コクチ</t>
    </rPh>
    <phoneticPr fontId="4"/>
  </si>
  <si>
    <t xml:space="preserve">2009年07月　福岡  </t>
  </si>
  <si>
    <t>so002</t>
  </si>
  <si>
    <r>
      <t>図書等が設置されている場の説明が
掲載されているページのタイトルとアドレス</t>
    </r>
    <r>
      <rPr>
        <sz val="9"/>
        <rFont val="ＭＳ Ｐゴシック"/>
        <family val="3"/>
        <charset val="128"/>
      </rPr>
      <t xml:space="preserve">
※アドレスは、手入力せずに
ホームページからコピーしてください</t>
    </r>
    <rPh sb="0" eb="3">
      <t>トショナド</t>
    </rPh>
    <rPh sb="4" eb="6">
      <t>セッチ</t>
    </rPh>
    <rPh sb="11" eb="12">
      <t>バ</t>
    </rPh>
    <rPh sb="13" eb="15">
      <t>セツメイ</t>
    </rPh>
    <rPh sb="17" eb="19">
      <t>ケイサイ</t>
    </rPh>
    <phoneticPr fontId="4"/>
  </si>
  <si>
    <t>放射線療法に関する他医療機関との連携協力体制について</t>
  </si>
  <si>
    <t>北海道がん相談員研修の受講状況</t>
    <rPh sb="0" eb="3">
      <t>ホッカイドウ</t>
    </rPh>
    <rPh sb="5" eb="8">
      <t>ソウダンイン</t>
    </rPh>
    <rPh sb="8" eb="10">
      <t>ケンシュウ</t>
    </rPh>
    <rPh sb="11" eb="13">
      <t>ジュコウ</t>
    </rPh>
    <rPh sb="13" eb="15">
      <t>ジョウキョウ</t>
    </rPh>
    <phoneticPr fontId="4"/>
  </si>
  <si>
    <t>地域連携クリティカルパス（がんに関するもの）</t>
  </si>
  <si>
    <t>判断不明</t>
    <rPh sb="0" eb="2">
      <t>ハンダン</t>
    </rPh>
    <rPh sb="2" eb="4">
      <t>フメイ</t>
    </rPh>
    <phoneticPr fontId="4"/>
  </si>
  <si>
    <t>bes2101</t>
  </si>
  <si>
    <t>相談員基礎研修会の受講状況
（国立がん研究センター実施）</t>
    <rPh sb="0" eb="2">
      <t>ソウダン</t>
    </rPh>
    <rPh sb="2" eb="3">
      <t>イン</t>
    </rPh>
    <rPh sb="3" eb="5">
      <t>キソ</t>
    </rPh>
    <rPh sb="5" eb="8">
      <t>ケンシュウカイ</t>
    </rPh>
    <rPh sb="9" eb="11">
      <t>ジュコウ</t>
    </rPh>
    <rPh sb="11" eb="13">
      <t>ジョウキョウ</t>
    </rPh>
    <rPh sb="15" eb="17">
      <t>コクリツ</t>
    </rPh>
    <rPh sb="19" eb="21">
      <t>ケンキュウ</t>
    </rPh>
    <rPh sb="25" eb="27">
      <t>ジッシ</t>
    </rPh>
    <phoneticPr fontId="4"/>
  </si>
  <si>
    <t>タイトル</t>
  </si>
  <si>
    <t>市民講演会の案内を掲載しているホームページ</t>
  </si>
  <si>
    <t>地域の医療機関へのがんの診療支援や地域連携の体制</t>
  </si>
  <si>
    <t>病院
職員
の
関与</t>
  </si>
  <si>
    <t>path</t>
  </si>
  <si>
    <t>在宅緩和ケアを推進するために留意すべき事項を症例から学ぶ。</t>
    <rPh sb="0" eb="2">
      <t>ザイタク</t>
    </rPh>
    <rPh sb="2" eb="4">
      <t>カンワ</t>
    </rPh>
    <rPh sb="7" eb="9">
      <t>スイシン</t>
    </rPh>
    <rPh sb="14" eb="16">
      <t>リュウイ</t>
    </rPh>
    <rPh sb="19" eb="21">
      <t>ジコウ</t>
    </rPh>
    <rPh sb="22" eb="24">
      <t>ショウレイ</t>
    </rPh>
    <rPh sb="26" eb="27">
      <t>マナ</t>
    </rPh>
    <phoneticPr fontId="4"/>
  </si>
  <si>
    <t>皮膚腫瘍</t>
  </si>
  <si>
    <t>4/16、7/20、11/15、2/10</t>
  </si>
  <si>
    <t>初診として診療科外来へ紹介</t>
  </si>
  <si>
    <t>75%以上-100%未満実施</t>
    <rPh sb="3" eb="5">
      <t>イジョウ</t>
    </rPh>
    <rPh sb="10" eb="12">
      <t>ミマン</t>
    </rPh>
    <phoneticPr fontId="4"/>
  </si>
  <si>
    <t>原発不明がん</t>
    <rPh sb="0" eb="2">
      <t>ゲンパツ</t>
    </rPh>
    <rPh sb="2" eb="4">
      <t>フメイ</t>
    </rPh>
    <phoneticPr fontId="4"/>
  </si>
  <si>
    <t>集学的治療</t>
    <rPh sb="0" eb="2">
      <t>シュウガク</t>
    </rPh>
    <rPh sb="2" eb="3">
      <t>テキ</t>
    </rPh>
    <rPh sb="3" eb="5">
      <t>チリョウ</t>
    </rPh>
    <phoneticPr fontId="4"/>
  </si>
  <si>
    <t>膀胱がん</t>
    <rPh sb="0" eb="2">
      <t>ボウコウ</t>
    </rPh>
    <phoneticPr fontId="4"/>
  </si>
  <si>
    <t>その他の女性生殖器がん</t>
    <rPh sb="2" eb="3">
      <t>タ</t>
    </rPh>
    <rPh sb="4" eb="6">
      <t>ジョセイ</t>
    </rPh>
    <rPh sb="6" eb="9">
      <t>セイショクキ</t>
    </rPh>
    <phoneticPr fontId="4"/>
  </si>
  <si>
    <t>相談業務の
経験年数(年）</t>
    <rPh sb="0" eb="2">
      <t>ソウダン</t>
    </rPh>
    <rPh sb="2" eb="4">
      <t>ギョウム</t>
    </rPh>
    <rPh sb="6" eb="8">
      <t>ケイケン</t>
    </rPh>
    <rPh sb="8" eb="10">
      <t>ネンスウ</t>
    </rPh>
    <rPh sb="11" eb="12">
      <t>ネン</t>
    </rPh>
    <phoneticPr fontId="4"/>
  </si>
  <si>
    <t>実施</t>
    <rPh sb="0" eb="2">
      <t>ジッシ</t>
    </rPh>
    <phoneticPr fontId="4"/>
  </si>
  <si>
    <t>可</t>
  </si>
  <si>
    <t>老人看護専門看護師</t>
  </si>
  <si>
    <t>咽頭がん・喉頭がん</t>
  </si>
  <si>
    <t>摂食・嚥下障害看護認定看護師</t>
  </si>
  <si>
    <t>二次医療圏内の医師及び看護師</t>
    <rPh sb="0" eb="2">
      <t>ニジ</t>
    </rPh>
    <rPh sb="2" eb="4">
      <t>イリョウ</t>
    </rPh>
    <rPh sb="4" eb="6">
      <t>ケンナイ</t>
    </rPh>
    <rPh sb="7" eb="9">
      <t>イシ</t>
    </rPh>
    <rPh sb="9" eb="10">
      <t>オヨ</t>
    </rPh>
    <rPh sb="11" eb="13">
      <t>カンゴ</t>
    </rPh>
    <rPh sb="13" eb="14">
      <t>シ</t>
    </rPh>
    <phoneticPr fontId="4"/>
  </si>
  <si>
    <t>対応の内容
（主たるものを記入）</t>
    <rPh sb="0" eb="2">
      <t>タイオウ</t>
    </rPh>
    <rPh sb="3" eb="5">
      <t>ナイヨウ</t>
    </rPh>
    <phoneticPr fontId="4"/>
  </si>
  <si>
    <t>「放射線療法後の副作用対策」に関する放射線治療医によるセミナー</t>
    <rPh sb="1" eb="4">
      <t>ホウシャセン</t>
    </rPh>
    <rPh sb="6" eb="7">
      <t>ゴ</t>
    </rPh>
    <rPh sb="15" eb="16">
      <t>カン</t>
    </rPh>
    <rPh sb="18" eb="21">
      <t>ホウシャセン</t>
    </rPh>
    <rPh sb="21" eb="24">
      <t>チリョウイ</t>
    </rPh>
    <phoneticPr fontId="4"/>
  </si>
  <si>
    <t>様式３</t>
    <rPh sb="0" eb="2">
      <t>ヨウシキ</t>
    </rPh>
    <phoneticPr fontId="4"/>
  </si>
  <si>
    <t>病理診断に携わる専門的な知識及び技能を有する医師の専門性</t>
    <rPh sb="0" eb="2">
      <t>ビョウリ</t>
    </rPh>
    <rPh sb="2" eb="4">
      <t>シンダン</t>
    </rPh>
    <rPh sb="5" eb="6">
      <t>タズサ</t>
    </rPh>
    <rPh sb="8" eb="11">
      <t>センモンテキ</t>
    </rPh>
    <rPh sb="12" eb="14">
      <t>チシキ</t>
    </rPh>
    <rPh sb="14" eb="15">
      <t>オヨ</t>
    </rPh>
    <rPh sb="16" eb="18">
      <t>ギノウ</t>
    </rPh>
    <rPh sb="19" eb="20">
      <t>ユウ</t>
    </rPh>
    <rPh sb="22" eb="24">
      <t>イシ</t>
    </rPh>
    <rPh sb="25" eb="27">
      <t>センモン</t>
    </rPh>
    <rPh sb="27" eb="28">
      <t>セイ</t>
    </rPh>
    <phoneticPr fontId="4"/>
  </si>
  <si>
    <t>相談の内容
（主たるものを記入）</t>
    <rPh sb="0" eb="2">
      <t>ソウダン</t>
    </rPh>
    <rPh sb="3" eb="5">
      <t>ナイヨウ</t>
    </rPh>
    <rPh sb="7" eb="8">
      <t>シュ</t>
    </rPh>
    <rPh sb="13" eb="15">
      <t>キニュウ</t>
    </rPh>
    <phoneticPr fontId="4"/>
  </si>
  <si>
    <t>心理士</t>
  </si>
  <si>
    <t>yos412</t>
  </si>
  <si>
    <t>頻度(回)</t>
    <rPh sb="0" eb="2">
      <t>ヒンド</t>
    </rPh>
    <rPh sb="3" eb="4">
      <t>カイ</t>
    </rPh>
    <phoneticPr fontId="4"/>
  </si>
  <si>
    <t>他施設でがんの診療を受けている、または、診療を受けていた患者さんを受け入れている （はい/いいえ）</t>
    <rPh sb="0" eb="1">
      <t>タ</t>
    </rPh>
    <rPh sb="1" eb="3">
      <t>シセツ</t>
    </rPh>
    <phoneticPr fontId="4"/>
  </si>
  <si>
    <t>時　分～　時　分</t>
    <rPh sb="0" eb="1">
      <t>トキ</t>
    </rPh>
    <rPh sb="2" eb="3">
      <t>フン</t>
    </rPh>
    <rPh sb="5" eb="6">
      <t>トキ</t>
    </rPh>
    <rPh sb="7" eb="8">
      <t>フン</t>
    </rPh>
    <phoneticPr fontId="4"/>
  </si>
  <si>
    <t>_bes0401</t>
  </si>
  <si>
    <t>ｙｎ</t>
  </si>
  <si>
    <t>承認あり</t>
    <rPh sb="0" eb="2">
      <t>ショウニン</t>
    </rPh>
    <phoneticPr fontId="4"/>
  </si>
  <si>
    <t>承認なし</t>
    <rPh sb="0" eb="2">
      <t>ショウニン</t>
    </rPh>
    <phoneticPr fontId="4"/>
  </si>
  <si>
    <t>膵がん</t>
  </si>
  <si>
    <t>腎がん</t>
  </si>
  <si>
    <t>尿路がん</t>
  </si>
  <si>
    <t>前立腺がん</t>
  </si>
  <si>
    <t>精巣がん</t>
  </si>
  <si>
    <t>子宮がん</t>
  </si>
  <si>
    <t>.</t>
  </si>
  <si>
    <t>GIST</t>
  </si>
  <si>
    <t>can01</t>
  </si>
  <si>
    <t>第2項</t>
    <rPh sb="0" eb="1">
      <t>ダイ</t>
    </rPh>
    <rPh sb="2" eb="3">
      <t>コウ</t>
    </rPh>
    <phoneticPr fontId="4"/>
  </si>
  <si>
    <t>乳がん</t>
    <rPh sb="0" eb="1">
      <t>ニュウ</t>
    </rPh>
    <phoneticPr fontId="4"/>
  </si>
  <si>
    <t>相談支援センターの名称</t>
    <rPh sb="0" eb="2">
      <t>ソウダン</t>
    </rPh>
    <rPh sb="2" eb="4">
      <t>シエン</t>
    </rPh>
    <rPh sb="9" eb="11">
      <t>メイショウ</t>
    </rPh>
    <phoneticPr fontId="4"/>
  </si>
  <si>
    <t>敷地内を全面禁煙</t>
  </si>
  <si>
    <t>種類</t>
    <rPh sb="0" eb="2">
      <t>シュルイ</t>
    </rPh>
    <phoneticPr fontId="4"/>
  </si>
  <si>
    <t>休診中</t>
    <rPh sb="0" eb="2">
      <t>キュウシン</t>
    </rPh>
    <rPh sb="2" eb="3">
      <t>チュウ</t>
    </rPh>
    <phoneticPr fontId="4"/>
  </si>
  <si>
    <t>病院名：</t>
    <rPh sb="0" eb="2">
      <t>ビョウイン</t>
    </rPh>
    <rPh sb="2" eb="3">
      <t>メイ</t>
    </rPh>
    <phoneticPr fontId="4"/>
  </si>
  <si>
    <t>参加対象者
の疾患名</t>
    <rPh sb="0" eb="2">
      <t>サンカ</t>
    </rPh>
    <rPh sb="2" eb="5">
      <t>タイショウシャ</t>
    </rPh>
    <rPh sb="7" eb="9">
      <t>シッカン</t>
    </rPh>
    <rPh sb="9" eb="10">
      <t>ナ</t>
    </rPh>
    <phoneticPr fontId="4"/>
  </si>
  <si>
    <t>院内がん登録業務
についての
専従/専任/兼任</t>
    <rPh sb="0" eb="2">
      <t>インナイ</t>
    </rPh>
    <rPh sb="4" eb="6">
      <t>トウロク</t>
    </rPh>
    <rPh sb="6" eb="8">
      <t>ギョウム</t>
    </rPh>
    <rPh sb="15" eb="17">
      <t>センジュウ</t>
    </rPh>
    <rPh sb="18" eb="20">
      <t>センニン</t>
    </rPh>
    <rPh sb="21" eb="23">
      <t>ケンニン</t>
    </rPh>
    <phoneticPr fontId="4"/>
  </si>
  <si>
    <r>
      <t xml:space="preserve">　　上記患者会の参加対象者の疾患名
</t>
    </r>
    <r>
      <rPr>
        <sz val="10"/>
        <rFont val="ＭＳ Ｐゴシック"/>
        <family val="3"/>
        <charset val="128"/>
      </rPr>
      <t>※特定の疾患の患者さんや家族を対象とした患者会が含まれている場合のみ記載
（例：乳がん、血液腫瘍、子どものがん、女性のがんなど）</t>
    </r>
    <rPh sb="2" eb="4">
      <t>ジョウキ</t>
    </rPh>
    <rPh sb="4" eb="6">
      <t>カンジャ</t>
    </rPh>
    <rPh sb="6" eb="7">
      <t>カイ</t>
    </rPh>
    <rPh sb="8" eb="10">
      <t>サンカ</t>
    </rPh>
    <rPh sb="10" eb="12">
      <t>タイショウ</t>
    </rPh>
    <rPh sb="12" eb="13">
      <t>シャ</t>
    </rPh>
    <rPh sb="14" eb="16">
      <t>シッカン</t>
    </rPh>
    <rPh sb="16" eb="17">
      <t>ナ</t>
    </rPh>
    <rPh sb="20" eb="22">
      <t>トクテイ</t>
    </rPh>
    <rPh sb="23" eb="25">
      <t>シッカン</t>
    </rPh>
    <rPh sb="26" eb="28">
      <t>カンジャ</t>
    </rPh>
    <rPh sb="31" eb="33">
      <t>カゾク</t>
    </rPh>
    <rPh sb="34" eb="36">
      <t>タイショウ</t>
    </rPh>
    <rPh sb="39" eb="41">
      <t>カンジャ</t>
    </rPh>
    <rPh sb="41" eb="42">
      <t>カイ</t>
    </rPh>
    <rPh sb="43" eb="44">
      <t>フク</t>
    </rPh>
    <rPh sb="49" eb="51">
      <t>バアイ</t>
    </rPh>
    <rPh sb="53" eb="55">
      <t>キサイ</t>
    </rPh>
    <rPh sb="57" eb="58">
      <t>レイ</t>
    </rPh>
    <rPh sb="59" eb="60">
      <t>ニュウ</t>
    </rPh>
    <rPh sb="63" eb="65">
      <t>ケツエキ</t>
    </rPh>
    <rPh sb="65" eb="67">
      <t>シュヨウ</t>
    </rPh>
    <rPh sb="68" eb="69">
      <t>コ</t>
    </rPh>
    <rPh sb="75" eb="77">
      <t>ジョセイ</t>
    </rPh>
    <phoneticPr fontId="4"/>
  </si>
  <si>
    <t>他施設への連携</t>
    <rPh sb="0" eb="1">
      <t>タ</t>
    </rPh>
    <rPh sb="1" eb="3">
      <t>シセツ</t>
    </rPh>
    <rPh sb="5" eb="7">
      <t>レンケイ</t>
    </rPh>
    <phoneticPr fontId="4"/>
  </si>
  <si>
    <t>名称</t>
    <rPh sb="0" eb="2">
      <t>メイショウ</t>
    </rPh>
    <phoneticPr fontId="4"/>
  </si>
  <si>
    <t>一部の臓器領域</t>
  </si>
  <si>
    <t>　　上記3-アの業務を行っている場合、その業務の総業務時間に対する割合（％）を記入してください</t>
    <rPh sb="2" eb="4">
      <t>ジョウキ</t>
    </rPh>
    <rPh sb="8" eb="10">
      <t>ギョウム</t>
    </rPh>
    <rPh sb="11" eb="12">
      <t>オコナ</t>
    </rPh>
    <rPh sb="16" eb="18">
      <t>バアイ</t>
    </rPh>
    <rPh sb="21" eb="23">
      <t>ギョウム</t>
    </rPh>
    <rPh sb="33" eb="35">
      <t>ワリアイ</t>
    </rPh>
    <rPh sb="39" eb="41">
      <t>キニュウ</t>
    </rPh>
    <phoneticPr fontId="4"/>
  </si>
  <si>
    <t>○○病院</t>
    <rPh sb="2" eb="4">
      <t>ビョウイン</t>
    </rPh>
    <phoneticPr fontId="4"/>
  </si>
  <si>
    <t>常勤</t>
    <rPh sb="0" eb="2">
      <t>ジョウキン</t>
    </rPh>
    <phoneticPr fontId="4"/>
  </si>
  <si>
    <t>薬剤師</t>
    <rPh sb="0" eb="3">
      <t>ヤクザイシ</t>
    </rPh>
    <phoneticPr fontId="4"/>
  </si>
  <si>
    <t>参加
人数
(人）</t>
    <rPh sb="0" eb="2">
      <t>サンカ</t>
    </rPh>
    <rPh sb="3" eb="5">
      <t>ニンズウ</t>
    </rPh>
    <rPh sb="7" eb="8">
      <t>ニン</t>
    </rPh>
    <phoneticPr fontId="4"/>
  </si>
  <si>
    <t>化学療法</t>
    <rPh sb="0" eb="2">
      <t>カガク</t>
    </rPh>
    <rPh sb="2" eb="4">
      <t>リョウホウ</t>
    </rPh>
    <phoneticPr fontId="4"/>
  </si>
  <si>
    <t>放射線療法</t>
    <rPh sb="0" eb="3">
      <t>ホウシャセン</t>
    </rPh>
    <rPh sb="3" eb="5">
      <t>リョウホウ</t>
    </rPh>
    <phoneticPr fontId="4"/>
  </si>
  <si>
    <t>様式２</t>
    <rPh sb="0" eb="2">
      <t>ヨウシキ</t>
    </rPh>
    <phoneticPr fontId="4"/>
  </si>
  <si>
    <t>慢性疾患看護専門看護師</t>
  </si>
  <si>
    <t>訪問看護認定看護師</t>
  </si>
  <si>
    <t>各がん共通</t>
    <rPh sb="0" eb="1">
      <t>カク</t>
    </rPh>
    <rPh sb="3" eb="5">
      <t>キョウツウ</t>
    </rPh>
    <phoneticPr fontId="4"/>
  </si>
  <si>
    <t>yos402</t>
  </si>
  <si>
    <t>yos404</t>
  </si>
  <si>
    <t>75-100%</t>
  </si>
  <si>
    <t>50-75%</t>
  </si>
  <si>
    <t>25-50％</t>
  </si>
  <si>
    <t>25％未満</t>
  </si>
  <si>
    <t>栄養士</t>
    <rPh sb="0" eb="3">
      <t>エイヨウシ</t>
    </rPh>
    <phoneticPr fontId="4"/>
  </si>
  <si>
    <t>yos405</t>
  </si>
  <si>
    <t>yos408</t>
  </si>
  <si>
    <t>yos409</t>
  </si>
  <si>
    <t>病院名：</t>
    <rPh sb="0" eb="2">
      <t>ビョウイン</t>
    </rPh>
    <rPh sb="2" eb="3">
      <t>ナ</t>
    </rPh>
    <phoneticPr fontId="4"/>
  </si>
  <si>
    <t>　時　分～　時　分</t>
    <rPh sb="1" eb="2">
      <t>トキ</t>
    </rPh>
    <rPh sb="3" eb="4">
      <t>フン</t>
    </rPh>
    <rPh sb="6" eb="7">
      <t>トキ</t>
    </rPh>
    <rPh sb="8" eb="9">
      <t>フン</t>
    </rPh>
    <phoneticPr fontId="4"/>
  </si>
  <si>
    <t>施設内のみを全面禁煙</t>
  </si>
  <si>
    <t>yos410</t>
  </si>
  <si>
    <t>複数の都道府県に協力</t>
  </si>
  <si>
    <t>■■病院</t>
    <rPh sb="2" eb="4">
      <t>ビョウイン</t>
    </rPh>
    <phoneticPr fontId="4"/>
  </si>
  <si>
    <t>所在都道府県において未実施</t>
  </si>
  <si>
    <t>協力未実施</t>
  </si>
  <si>
    <t>yos411</t>
  </si>
  <si>
    <t>他の情報源から把握</t>
  </si>
  <si>
    <t>把握していない</t>
  </si>
  <si>
    <t>bes0401</t>
  </si>
  <si>
    <t>25%未満実施</t>
    <rPh sb="3" eb="5">
      <t>ミマン</t>
    </rPh>
    <phoneticPr fontId="4"/>
  </si>
  <si>
    <t>jinin03</t>
  </si>
  <si>
    <t>jinin00</t>
  </si>
  <si>
    <t>jinin04</t>
  </si>
  <si>
    <t xml:space="preserve"> </t>
  </si>
  <si>
    <t>一般外来で対応</t>
  </si>
  <si>
    <t>時間
(時間）</t>
    <rPh sb="0" eb="2">
      <t>ジカン</t>
    </rPh>
    <rPh sb="4" eb="6">
      <t>ジカン</t>
    </rPh>
    <phoneticPr fontId="4"/>
  </si>
  <si>
    <t>bes2102</t>
  </si>
  <si>
    <t>受付不可</t>
  </si>
  <si>
    <t>本人の同意があれば可</t>
  </si>
  <si>
    <t>不可</t>
    <rPh sb="0" eb="2">
      <t>フカ</t>
    </rPh>
    <phoneticPr fontId="4"/>
  </si>
  <si>
    <t>bes2104</t>
  </si>
  <si>
    <t>友人・知人・職場の人間関係・コミュニケーション</t>
    <rPh sb="0" eb="2">
      <t>ユウジン</t>
    </rPh>
    <rPh sb="3" eb="5">
      <t>チジン</t>
    </rPh>
    <rPh sb="6" eb="8">
      <t>ショクバ</t>
    </rPh>
    <rPh sb="9" eb="11">
      <t>ニンゲン</t>
    </rPh>
    <rPh sb="11" eb="13">
      <t>カンケイ</t>
    </rPh>
    <phoneticPr fontId="4"/>
  </si>
  <si>
    <t>医療者との関係・コミュニケーション</t>
    <rPh sb="0" eb="2">
      <t>イリョウ</t>
    </rPh>
    <rPh sb="2" eb="3">
      <t>シャ</t>
    </rPh>
    <rPh sb="5" eb="7">
      <t>カンケイ</t>
    </rPh>
    <phoneticPr fontId="4"/>
  </si>
  <si>
    <t>不安・精神的苦痛</t>
    <rPh sb="0" eb="2">
      <t>フアン</t>
    </rPh>
    <rPh sb="3" eb="6">
      <t>セイシンテキ</t>
    </rPh>
    <rPh sb="6" eb="8">
      <t>クツウ</t>
    </rPh>
    <phoneticPr fontId="4"/>
  </si>
  <si>
    <t>上記期間内の開催日</t>
    <rPh sb="0" eb="2">
      <t>ジョウキ</t>
    </rPh>
    <rPh sb="2" eb="4">
      <t>キカン</t>
    </rPh>
    <rPh sb="4" eb="5">
      <t>ナイ</t>
    </rPh>
    <rPh sb="6" eb="8">
      <t>カイサイ</t>
    </rPh>
    <rPh sb="8" eb="9">
      <t>ヒ</t>
    </rPh>
    <phoneticPr fontId="4"/>
  </si>
  <si>
    <t>社会生活（仕事・就労・学業）</t>
    <rPh sb="0" eb="2">
      <t>シャカイ</t>
    </rPh>
    <rPh sb="2" eb="4">
      <t>セイカツ</t>
    </rPh>
    <rPh sb="5" eb="7">
      <t>シゴト</t>
    </rPh>
    <rPh sb="8" eb="10">
      <t>シュウロウ</t>
    </rPh>
    <rPh sb="11" eb="13">
      <t>ガクギョウ</t>
    </rPh>
    <phoneticPr fontId="4"/>
  </si>
  <si>
    <t>食事・服薬・入浴・運動・外出など</t>
    <rPh sb="0" eb="2">
      <t>ショクジ</t>
    </rPh>
    <rPh sb="3" eb="5">
      <t>フクヤク</t>
    </rPh>
    <rPh sb="6" eb="8">
      <t>ニュウヨク</t>
    </rPh>
    <rPh sb="9" eb="11">
      <t>ウンドウ</t>
    </rPh>
    <rPh sb="12" eb="14">
      <t>ガイシュツ</t>
    </rPh>
    <phoneticPr fontId="4"/>
  </si>
  <si>
    <t>症状・副作用・後遺症への対応</t>
    <rPh sb="0" eb="2">
      <t>ショウジョウ</t>
    </rPh>
    <rPh sb="3" eb="6">
      <t>フクサヨウ</t>
    </rPh>
    <rPh sb="7" eb="10">
      <t>コウイショウ</t>
    </rPh>
    <rPh sb="12" eb="14">
      <t>タイオウ</t>
    </rPh>
    <phoneticPr fontId="4"/>
  </si>
  <si>
    <t>都道府県内統一</t>
    <rPh sb="5" eb="7">
      <t>トウイツ</t>
    </rPh>
    <phoneticPr fontId="4"/>
  </si>
  <si>
    <t>傾聴・語りの促進・支持的な対応</t>
    <rPh sb="0" eb="2">
      <t>ケイチョウ</t>
    </rPh>
    <rPh sb="3" eb="4">
      <t>カタ</t>
    </rPh>
    <rPh sb="6" eb="8">
      <t>ソクシン</t>
    </rPh>
    <rPh sb="9" eb="11">
      <t>シジ</t>
    </rPh>
    <rPh sb="11" eb="12">
      <t>テキ</t>
    </rPh>
    <rPh sb="13" eb="15">
      <t>タイオウ</t>
    </rPh>
    <phoneticPr fontId="4"/>
  </si>
  <si>
    <t>【 緩和ケア病棟 】の体制と問合せ窓口</t>
    <rPh sb="2" eb="4">
      <t>カンワ</t>
    </rPh>
    <rPh sb="6" eb="8">
      <t>ビョウトウ</t>
    </rPh>
    <rPh sb="11" eb="13">
      <t>タイセイ</t>
    </rPh>
    <rPh sb="14" eb="16">
      <t>トイアワ</t>
    </rPh>
    <rPh sb="17" eb="19">
      <t>マドグチ</t>
    </rPh>
    <phoneticPr fontId="4"/>
  </si>
  <si>
    <t>助言・提案</t>
    <rPh sb="0" eb="2">
      <t>ジョゲン</t>
    </rPh>
    <rPh sb="3" eb="5">
      <t>テイアン</t>
    </rPh>
    <phoneticPr fontId="4"/>
  </si>
  <si>
    <t>情報提供</t>
    <rPh sb="0" eb="2">
      <t>ジョウホウ</t>
    </rPh>
    <rPh sb="2" eb="4">
      <t>テイキョウ</t>
    </rPh>
    <phoneticPr fontId="4"/>
  </si>
  <si>
    <t>自施設受診の説明</t>
    <rPh sb="0" eb="1">
      <t>ジ</t>
    </rPh>
    <rPh sb="1" eb="3">
      <t>シセツ</t>
    </rPh>
    <rPh sb="3" eb="5">
      <t>ジュシン</t>
    </rPh>
    <rPh sb="6" eb="8">
      <t>セツメイ</t>
    </rPh>
    <phoneticPr fontId="4"/>
  </si>
  <si>
    <t>他施設受診の説明</t>
    <rPh sb="0" eb="1">
      <t>タ</t>
    </rPh>
    <rPh sb="1" eb="3">
      <t>シセツ</t>
    </rPh>
    <rPh sb="3" eb="5">
      <t>ジュシン</t>
    </rPh>
    <rPh sb="6" eb="8">
      <t>セツメイ</t>
    </rPh>
    <phoneticPr fontId="4"/>
  </si>
  <si>
    <t>自施設他部門への連携</t>
    <rPh sb="0" eb="1">
      <t>ジ</t>
    </rPh>
    <rPh sb="1" eb="3">
      <t>シセツ</t>
    </rPh>
    <rPh sb="3" eb="6">
      <t>タブモン</t>
    </rPh>
    <rPh sb="8" eb="10">
      <t>レンケイ</t>
    </rPh>
    <phoneticPr fontId="4"/>
  </si>
  <si>
    <t>sd01</t>
  </si>
  <si>
    <t>2007年度前期</t>
  </si>
  <si>
    <t>2008年度前期</t>
  </si>
  <si>
    <t>so00</t>
  </si>
  <si>
    <t>電話相談</t>
  </si>
  <si>
    <t>FAX</t>
  </si>
  <si>
    <t>Email</t>
  </si>
  <si>
    <t>so05</t>
  </si>
  <si>
    <t>maru</t>
  </si>
  <si>
    <t>sd00</t>
  </si>
  <si>
    <t>sd</t>
  </si>
  <si>
    <t>　　今回は、電子媒体での提出はなし</t>
    <rPh sb="2" eb="4">
      <t>コンカイ</t>
    </rPh>
    <rPh sb="6" eb="8">
      <t>デンシ</t>
    </rPh>
    <rPh sb="8" eb="10">
      <t>バイタイ</t>
    </rPh>
    <rPh sb="12" eb="14">
      <t>テイシュツ</t>
    </rPh>
    <phoneticPr fontId="4"/>
  </si>
  <si>
    <t>＊＊地域放射線療法の副作用対策勉強会</t>
    <rPh sb="2" eb="4">
      <t>チイキ</t>
    </rPh>
    <rPh sb="4" eb="7">
      <t>ホウシャセン</t>
    </rPh>
    <rPh sb="7" eb="9">
      <t>リョウホウ</t>
    </rPh>
    <rPh sb="10" eb="13">
      <t>フクサヨウ</t>
    </rPh>
    <rPh sb="13" eb="15">
      <t>タイサク</t>
    </rPh>
    <rPh sb="15" eb="18">
      <t>ベンキョウカイ</t>
    </rPh>
    <phoneticPr fontId="4"/>
  </si>
  <si>
    <t>対象となる疾患名</t>
  </si>
  <si>
    <t>制限なし</t>
    <rPh sb="0" eb="2">
      <t>セイゲン</t>
    </rPh>
    <phoneticPr fontId="4"/>
  </si>
  <si>
    <t>初級者研修・修了</t>
    <rPh sb="0" eb="3">
      <t>ショキュウシャ</t>
    </rPh>
    <rPh sb="3" eb="5">
      <t>ケンシュウ</t>
    </rPh>
    <rPh sb="6" eb="8">
      <t>シュウリョウ</t>
    </rPh>
    <phoneticPr fontId="4"/>
  </si>
  <si>
    <t>初級者研修・受講中</t>
    <rPh sb="0" eb="3">
      <t>ショキュウシャ</t>
    </rPh>
    <rPh sb="3" eb="5">
      <t>ケンシュウ</t>
    </rPh>
    <rPh sb="6" eb="9">
      <t>ジュコウチュウ</t>
    </rPh>
    <phoneticPr fontId="4"/>
  </si>
  <si>
    <t>初級者研修・未受講</t>
    <rPh sb="0" eb="3">
      <t>ショキュウシャ</t>
    </rPh>
    <rPh sb="3" eb="5">
      <t>ケンシュウ</t>
    </rPh>
    <rPh sb="6" eb="7">
      <t>ミ</t>
    </rPh>
    <rPh sb="7" eb="9">
      <t>ジュコウ</t>
    </rPh>
    <phoneticPr fontId="4"/>
  </si>
  <si>
    <t>未受講</t>
    <rPh sb="0" eb="1">
      <t>ミ</t>
    </rPh>
    <rPh sb="1" eb="3">
      <t>ジュコウ</t>
    </rPh>
    <phoneticPr fontId="4"/>
  </si>
  <si>
    <t>中級者研修・修了</t>
    <rPh sb="0" eb="2">
      <t>チュウキュウ</t>
    </rPh>
    <rPh sb="2" eb="3">
      <t>シャ</t>
    </rPh>
    <rPh sb="3" eb="5">
      <t>ケンシュウ</t>
    </rPh>
    <rPh sb="6" eb="8">
      <t>シュウリョウ</t>
    </rPh>
    <phoneticPr fontId="4"/>
  </si>
  <si>
    <t>研修会名・受講状況</t>
    <rPh sb="0" eb="2">
      <t>ケンシュウ</t>
    </rPh>
    <rPh sb="2" eb="3">
      <t>カイ</t>
    </rPh>
    <rPh sb="3" eb="4">
      <t>メイ</t>
    </rPh>
    <rPh sb="5" eb="7">
      <t>ジュコウ</t>
    </rPh>
    <rPh sb="7" eb="9">
      <t>ジョウキョウ</t>
    </rPh>
    <phoneticPr fontId="4"/>
  </si>
  <si>
    <t>2010年04月26-27日 東京</t>
  </si>
  <si>
    <t>９割以上10割未満</t>
    <rPh sb="1" eb="2">
      <t>ワリ</t>
    </rPh>
    <rPh sb="2" eb="4">
      <t>イジョウ</t>
    </rPh>
    <rPh sb="6" eb="7">
      <t>ワリ</t>
    </rPh>
    <rPh sb="7" eb="9">
      <t>ミマン</t>
    </rPh>
    <phoneticPr fontId="4"/>
  </si>
  <si>
    <t>2010年06月01-03日 東京</t>
  </si>
  <si>
    <t>2010年04月10-11日 東京</t>
  </si>
  <si>
    <t>2010年05月15-16日 福岡</t>
  </si>
  <si>
    <t>2010年06月12-13日 愛知</t>
  </si>
  <si>
    <t>2009年06月20-21日 盛岡</t>
  </si>
  <si>
    <t>直通1</t>
    <rPh sb="0" eb="2">
      <t>チョクツウ</t>
    </rPh>
    <phoneticPr fontId="4"/>
  </si>
  <si>
    <t>出席予定</t>
    <rPh sb="0" eb="2">
      <t>シュッセキ</t>
    </rPh>
    <rPh sb="2" eb="4">
      <t>ヨテイ</t>
    </rPh>
    <phoneticPr fontId="4"/>
  </si>
  <si>
    <t>開催済/
開催予定等</t>
    <rPh sb="0" eb="2">
      <t>カイサイ</t>
    </rPh>
    <rPh sb="2" eb="3">
      <t>ス</t>
    </rPh>
    <rPh sb="5" eb="7">
      <t>カイサイ</t>
    </rPh>
    <rPh sb="7" eb="9">
      <t>ヨテイ</t>
    </rPh>
    <rPh sb="9" eb="10">
      <t>トウ</t>
    </rPh>
    <phoneticPr fontId="4"/>
  </si>
  <si>
    <t>拠点病院</t>
    <rPh sb="0" eb="2">
      <t>キョテン</t>
    </rPh>
    <rPh sb="2" eb="4">
      <t>ビョウイン</t>
    </rPh>
    <phoneticPr fontId="4"/>
  </si>
  <si>
    <t>自院</t>
    <rPh sb="0" eb="2">
      <t>ジイン</t>
    </rPh>
    <phoneticPr fontId="4"/>
  </si>
  <si>
    <t>地域の医療機関等を対象とした疼痛管理を含めた在宅緩和ケア推進のための研修等の実施状況及び開催予定</t>
    <rPh sb="0" eb="2">
      <t>チイキ</t>
    </rPh>
    <rPh sb="3" eb="5">
      <t>イリョウ</t>
    </rPh>
    <rPh sb="5" eb="7">
      <t>キカン</t>
    </rPh>
    <rPh sb="7" eb="8">
      <t>トウ</t>
    </rPh>
    <rPh sb="9" eb="11">
      <t>タイショウ</t>
    </rPh>
    <rPh sb="14" eb="16">
      <t>トウツウ</t>
    </rPh>
    <rPh sb="16" eb="18">
      <t>カンリ</t>
    </rPh>
    <rPh sb="19" eb="20">
      <t>フク</t>
    </rPh>
    <rPh sb="22" eb="24">
      <t>ザイタク</t>
    </rPh>
    <rPh sb="24" eb="26">
      <t>カンワ</t>
    </rPh>
    <rPh sb="28" eb="30">
      <t>スイシン</t>
    </rPh>
    <rPh sb="34" eb="37">
      <t>ケンシュウナド</t>
    </rPh>
    <rPh sb="38" eb="40">
      <t>ジッシ</t>
    </rPh>
    <rPh sb="40" eb="42">
      <t>ジョウキョウ</t>
    </rPh>
    <phoneticPr fontId="4"/>
  </si>
  <si>
    <t>　　予約の要否 （必要/不要）</t>
    <rPh sb="2" eb="4">
      <t>ヨヤク</t>
    </rPh>
    <rPh sb="5" eb="7">
      <t>ヨウヒ</t>
    </rPh>
    <phoneticPr fontId="4"/>
  </si>
  <si>
    <t>曜日</t>
    <rPh sb="0" eb="2">
      <t>ヨウビ</t>
    </rPh>
    <phoneticPr fontId="4"/>
  </si>
  <si>
    <t>否</t>
    <rPh sb="0" eb="1">
      <t>ヒ</t>
    </rPh>
    <phoneticPr fontId="4"/>
  </si>
  <si>
    <t>悪性骨軟部腫瘍</t>
    <rPh sb="0" eb="2">
      <t>アクセイ</t>
    </rPh>
    <rPh sb="2" eb="3">
      <t>ホネ</t>
    </rPh>
    <rPh sb="3" eb="4">
      <t>ヤワ</t>
    </rPh>
    <rPh sb="4" eb="5">
      <t>ブ</t>
    </rPh>
    <rPh sb="5" eb="7">
      <t>シュヨウ</t>
    </rPh>
    <phoneticPr fontId="4"/>
  </si>
  <si>
    <t>10割</t>
    <rPh sb="2" eb="3">
      <t>ワリ</t>
    </rPh>
    <phoneticPr fontId="4"/>
  </si>
  <si>
    <t>８割以上９割未満</t>
    <rPh sb="1" eb="2">
      <t>ワリ</t>
    </rPh>
    <rPh sb="2" eb="4">
      <t>イジョウ</t>
    </rPh>
    <rPh sb="5" eb="6">
      <t>ワリ</t>
    </rPh>
    <rPh sb="6" eb="8">
      <t>ミマン</t>
    </rPh>
    <phoneticPr fontId="4"/>
  </si>
  <si>
    <t>2008年10月25-24日 岡山</t>
  </si>
  <si>
    <t>６割以上７割未満</t>
    <rPh sb="1" eb="2">
      <t>ワリ</t>
    </rPh>
    <rPh sb="2" eb="4">
      <t>イジョウ</t>
    </rPh>
    <rPh sb="5" eb="6">
      <t>ワリ</t>
    </rPh>
    <rPh sb="6" eb="8">
      <t>ミマン</t>
    </rPh>
    <phoneticPr fontId="4"/>
  </si>
  <si>
    <t>５割以上６割未満</t>
    <rPh sb="1" eb="2">
      <t>ワリ</t>
    </rPh>
    <rPh sb="2" eb="4">
      <t>イジョウ</t>
    </rPh>
    <rPh sb="5" eb="6">
      <t>ワリ</t>
    </rPh>
    <rPh sb="6" eb="8">
      <t>ミマン</t>
    </rPh>
    <phoneticPr fontId="4"/>
  </si>
  <si>
    <t>yos407</t>
  </si>
  <si>
    <t>院内でひとつのみ</t>
    <rPh sb="0" eb="2">
      <t>インナイ</t>
    </rPh>
    <phoneticPr fontId="4"/>
  </si>
  <si>
    <t>３．</t>
  </si>
  <si>
    <t>資料番号</t>
    <rPh sb="0" eb="2">
      <t>シリョウ</t>
    </rPh>
    <rPh sb="2" eb="4">
      <t>バンゴウ</t>
    </rPh>
    <phoneticPr fontId="4"/>
  </si>
  <si>
    <t>【添付資料】</t>
    <rPh sb="1" eb="3">
      <t>テンプ</t>
    </rPh>
    <rPh sb="3" eb="5">
      <t>シリョウ</t>
    </rPh>
    <phoneticPr fontId="4"/>
  </si>
  <si>
    <t>看護師</t>
    <rPh sb="0" eb="3">
      <t>カンゴシ</t>
    </rPh>
    <phoneticPr fontId="4"/>
  </si>
  <si>
    <t>５）</t>
  </si>
  <si>
    <t>pat02</t>
  </si>
  <si>
    <t>職種</t>
    <rPh sb="0" eb="2">
      <t>ショクシュ</t>
    </rPh>
    <phoneticPr fontId="4"/>
  </si>
  <si>
    <t>緩和ケア病棟及びがんの診療に関連した専門外来（看護外来含む）の問い合わせ窓口</t>
    <rPh sb="0" eb="2">
      <t>カンワ</t>
    </rPh>
    <rPh sb="4" eb="6">
      <t>ビョウトウ</t>
    </rPh>
    <rPh sb="6" eb="7">
      <t>オヨ</t>
    </rPh>
    <rPh sb="11" eb="13">
      <t>シンリョウ</t>
    </rPh>
    <rPh sb="14" eb="16">
      <t>カンレン</t>
    </rPh>
    <rPh sb="18" eb="20">
      <t>センモン</t>
    </rPh>
    <rPh sb="20" eb="22">
      <t>ガイライ</t>
    </rPh>
    <rPh sb="23" eb="25">
      <t>カンゴ</t>
    </rPh>
    <rPh sb="25" eb="27">
      <t>ガイライ</t>
    </rPh>
    <rPh sb="27" eb="28">
      <t>フク</t>
    </rPh>
    <rPh sb="31" eb="32">
      <t>ト</t>
    </rPh>
    <rPh sb="33" eb="34">
      <t>ア</t>
    </rPh>
    <rPh sb="36" eb="38">
      <t>マドグチ</t>
    </rPh>
    <phoneticPr fontId="4"/>
  </si>
  <si>
    <t xml:space="preserve">2009年10月　札幌 </t>
  </si>
  <si>
    <t>病院名</t>
    <rPh sb="0" eb="2">
      <t>ビョウイン</t>
    </rPh>
    <rPh sb="2" eb="3">
      <t>ナ</t>
    </rPh>
    <phoneticPr fontId="4"/>
  </si>
  <si>
    <t>※ がん診療に関連した専門外来の「対象となる疾患名」の項目は、以下の表の疾患名を用いて記載してください。
　　表の中に、該当する病名がない場合は、その病名を直接記載してください。
　　また、すべてのがん種が対象となる場合は、「すべてのがん種」と記載してください。</t>
    <rPh sb="4" eb="6">
      <t>シンリョウ</t>
    </rPh>
    <rPh sb="7" eb="9">
      <t>カンレン</t>
    </rPh>
    <rPh sb="11" eb="13">
      <t>センモン</t>
    </rPh>
    <rPh sb="13" eb="15">
      <t>ガイライ</t>
    </rPh>
    <rPh sb="17" eb="19">
      <t>タイショウ</t>
    </rPh>
    <rPh sb="22" eb="24">
      <t>シッカン</t>
    </rPh>
    <rPh sb="24" eb="25">
      <t>ナ</t>
    </rPh>
    <rPh sb="36" eb="38">
      <t>シッカン</t>
    </rPh>
    <rPh sb="43" eb="45">
      <t>キサイ</t>
    </rPh>
    <rPh sb="101" eb="102">
      <t>シュ</t>
    </rPh>
    <rPh sb="103" eb="105">
      <t>タイショウ</t>
    </rPh>
    <rPh sb="108" eb="110">
      <t>バアイ</t>
    </rPh>
    <rPh sb="119" eb="120">
      <t>シュ</t>
    </rPh>
    <rPh sb="122" eb="124">
      <t>キサイ</t>
    </rPh>
    <phoneticPr fontId="4"/>
  </si>
  <si>
    <t>緩和ケア病棟入院料の届出・受理</t>
    <rPh sb="0" eb="2">
      <t>カンワ</t>
    </rPh>
    <rPh sb="4" eb="6">
      <t>ビョウトウ</t>
    </rPh>
    <rPh sb="6" eb="8">
      <t>ニュウイン</t>
    </rPh>
    <rPh sb="8" eb="9">
      <t>リョウ</t>
    </rPh>
    <rPh sb="10" eb="12">
      <t>トドケデ</t>
    </rPh>
    <rPh sb="13" eb="15">
      <t>ジュリ</t>
    </rPh>
    <phoneticPr fontId="4"/>
  </si>
  <si>
    <t>緩和ケア病棟の病床数</t>
    <rPh sb="0" eb="2">
      <t>カンワ</t>
    </rPh>
    <rPh sb="7" eb="10">
      <t>ビョウショウスウ</t>
    </rPh>
    <phoneticPr fontId="4"/>
  </si>
  <si>
    <t>床</t>
    <rPh sb="0" eb="1">
      <t>トコ</t>
    </rPh>
    <phoneticPr fontId="4"/>
  </si>
  <si>
    <t>※常勤・非常勤、専従・専任・兼任などに関わらず、緩和ケア病棟の診療に携わっているスタッフについて記載してください</t>
    <rPh sb="1" eb="3">
      <t>ジョウキン</t>
    </rPh>
    <rPh sb="4" eb="7">
      <t>ヒジョウキン</t>
    </rPh>
    <rPh sb="8" eb="10">
      <t>センジュウ</t>
    </rPh>
    <rPh sb="11" eb="13">
      <t>センニン</t>
    </rPh>
    <rPh sb="14" eb="16">
      <t>ケンニン</t>
    </rPh>
    <rPh sb="19" eb="20">
      <t>カカ</t>
    </rPh>
    <rPh sb="24" eb="26">
      <t>カンワ</t>
    </rPh>
    <rPh sb="28" eb="30">
      <t>ビョウトウ</t>
    </rPh>
    <rPh sb="31" eb="33">
      <t>シンリョウ</t>
    </rPh>
    <rPh sb="34" eb="35">
      <t>タズサ</t>
    </rPh>
    <rPh sb="48" eb="50">
      <t>キサイ</t>
    </rPh>
    <phoneticPr fontId="4"/>
  </si>
  <si>
    <t>※枠内に専門外来の名称を記載してください</t>
    <rPh sb="1" eb="3">
      <t>ワクナイ</t>
    </rPh>
    <rPh sb="4" eb="6">
      <t>センモン</t>
    </rPh>
    <rPh sb="6" eb="8">
      <t>ガイライ</t>
    </rPh>
    <rPh sb="9" eb="11">
      <t>メイショウ</t>
    </rPh>
    <rPh sb="12" eb="14">
      <t>キサイ</t>
    </rPh>
    <phoneticPr fontId="4"/>
  </si>
  <si>
    <t>４．</t>
  </si>
  <si>
    <t>５．</t>
  </si>
  <si>
    <t>１）</t>
  </si>
  <si>
    <t>2009年11月09-10日 東京</t>
  </si>
  <si>
    <t>２）</t>
  </si>
  <si>
    <t>３）</t>
  </si>
  <si>
    <t>４）</t>
  </si>
  <si>
    <t>相談支援センターの体制</t>
    <rPh sb="0" eb="2">
      <t>ソウダン</t>
    </rPh>
    <rPh sb="2" eb="4">
      <t>シエン</t>
    </rPh>
    <rPh sb="9" eb="11">
      <t>タイセイ</t>
    </rPh>
    <phoneticPr fontId="4"/>
  </si>
  <si>
    <t>５割未満</t>
    <rPh sb="1" eb="2">
      <t>ワリ</t>
    </rPh>
    <rPh sb="2" eb="4">
      <t>ミマン</t>
    </rPh>
    <phoneticPr fontId="4"/>
  </si>
  <si>
    <t>jinin02</t>
  </si>
  <si>
    <t>tou02</t>
  </si>
  <si>
    <t>tou04</t>
  </si>
  <si>
    <t xml:space="preserve">2009年09月　東京 </t>
  </si>
  <si>
    <t>jinin01</t>
  </si>
  <si>
    <t>＜申請書：提出資料一覧＞</t>
    <rPh sb="1" eb="4">
      <t>シンセイショ</t>
    </rPh>
    <rPh sb="5" eb="7">
      <t>テイシュツ</t>
    </rPh>
    <rPh sb="7" eb="9">
      <t>シリョウ</t>
    </rPh>
    <rPh sb="9" eb="11">
      <t>イチラン</t>
    </rPh>
    <phoneticPr fontId="4"/>
  </si>
  <si>
    <t>3-ア</t>
  </si>
  <si>
    <t>3-イ</t>
  </si>
  <si>
    <t>相談支援センターが医療連携室の業務を兼ねている</t>
    <rPh sb="0" eb="2">
      <t>ソウダン</t>
    </rPh>
    <rPh sb="2" eb="4">
      <t>シエン</t>
    </rPh>
    <rPh sb="9" eb="11">
      <t>イリョウ</t>
    </rPh>
    <rPh sb="11" eb="13">
      <t>レンケイ</t>
    </rPh>
    <rPh sb="13" eb="14">
      <t>シツ</t>
    </rPh>
    <rPh sb="15" eb="17">
      <t>ギョウム</t>
    </rPh>
    <rPh sb="18" eb="19">
      <t>カ</t>
    </rPh>
    <phoneticPr fontId="4"/>
  </si>
  <si>
    <t>相談支援センターの業務として自施設の患者さんのための後方連携（退院調整、転院先の紹介など）を行っている</t>
    <rPh sb="0" eb="2">
      <t>ソウダン</t>
    </rPh>
    <rPh sb="2" eb="4">
      <t>シエン</t>
    </rPh>
    <rPh sb="9" eb="11">
      <t>ギョウム</t>
    </rPh>
    <rPh sb="14" eb="15">
      <t>ジ</t>
    </rPh>
    <rPh sb="15" eb="17">
      <t>シセツ</t>
    </rPh>
    <rPh sb="18" eb="20">
      <t>カンジャ</t>
    </rPh>
    <rPh sb="26" eb="28">
      <t>コウホウ</t>
    </rPh>
    <rPh sb="28" eb="30">
      <t>レンケイ</t>
    </rPh>
    <rPh sb="31" eb="33">
      <t>タイイン</t>
    </rPh>
    <rPh sb="33" eb="35">
      <t>チョウセイ</t>
    </rPh>
    <rPh sb="36" eb="38">
      <t>テンイン</t>
    </rPh>
    <rPh sb="38" eb="39">
      <t>サキ</t>
    </rPh>
    <rPh sb="40" eb="42">
      <t>ショウカイ</t>
    </rPh>
    <rPh sb="46" eb="47">
      <t>オコナ</t>
    </rPh>
    <phoneticPr fontId="4"/>
  </si>
  <si>
    <t>頻度
（回）</t>
    <rPh sb="0" eb="2">
      <t>ヒンド</t>
    </rPh>
    <rPh sb="4" eb="5">
      <t>カイ</t>
    </rPh>
    <phoneticPr fontId="4"/>
  </si>
  <si>
    <t>緩和ケア病棟を
担当するスタッフの職種・人数（人）</t>
    <rPh sb="0" eb="2">
      <t>カンワ</t>
    </rPh>
    <rPh sb="4" eb="6">
      <t>ビョウトウ</t>
    </rPh>
    <rPh sb="8" eb="10">
      <t>タントウ</t>
    </rPh>
    <rPh sb="17" eb="19">
      <t>ショクシュ</t>
    </rPh>
    <rPh sb="20" eb="22">
      <t>ニンズウ</t>
    </rPh>
    <rPh sb="23" eb="24">
      <t>ニン</t>
    </rPh>
    <phoneticPr fontId="4"/>
  </si>
  <si>
    <t>情報提供</t>
    <rPh sb="0" eb="2">
      <t>ジョウホウ</t>
    </rPh>
    <rPh sb="2" eb="4">
      <t>テイキョウ</t>
    </rPh>
    <phoneticPr fontId="30"/>
  </si>
  <si>
    <r>
      <t>問い合わせ先電話番号</t>
    </r>
    <r>
      <rPr>
        <sz val="10"/>
        <rFont val="ＭＳ Ｐゴシック"/>
        <family val="3"/>
        <charset val="128"/>
      </rPr>
      <t xml:space="preserve">
※電話番号は半角英数で「-」を用いて記載
※内線は、設置されている場合のみ記載</t>
    </r>
  </si>
  <si>
    <t>直通3</t>
    <rPh sb="0" eb="2">
      <t>チョクツウ</t>
    </rPh>
    <phoneticPr fontId="4"/>
  </si>
  <si>
    <t>▲▲病院</t>
    <rPh sb="2" eb="4">
      <t>ビョウイン</t>
    </rPh>
    <phoneticPr fontId="4"/>
  </si>
  <si>
    <t>参加済</t>
    <rPh sb="0" eb="2">
      <t>サンカ</t>
    </rPh>
    <rPh sb="2" eb="3">
      <t>ス</t>
    </rPh>
    <phoneticPr fontId="4"/>
  </si>
  <si>
    <t>参加予定</t>
    <rPh sb="0" eb="2">
      <t>サンカ</t>
    </rPh>
    <rPh sb="2" eb="4">
      <t>ヨテイ</t>
    </rPh>
    <phoneticPr fontId="4"/>
  </si>
  <si>
    <t>リンパ浮腫外来が設定されている</t>
    <rPh sb="8" eb="10">
      <t>セッテイ</t>
    </rPh>
    <phoneticPr fontId="4"/>
  </si>
  <si>
    <t>未受講</t>
  </si>
  <si>
    <t>2007年11月09日 東京</t>
  </si>
  <si>
    <t>2008年04月22日 大阪</t>
  </si>
  <si>
    <t>2009年02月26-27日 東京</t>
  </si>
  <si>
    <t>2009年06月02-04日 東京　</t>
  </si>
  <si>
    <t>2008年10月02-03日 札幌</t>
  </si>
  <si>
    <t>2009年07月04-05日 名古屋</t>
  </si>
  <si>
    <t>2009年08月01-02日 東京</t>
  </si>
  <si>
    <t>2009年08月29-30日 九州</t>
  </si>
  <si>
    <t>2009年09月28-29日 東京</t>
  </si>
  <si>
    <t xml:space="preserve">2009年07月　東京  </t>
  </si>
  <si>
    <t xml:space="preserve">2009年06月　大阪 </t>
  </si>
  <si>
    <t xml:space="preserve">2009年06月　名古屋  </t>
  </si>
  <si>
    <t xml:space="preserve">2009年06月　札幌  </t>
  </si>
  <si>
    <t>2009年05月　東京</t>
  </si>
  <si>
    <t xml:space="preserve">2009年02月　東京（追加）  </t>
  </si>
  <si>
    <t>血液腫瘍</t>
    <rPh sb="0" eb="2">
      <t>ケツエキ</t>
    </rPh>
    <rPh sb="2" eb="4">
      <t>シュヨウ</t>
    </rPh>
    <phoneticPr fontId="4"/>
  </si>
  <si>
    <t>患者会と共同で、月1回、患者サロンを開催している。</t>
    <rPh sb="0" eb="2">
      <t>カンジャ</t>
    </rPh>
    <rPh sb="2" eb="3">
      <t>カイ</t>
    </rPh>
    <rPh sb="4" eb="6">
      <t>キョウドウ</t>
    </rPh>
    <rPh sb="8" eb="9">
      <t>ツキ</t>
    </rPh>
    <rPh sb="10" eb="11">
      <t>カイ</t>
    </rPh>
    <rPh sb="12" eb="14">
      <t>カンジャ</t>
    </rPh>
    <rPh sb="18" eb="20">
      <t>カイサイ</t>
    </rPh>
    <phoneticPr fontId="4"/>
  </si>
  <si>
    <t>年4回開催している市民講演会の開催への協力、また、演者として参加してもらっている。</t>
    <rPh sb="0" eb="1">
      <t>ネン</t>
    </rPh>
    <rPh sb="2" eb="3">
      <t>カイ</t>
    </rPh>
    <rPh sb="3" eb="5">
      <t>カイサイ</t>
    </rPh>
    <rPh sb="9" eb="11">
      <t>シミン</t>
    </rPh>
    <rPh sb="11" eb="14">
      <t>コウエンカイ</t>
    </rPh>
    <rPh sb="15" eb="17">
      <t>カイサイ</t>
    </rPh>
    <rPh sb="19" eb="21">
      <t>キョウリョク</t>
    </rPh>
    <rPh sb="25" eb="27">
      <t>エンジャ</t>
    </rPh>
    <rPh sb="30" eb="32">
      <t>サンカ</t>
    </rPh>
    <phoneticPr fontId="4"/>
  </si>
  <si>
    <t>ﾜｰｸｼｮｯﾌﾟ</t>
  </si>
  <si>
    <t>緩和ケアチームへの入院患者紹介の手順　</t>
    <rPh sb="0" eb="2">
      <t>カンワ</t>
    </rPh>
    <rPh sb="9" eb="11">
      <t>ニュウイン</t>
    </rPh>
    <rPh sb="11" eb="13">
      <t>カンジャ</t>
    </rPh>
    <rPh sb="13" eb="15">
      <t>ショウカイ</t>
    </rPh>
    <rPh sb="16" eb="18">
      <t>テジュン</t>
    </rPh>
    <phoneticPr fontId="4"/>
  </si>
  <si>
    <t>iky01</t>
  </si>
  <si>
    <t>１施設のみ</t>
    <rPh sb="1" eb="3">
      <t>シセツ</t>
    </rPh>
    <phoneticPr fontId="4"/>
  </si>
  <si>
    <t>pat03</t>
  </si>
  <si>
    <t>術後フォロー（化療なし）</t>
    <rPh sb="0" eb="2">
      <t>ジュツゴ</t>
    </rPh>
    <rPh sb="7" eb="9">
      <t>カリョウ</t>
    </rPh>
    <phoneticPr fontId="4"/>
  </si>
  <si>
    <t>化療</t>
    <rPh sb="0" eb="2">
      <t>カリョウ</t>
    </rPh>
    <phoneticPr fontId="4"/>
  </si>
  <si>
    <t>先進医療への対応状況　（がんに関するもの）</t>
    <rPh sb="0" eb="2">
      <t>センシン</t>
    </rPh>
    <phoneticPr fontId="4"/>
  </si>
  <si>
    <t>緩和移行</t>
    <rPh sb="0" eb="2">
      <t>カンワ</t>
    </rPh>
    <rPh sb="2" eb="4">
      <t>イコウ</t>
    </rPh>
    <phoneticPr fontId="4"/>
  </si>
  <si>
    <t>pat04</t>
  </si>
  <si>
    <t>時間
（時間）</t>
    <rPh sb="0" eb="2">
      <t>ジカン</t>
    </rPh>
    <rPh sb="4" eb="6">
      <t>ジカン</t>
    </rPh>
    <phoneticPr fontId="4"/>
  </si>
  <si>
    <t>口腔がん</t>
  </si>
  <si>
    <t>小腸がん</t>
  </si>
  <si>
    <t>胆道がん</t>
  </si>
  <si>
    <t>副腎腫瘍</t>
  </si>
  <si>
    <t>その他の女性生殖器がん</t>
  </si>
  <si>
    <t>悪性骨軟部腫瘍</t>
  </si>
  <si>
    <t>後腹膜・腹膜腫瘍</t>
  </si>
  <si>
    <t>小児の眼・眼窩腫瘍</t>
  </si>
  <si>
    <t>小児悪性骨軟部腫瘍</t>
  </si>
  <si>
    <t>can001</t>
  </si>
  <si>
    <t>path002</t>
  </si>
  <si>
    <t>　　都道府県統一パスを使用しており、都道府県拠点病院より提出</t>
    <rPh sb="2" eb="4">
      <t>トドウ</t>
    </rPh>
    <rPh sb="4" eb="6">
      <t>フケン</t>
    </rPh>
    <rPh sb="6" eb="8">
      <t>トウイツ</t>
    </rPh>
    <rPh sb="11" eb="13">
      <t>シヨウ</t>
    </rPh>
    <rPh sb="18" eb="22">
      <t>トドウフケン</t>
    </rPh>
    <rPh sb="22" eb="24">
      <t>キョテン</t>
    </rPh>
    <rPh sb="24" eb="26">
      <t>ビョウイン</t>
    </rPh>
    <rPh sb="28" eb="30">
      <t>テイシュツ</t>
    </rPh>
    <phoneticPr fontId="4"/>
  </si>
  <si>
    <t>地域の医師等を対象としたその他の緩和ケアに関する研修の実施状況及び開催予定</t>
    <rPh sb="0" eb="2">
      <t>チイキ</t>
    </rPh>
    <rPh sb="3" eb="5">
      <t>イシ</t>
    </rPh>
    <rPh sb="14" eb="15">
      <t>タ</t>
    </rPh>
    <rPh sb="16" eb="18">
      <t>カンワ</t>
    </rPh>
    <rPh sb="27" eb="29">
      <t>ジッシ</t>
    </rPh>
    <rPh sb="29" eb="31">
      <t>ジョウキョウ</t>
    </rPh>
    <phoneticPr fontId="4"/>
  </si>
  <si>
    <t>小児脳腫瘍
小児の眼・眼窩腫瘍
小児悪性骨軟部腫瘍
その他の小児固形腫瘍小児血液腫瘍</t>
  </si>
  <si>
    <r>
      <t>図書室の説明が掲載されている
ページのタイトルとアドレス</t>
    </r>
    <r>
      <rPr>
        <sz val="9"/>
        <rFont val="ＭＳ Ｐゴシック"/>
        <family val="3"/>
        <charset val="128"/>
      </rPr>
      <t xml:space="preserve">
※アドレスは、手入力せずに
ホームページからコピーしてください</t>
    </r>
    <rPh sb="0" eb="3">
      <t>トショシツ</t>
    </rPh>
    <rPh sb="4" eb="6">
      <t>セツメイ</t>
    </rPh>
    <rPh sb="7" eb="9">
      <t>ケイサイ</t>
    </rPh>
    <phoneticPr fontId="4"/>
  </si>
  <si>
    <r>
      <t>緩和ケア病棟の説明が掲載されて
いるページのタイトルとアドレス</t>
    </r>
    <r>
      <rPr>
        <sz val="9"/>
        <rFont val="ＭＳ Ｐゴシック"/>
        <family val="3"/>
        <charset val="128"/>
      </rPr>
      <t xml:space="preserve">
※アドレスは、手入力せずにホームページからコピーしてください</t>
    </r>
    <rPh sb="0" eb="2">
      <t>カンワ</t>
    </rPh>
    <rPh sb="4" eb="6">
      <t>ビョウトウ</t>
    </rPh>
    <rPh sb="7" eb="9">
      <t>セツメイ</t>
    </rPh>
    <rPh sb="10" eb="12">
      <t>ケイサイ</t>
    </rPh>
    <phoneticPr fontId="4"/>
  </si>
  <si>
    <r>
      <t>禁煙外来の説明が掲載されて
いるページのタイトルとアドレス</t>
    </r>
    <r>
      <rPr>
        <sz val="9"/>
        <rFont val="ＭＳ Ｐゴシック"/>
        <family val="3"/>
        <charset val="128"/>
      </rPr>
      <t xml:space="preserve">
※アドレスは、手入力せずにホームページからコピーしてください</t>
    </r>
    <rPh sb="0" eb="2">
      <t>キンエン</t>
    </rPh>
    <rPh sb="2" eb="4">
      <t>ガイライ</t>
    </rPh>
    <rPh sb="5" eb="7">
      <t>セツメイ</t>
    </rPh>
    <rPh sb="8" eb="10">
      <t>ケイサイ</t>
    </rPh>
    <phoneticPr fontId="4"/>
  </si>
  <si>
    <r>
      <t>上記の外来の説明が掲載されて
いるページのタイトルとアドレス</t>
    </r>
    <r>
      <rPr>
        <sz val="9"/>
        <rFont val="ＭＳ Ｐゴシック"/>
        <family val="3"/>
        <charset val="128"/>
      </rPr>
      <t xml:space="preserve">
※アドレスは、手入力せずにホームページからコピーしてください</t>
    </r>
    <rPh sb="0" eb="2">
      <t>ジョウキ</t>
    </rPh>
    <rPh sb="3" eb="5">
      <t>ガイライ</t>
    </rPh>
    <rPh sb="6" eb="8">
      <t>セツメイ</t>
    </rPh>
    <rPh sb="9" eb="11">
      <t>ケイサイ</t>
    </rPh>
    <phoneticPr fontId="4"/>
  </si>
  <si>
    <r>
      <t>該当ページのアドレス</t>
    </r>
    <r>
      <rPr>
        <sz val="10"/>
        <rFont val="ＭＳ Ｐゴシック"/>
        <family val="3"/>
        <charset val="128"/>
      </rPr>
      <t xml:space="preserve">
※アドレスは、手入力せずにホームページからコピーしてください</t>
    </r>
    <rPh sb="0" eb="2">
      <t>ガイトウ</t>
    </rPh>
    <phoneticPr fontId="4"/>
  </si>
  <si>
    <t>（内線）</t>
    <rPh sb="1" eb="3">
      <t>ナイセン</t>
    </rPh>
    <phoneticPr fontId="4"/>
  </si>
  <si>
    <t>我が国に多いがん以外の各医療機関が専門とするがんに対して、手術、放射線療法又は化学療法に携わる専門的な知識及び技能を有する医師によるセカンドオピニオンを提示する体制</t>
  </si>
  <si>
    <t>ストーマ外来が設定されている</t>
    <rPh sb="7" eb="9">
      <t>セッテイ</t>
    </rPh>
    <phoneticPr fontId="4"/>
  </si>
  <si>
    <t>別紙3</t>
    <rPh sb="0" eb="2">
      <t>ベッシ</t>
    </rPh>
    <phoneticPr fontId="4"/>
  </si>
  <si>
    <t>2</t>
  </si>
  <si>
    <r>
      <t>相談支援の対象者</t>
    </r>
    <r>
      <rPr>
        <sz val="9"/>
        <color indexed="8"/>
        <rFont val="ＭＳ Ｐゴシック"/>
        <family val="3"/>
        <charset val="128"/>
      </rPr>
      <t xml:space="preserve">
（自施設の患者・家族/
他施設の患者・家族）</t>
    </r>
    <rPh sb="0" eb="2">
      <t>ソウダン</t>
    </rPh>
    <rPh sb="2" eb="4">
      <t>シエン</t>
    </rPh>
    <rPh sb="5" eb="7">
      <t>タイショウ</t>
    </rPh>
    <rPh sb="7" eb="8">
      <t>シャ</t>
    </rPh>
    <rPh sb="22" eb="23">
      <t>ホカ</t>
    </rPh>
    <phoneticPr fontId="4"/>
  </si>
  <si>
    <t>別紙5</t>
    <rPh sb="0" eb="2">
      <t>ベッシ</t>
    </rPh>
    <phoneticPr fontId="4"/>
  </si>
  <si>
    <t>放射線療法に携わる専門的な知識及び技能を有する医師及び看護師の専門性</t>
  </si>
  <si>
    <t>外来患者に対する緩和ケアの提供体制</t>
  </si>
  <si>
    <t>地域の医療機関等に対する緩和ケアに関する要請及び相談に関する担当窓口情報</t>
  </si>
  <si>
    <t>緩和ケアチームにおいて専門的な知識及び技能を有する身体症状の緩和に携わる医師、精神症状の緩和に携わる医師の専門性</t>
  </si>
  <si>
    <t>病理診断に関する他医療機関との連携協力体制について</t>
  </si>
  <si>
    <t>地域の医療機関の医師と相互に診断及び治療に関する連携協力体制の整備状況</t>
  </si>
  <si>
    <t>我が国に多いがんに対して、手術、放射線療法又は化学療法に携わる専門的な知識及び技能を有する医師によるセカンドオピニオンを提示する体制</t>
  </si>
  <si>
    <t>セカンドオピニオンの問い合わせ窓口</t>
  </si>
  <si>
    <r>
      <t>地域の医師等を対象としたがんの早期診断に関する研修</t>
    </r>
    <r>
      <rPr>
        <sz val="11"/>
        <rFont val="ＭＳ Ｐゴシック"/>
        <family val="3"/>
        <charset val="128"/>
      </rPr>
      <t>の実施状況及び開催予定</t>
    </r>
  </si>
  <si>
    <t>地域の医療機関等を対象とした疼痛管理を含めた在宅緩和ケア推進のための研修等の実施状況及び開催予定</t>
  </si>
  <si>
    <t>「薬物療法の副作用対策」に関する腫瘍内科医によるセミナー</t>
    <rPh sb="1" eb="3">
      <t>ヤクブツ</t>
    </rPh>
    <rPh sb="13" eb="14">
      <t>カン</t>
    </rPh>
    <rPh sb="16" eb="18">
      <t>シュヨウ</t>
    </rPh>
    <rPh sb="18" eb="20">
      <t>ナイカ</t>
    </rPh>
    <rPh sb="20" eb="21">
      <t>イ</t>
    </rPh>
    <phoneticPr fontId="4"/>
  </si>
  <si>
    <t>相談支援センターの体制</t>
  </si>
  <si>
    <t>臨床試験・治験の実施状況及び問い合わせ窓口</t>
  </si>
  <si>
    <t>患者・市民を対象としたがんに関する市民講演会の実施状況</t>
  </si>
  <si>
    <t>＜以下は他医療機関との連携協力体制により、診断等を実施している医療機関＞</t>
    <rPh sb="1" eb="3">
      <t>イカ</t>
    </rPh>
    <rPh sb="4" eb="5">
      <t>タ</t>
    </rPh>
    <rPh sb="5" eb="7">
      <t>イリョウ</t>
    </rPh>
    <rPh sb="7" eb="9">
      <t>キカン</t>
    </rPh>
    <rPh sb="11" eb="13">
      <t>レンケイ</t>
    </rPh>
    <rPh sb="13" eb="15">
      <t>キョウリョク</t>
    </rPh>
    <rPh sb="15" eb="17">
      <t>タイセイ</t>
    </rPh>
    <rPh sb="21" eb="23">
      <t>シンダン</t>
    </rPh>
    <rPh sb="23" eb="24">
      <t>トウ</t>
    </rPh>
    <rPh sb="25" eb="27">
      <t>ジッシ</t>
    </rPh>
    <rPh sb="31" eb="33">
      <t>イリョウ</t>
    </rPh>
    <rPh sb="33" eb="35">
      <t>キカン</t>
    </rPh>
    <phoneticPr fontId="4"/>
  </si>
  <si>
    <t>病理診断における他医療機関との連携協力体制</t>
    <rPh sb="0" eb="2">
      <t>ビョウリ</t>
    </rPh>
    <rPh sb="2" eb="4">
      <t>シンダン</t>
    </rPh>
    <rPh sb="8" eb="9">
      <t>タ</t>
    </rPh>
    <rPh sb="9" eb="11">
      <t>イリョウ</t>
    </rPh>
    <rPh sb="11" eb="13">
      <t>キカン</t>
    </rPh>
    <rPh sb="15" eb="17">
      <t>レンケイ</t>
    </rPh>
    <rPh sb="17" eb="19">
      <t>キョウリョク</t>
    </rPh>
    <rPh sb="19" eb="21">
      <t>タイセイ</t>
    </rPh>
    <phoneticPr fontId="4"/>
  </si>
  <si>
    <t>「がん等の診療に携わる医師等に対する緩和ケア研修会の開催指針」に準拠した
がん医療に携わる医師を対象とした緩和ケア研修会の開催状況及び開催予定等</t>
    <rPh sb="71" eb="72">
      <t>トウ</t>
    </rPh>
    <phoneticPr fontId="4"/>
  </si>
  <si>
    <t>緩和ケア病棟及びがんの診療に関連した専門外来（看護外来含む）の問い合わせ窓口</t>
  </si>
  <si>
    <t>↓↓削除不可↓↓</t>
    <rPh sb="2" eb="4">
      <t>サクジョ</t>
    </rPh>
    <rPh sb="4" eb="6">
      <t>フカ</t>
    </rPh>
    <phoneticPr fontId="4"/>
  </si>
  <si>
    <r>
      <t>注1）様式</t>
    </r>
    <r>
      <rPr>
        <sz val="11"/>
        <color indexed="8"/>
        <rFont val="ＭＳ Ｐゴシック"/>
        <family val="3"/>
        <charset val="128"/>
      </rPr>
      <t>3の3の（1）の⑨の回答と齟齬がないようにすること（例：様式3では相談員基礎研修会（1）、（2）の修了者が「いる」と回答して、別紙46では該当する人がいない）。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注3）「専従」及び「専任」とは、当該医療機関における当該診療従事者が、「専従」については「8割以上」、「専任」については「5割以上」、当該業務に従事している者をいう。
注4) 基礎研修（3）を受講済みの場合、以下の内容を記載。
　　   平成20-21年度受講者：　受講年度と修了証書番号　例：H21-××××
　　   平成22-24年度受講者：　修了証書番号（8桁）
　　   受講番号がわからない場合：　受講年度と開催会場　例：H23年度　大阪</t>
    </r>
    <rPh sb="0" eb="1">
      <t>チュウ</t>
    </rPh>
    <rPh sb="365" eb="366">
      <t>チュウ</t>
    </rPh>
    <rPh sb="369" eb="371">
      <t>キソ</t>
    </rPh>
    <rPh sb="377" eb="379">
      <t>ジュコウ</t>
    </rPh>
    <rPh sb="379" eb="380">
      <t>ズ</t>
    </rPh>
    <rPh sb="382" eb="384">
      <t>バアイ</t>
    </rPh>
    <rPh sb="385" eb="387">
      <t>イカ</t>
    </rPh>
    <rPh sb="388" eb="390">
      <t>ナイヨウ</t>
    </rPh>
    <rPh sb="391" eb="393">
      <t>キサイ</t>
    </rPh>
    <rPh sb="400" eb="402">
      <t>ヘイセイ</t>
    </rPh>
    <rPh sb="407" eb="409">
      <t>ネンド</t>
    </rPh>
    <rPh sb="409" eb="412">
      <t>ジュコウシャ</t>
    </rPh>
    <rPh sb="414" eb="416">
      <t>ジュコウ</t>
    </rPh>
    <rPh sb="416" eb="418">
      <t>ネンド</t>
    </rPh>
    <rPh sb="419" eb="421">
      <t>シュウリョウ</t>
    </rPh>
    <rPh sb="421" eb="423">
      <t>ショウショ</t>
    </rPh>
    <rPh sb="423" eb="425">
      <t>バンゴウ</t>
    </rPh>
    <rPh sb="426" eb="427">
      <t>レイ</t>
    </rPh>
    <rPh sb="442" eb="444">
      <t>ヘイセイ</t>
    </rPh>
    <rPh sb="449" eb="451">
      <t>ネンド</t>
    </rPh>
    <rPh sb="451" eb="454">
      <t>ジュコウシャ</t>
    </rPh>
    <rPh sb="456" eb="458">
      <t>シュウリョウ</t>
    </rPh>
    <rPh sb="458" eb="460">
      <t>ショウショ</t>
    </rPh>
    <rPh sb="460" eb="462">
      <t>バンゴウ</t>
    </rPh>
    <rPh sb="464" eb="465">
      <t>ケタ</t>
    </rPh>
    <rPh sb="472" eb="474">
      <t>ジュコウ</t>
    </rPh>
    <rPh sb="474" eb="476">
      <t>バンゴウ</t>
    </rPh>
    <rPh sb="482" eb="484">
      <t>バアイ</t>
    </rPh>
    <rPh sb="486" eb="488">
      <t>ジュコウ</t>
    </rPh>
    <rPh sb="488" eb="490">
      <t>ネンド</t>
    </rPh>
    <rPh sb="491" eb="493">
      <t>カイサイ</t>
    </rPh>
    <rPh sb="493" eb="495">
      <t>カイジョウ</t>
    </rPh>
    <rPh sb="496" eb="497">
      <t>レイ</t>
    </rPh>
    <rPh sb="501" eb="503">
      <t>ネンド</t>
    </rPh>
    <rPh sb="504" eb="506">
      <t>オオサカ</t>
    </rPh>
    <phoneticPr fontId="4"/>
  </si>
  <si>
    <r>
      <t>注1）様式3の3の（2）の③の回答と齟齬がないようにすること（例：様式3では国立がん研究センターによる研修を修了した専任の者が「いる」と回答して、別紙51では該当する人がいない）。</t>
    </r>
    <r>
      <rPr>
        <sz val="11"/>
        <rFont val="ＭＳ Ｐゴシック"/>
        <family val="3"/>
        <charset val="128"/>
      </rPr>
      <t xml:space="preserve">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注3）「専従」及び「専任」とは、当該医療機関における当該診療従事者が、「専従」については「8割以上」、「専任」については「5割以上」、当該業務に従事している者をいう。</t>
    </r>
    <rPh sb="0" eb="1">
      <t>チュウ</t>
    </rPh>
    <rPh sb="38" eb="40">
      <t>コクリツ</t>
    </rPh>
    <rPh sb="42" eb="44">
      <t>ケンキュウ</t>
    </rPh>
    <rPh sb="91" eb="92">
      <t>チュウ</t>
    </rPh>
    <rPh sb="286" eb="287">
      <t>チュウ</t>
    </rPh>
    <phoneticPr fontId="4"/>
  </si>
  <si>
    <t>地域の医師等を対象とした副作用対応を含めた放射線療法・薬物療法の推進に関する研修の実施状況及び開催予定等</t>
    <rPh sb="0" eb="2">
      <t>チイキ</t>
    </rPh>
    <rPh sb="3" eb="5">
      <t>イシ</t>
    </rPh>
    <rPh sb="27" eb="29">
      <t>ヤクブツ</t>
    </rPh>
    <rPh sb="41" eb="43">
      <t>ジッシ</t>
    </rPh>
    <rPh sb="43" eb="45">
      <t>ジョウキョウ</t>
    </rPh>
    <rPh sb="51" eb="52">
      <t>トウ</t>
    </rPh>
    <phoneticPr fontId="4"/>
  </si>
  <si>
    <t>＊＊地域薬物療法の副作用対策勉強会</t>
    <rPh sb="2" eb="4">
      <t>チイキ</t>
    </rPh>
    <rPh sb="4" eb="6">
      <t>ヤクブツ</t>
    </rPh>
    <rPh sb="6" eb="8">
      <t>リョウホウ</t>
    </rPh>
    <rPh sb="9" eb="12">
      <t>フクサヨウ</t>
    </rPh>
    <rPh sb="12" eb="14">
      <t>タイサク</t>
    </rPh>
    <rPh sb="14" eb="17">
      <t>ベンキョウカイ</t>
    </rPh>
    <phoneticPr fontId="4"/>
  </si>
  <si>
    <t>別紙7-1</t>
    <rPh sb="0" eb="2">
      <t>ベッシ</t>
    </rPh>
    <phoneticPr fontId="4"/>
  </si>
  <si>
    <t>別紙7-2</t>
    <rPh sb="0" eb="2">
      <t>ベッシ</t>
    </rPh>
    <phoneticPr fontId="4"/>
  </si>
  <si>
    <r>
      <t>別紙1</t>
    </r>
    <r>
      <rPr>
        <sz val="11"/>
        <rFont val="ＭＳ Ｐゴシック"/>
        <family val="3"/>
        <charset val="128"/>
      </rPr>
      <t>0</t>
    </r>
    <rPh sb="0" eb="2">
      <t>ベッシ</t>
    </rPh>
    <phoneticPr fontId="4"/>
  </si>
  <si>
    <r>
      <t>別紙1</t>
    </r>
    <r>
      <rPr>
        <sz val="11"/>
        <rFont val="ＭＳ Ｐゴシック"/>
        <family val="3"/>
        <charset val="128"/>
      </rPr>
      <t>1</t>
    </r>
    <rPh sb="0" eb="2">
      <t>ベッシ</t>
    </rPh>
    <phoneticPr fontId="4"/>
  </si>
  <si>
    <r>
      <t>別紙1</t>
    </r>
    <r>
      <rPr>
        <sz val="11"/>
        <rFont val="ＭＳ Ｐゴシック"/>
        <family val="3"/>
        <charset val="128"/>
      </rPr>
      <t>2</t>
    </r>
    <rPh sb="0" eb="2">
      <t>ベッシ</t>
    </rPh>
    <phoneticPr fontId="4"/>
  </si>
  <si>
    <r>
      <t>別紙1</t>
    </r>
    <r>
      <rPr>
        <sz val="11"/>
        <rFont val="ＭＳ Ｐゴシック"/>
        <family val="3"/>
        <charset val="128"/>
      </rPr>
      <t>3</t>
    </r>
    <rPh sb="0" eb="2">
      <t>ベッシ</t>
    </rPh>
    <phoneticPr fontId="4"/>
  </si>
  <si>
    <r>
      <t>別紙1</t>
    </r>
    <r>
      <rPr>
        <sz val="11"/>
        <rFont val="ＭＳ Ｐゴシック"/>
        <family val="3"/>
        <charset val="128"/>
      </rPr>
      <t>4</t>
    </r>
    <rPh sb="0" eb="2">
      <t>ベッシ</t>
    </rPh>
    <phoneticPr fontId="4"/>
  </si>
  <si>
    <r>
      <t>別紙1</t>
    </r>
    <r>
      <rPr>
        <sz val="11"/>
        <rFont val="ＭＳ Ｐゴシック"/>
        <family val="3"/>
        <charset val="128"/>
      </rPr>
      <t>6</t>
    </r>
    <rPh sb="0" eb="2">
      <t>ベッシ</t>
    </rPh>
    <phoneticPr fontId="4"/>
  </si>
  <si>
    <r>
      <t>別紙1</t>
    </r>
    <r>
      <rPr>
        <sz val="11"/>
        <rFont val="ＭＳ Ｐゴシック"/>
        <family val="3"/>
        <charset val="128"/>
      </rPr>
      <t>7</t>
    </r>
    <rPh sb="0" eb="2">
      <t>ベッシ</t>
    </rPh>
    <phoneticPr fontId="4"/>
  </si>
  <si>
    <r>
      <t>別紙1</t>
    </r>
    <r>
      <rPr>
        <sz val="11"/>
        <rFont val="ＭＳ Ｐゴシック"/>
        <family val="3"/>
        <charset val="128"/>
      </rPr>
      <t>8</t>
    </r>
    <rPh sb="0" eb="2">
      <t>ベッシ</t>
    </rPh>
    <phoneticPr fontId="4"/>
  </si>
  <si>
    <r>
      <t>別紙1</t>
    </r>
    <r>
      <rPr>
        <sz val="11"/>
        <rFont val="ＭＳ Ｐゴシック"/>
        <family val="3"/>
        <charset val="128"/>
      </rPr>
      <t>9</t>
    </r>
    <rPh sb="0" eb="2">
      <t>ベッシ</t>
    </rPh>
    <phoneticPr fontId="4"/>
  </si>
  <si>
    <r>
      <t>別紙2</t>
    </r>
    <r>
      <rPr>
        <sz val="11"/>
        <rFont val="ＭＳ Ｐゴシック"/>
        <family val="3"/>
        <charset val="128"/>
      </rPr>
      <t>0</t>
    </r>
    <rPh sb="0" eb="2">
      <t>ベッシ</t>
    </rPh>
    <phoneticPr fontId="4"/>
  </si>
  <si>
    <r>
      <t>別紙2</t>
    </r>
    <r>
      <rPr>
        <sz val="11"/>
        <rFont val="ＭＳ Ｐゴシック"/>
        <family val="3"/>
        <charset val="128"/>
      </rPr>
      <t>1</t>
    </r>
    <rPh sb="0" eb="2">
      <t>ベッシ</t>
    </rPh>
    <phoneticPr fontId="4"/>
  </si>
  <si>
    <r>
      <t>別紙2</t>
    </r>
    <r>
      <rPr>
        <sz val="11"/>
        <rFont val="ＭＳ Ｐゴシック"/>
        <family val="3"/>
        <charset val="128"/>
      </rPr>
      <t>2</t>
    </r>
    <rPh sb="0" eb="2">
      <t>ベッシ</t>
    </rPh>
    <phoneticPr fontId="4"/>
  </si>
  <si>
    <r>
      <t>別紙2</t>
    </r>
    <r>
      <rPr>
        <sz val="11"/>
        <rFont val="ＭＳ Ｐゴシック"/>
        <family val="3"/>
        <charset val="128"/>
      </rPr>
      <t>3</t>
    </r>
    <rPh sb="0" eb="2">
      <t>ベッシ</t>
    </rPh>
    <phoneticPr fontId="4"/>
  </si>
  <si>
    <r>
      <t>別紙2</t>
    </r>
    <r>
      <rPr>
        <sz val="11"/>
        <rFont val="ＭＳ Ｐゴシック"/>
        <family val="3"/>
        <charset val="128"/>
      </rPr>
      <t>4</t>
    </r>
    <rPh sb="0" eb="2">
      <t>ベッシ</t>
    </rPh>
    <phoneticPr fontId="4"/>
  </si>
  <si>
    <r>
      <t>別紙2</t>
    </r>
    <r>
      <rPr>
        <sz val="11"/>
        <rFont val="ＭＳ Ｐゴシック"/>
        <family val="3"/>
        <charset val="128"/>
      </rPr>
      <t>5</t>
    </r>
    <rPh sb="0" eb="2">
      <t>ベッシ</t>
    </rPh>
    <phoneticPr fontId="4"/>
  </si>
  <si>
    <r>
      <t>別紙26</t>
    </r>
    <r>
      <rPr>
        <sz val="11"/>
        <rFont val="ＭＳ Ｐゴシック"/>
        <family val="3"/>
        <charset val="128"/>
      </rPr>
      <t/>
    </r>
    <rPh sb="0" eb="2">
      <t>ベッシ</t>
    </rPh>
    <phoneticPr fontId="4"/>
  </si>
  <si>
    <t>別途定める「プログラム」に準拠したがん医療に携わる医師を対象とした緩和ケア研修会の開催状況及び開催予定</t>
  </si>
  <si>
    <r>
      <t>別紙27</t>
    </r>
    <r>
      <rPr>
        <sz val="11"/>
        <rFont val="ＭＳ Ｐゴシック"/>
        <family val="3"/>
        <charset val="128"/>
      </rPr>
      <t/>
    </r>
    <rPh sb="0" eb="2">
      <t>ベッシ</t>
    </rPh>
    <phoneticPr fontId="4"/>
  </si>
  <si>
    <r>
      <t>別紙28</t>
    </r>
    <r>
      <rPr>
        <sz val="11"/>
        <rFont val="ＭＳ Ｐゴシック"/>
        <family val="3"/>
        <charset val="128"/>
      </rPr>
      <t/>
    </r>
    <rPh sb="0" eb="2">
      <t>ベッシ</t>
    </rPh>
    <phoneticPr fontId="4"/>
  </si>
  <si>
    <r>
      <t>別紙29</t>
    </r>
    <r>
      <rPr>
        <sz val="11"/>
        <rFont val="ＭＳ Ｐゴシック"/>
        <family val="3"/>
        <charset val="128"/>
      </rPr>
      <t/>
    </r>
    <rPh sb="0" eb="2">
      <t>ベッシ</t>
    </rPh>
    <phoneticPr fontId="4"/>
  </si>
  <si>
    <r>
      <t>別紙30</t>
    </r>
    <r>
      <rPr>
        <sz val="11"/>
        <rFont val="ＭＳ Ｐゴシック"/>
        <family val="3"/>
        <charset val="128"/>
      </rPr>
      <t/>
    </r>
    <rPh sb="0" eb="2">
      <t>ベッシ</t>
    </rPh>
    <phoneticPr fontId="4"/>
  </si>
  <si>
    <r>
      <t>別紙31</t>
    </r>
    <r>
      <rPr>
        <sz val="11"/>
        <rFont val="ＭＳ Ｐゴシック"/>
        <family val="3"/>
        <charset val="128"/>
      </rPr>
      <t/>
    </r>
    <rPh sb="0" eb="2">
      <t>ベッシ</t>
    </rPh>
    <phoneticPr fontId="4"/>
  </si>
  <si>
    <r>
      <t>別紙32</t>
    </r>
    <r>
      <rPr>
        <sz val="11"/>
        <rFont val="ＭＳ Ｐゴシック"/>
        <family val="3"/>
        <charset val="128"/>
      </rPr>
      <t/>
    </r>
    <rPh sb="0" eb="2">
      <t>ベッシ</t>
    </rPh>
    <phoneticPr fontId="4"/>
  </si>
  <si>
    <t>相談支援センターにおける相談支援の実績</t>
    <rPh sb="0" eb="2">
      <t>ソウダン</t>
    </rPh>
    <rPh sb="2" eb="4">
      <t>シエン</t>
    </rPh>
    <rPh sb="12" eb="14">
      <t>ソウダン</t>
    </rPh>
    <rPh sb="14" eb="16">
      <t>シエン</t>
    </rPh>
    <rPh sb="17" eb="19">
      <t>ジッセキ</t>
    </rPh>
    <phoneticPr fontId="4"/>
  </si>
  <si>
    <r>
      <t>別紙33</t>
    </r>
    <r>
      <rPr>
        <sz val="11"/>
        <rFont val="ＭＳ Ｐゴシック"/>
        <family val="3"/>
        <charset val="128"/>
      </rPr>
      <t/>
    </r>
    <rPh sb="0" eb="2">
      <t>ベッシ</t>
    </rPh>
    <phoneticPr fontId="4"/>
  </si>
  <si>
    <r>
      <t>別紙34</t>
    </r>
    <r>
      <rPr>
        <sz val="11"/>
        <rFont val="ＭＳ Ｐゴシック"/>
        <family val="3"/>
        <charset val="128"/>
      </rPr>
      <t/>
    </r>
    <rPh sb="0" eb="2">
      <t>ベッシ</t>
    </rPh>
    <phoneticPr fontId="4"/>
  </si>
  <si>
    <r>
      <t>別紙35</t>
    </r>
    <r>
      <rPr>
        <sz val="11"/>
        <rFont val="ＭＳ Ｐゴシック"/>
        <family val="3"/>
        <charset val="128"/>
      </rPr>
      <t/>
    </r>
    <rPh sb="0" eb="2">
      <t>ベッシ</t>
    </rPh>
    <phoneticPr fontId="4"/>
  </si>
  <si>
    <r>
      <t>別紙36</t>
    </r>
    <r>
      <rPr>
        <sz val="11"/>
        <rFont val="ＭＳ Ｐゴシック"/>
        <family val="3"/>
        <charset val="128"/>
      </rPr>
      <t/>
    </r>
    <rPh sb="0" eb="2">
      <t>ベッシ</t>
    </rPh>
    <phoneticPr fontId="4"/>
  </si>
  <si>
    <r>
      <t>別紙37</t>
    </r>
    <r>
      <rPr>
        <sz val="11"/>
        <rFont val="ＭＳ Ｐゴシック"/>
        <family val="3"/>
        <charset val="128"/>
      </rPr>
      <t/>
    </r>
    <rPh sb="0" eb="2">
      <t>ベッシ</t>
    </rPh>
    <phoneticPr fontId="4"/>
  </si>
  <si>
    <r>
      <t>別紙38</t>
    </r>
    <r>
      <rPr>
        <sz val="11"/>
        <rFont val="ＭＳ Ｐゴシック"/>
        <family val="3"/>
        <charset val="128"/>
      </rPr>
      <t/>
    </r>
    <rPh sb="0" eb="2">
      <t>ベッシ</t>
    </rPh>
    <phoneticPr fontId="4"/>
  </si>
  <si>
    <r>
      <t>別紙39</t>
    </r>
    <r>
      <rPr>
        <sz val="11"/>
        <rFont val="ＭＳ Ｐゴシック"/>
        <family val="3"/>
        <charset val="128"/>
      </rPr>
      <t/>
    </r>
    <rPh sb="0" eb="2">
      <t>ベッシ</t>
    </rPh>
    <phoneticPr fontId="4"/>
  </si>
  <si>
    <r>
      <t>別紙40</t>
    </r>
    <r>
      <rPr>
        <sz val="11"/>
        <rFont val="ＭＳ Ｐゴシック"/>
        <family val="3"/>
        <charset val="128"/>
      </rPr>
      <t/>
    </r>
    <rPh sb="0" eb="2">
      <t>ベッシ</t>
    </rPh>
    <phoneticPr fontId="4"/>
  </si>
  <si>
    <r>
      <t>別紙1</t>
    </r>
    <r>
      <rPr>
        <sz val="11"/>
        <rFont val="ＭＳ Ｐゴシック"/>
        <family val="3"/>
        <charset val="128"/>
      </rPr>
      <t>9</t>
    </r>
    <r>
      <rPr>
        <sz val="11"/>
        <rFont val="ＭＳ Ｐゴシック"/>
        <family val="3"/>
        <charset val="128"/>
      </rPr>
      <t>(別添)</t>
    </r>
    <rPh sb="0" eb="2">
      <t>ベッシ</t>
    </rPh>
    <phoneticPr fontId="4"/>
  </si>
  <si>
    <r>
      <t>別添1</t>
    </r>
    <r>
      <rPr>
        <sz val="11"/>
        <rFont val="ＭＳ Ｐゴシック"/>
        <family val="3"/>
        <charset val="128"/>
      </rPr>
      <t>7</t>
    </r>
    <r>
      <rPr>
        <sz val="11"/>
        <rFont val="ＭＳ Ｐゴシック"/>
        <family val="3"/>
        <charset val="128"/>
      </rPr>
      <t>（別添）</t>
    </r>
    <rPh sb="0" eb="2">
      <t>ベッテン</t>
    </rPh>
    <rPh sb="5" eb="7">
      <t>ベッテン</t>
    </rPh>
    <phoneticPr fontId="4"/>
  </si>
  <si>
    <t>脳腫瘍
脊髄腫瘍
眼腫瘍
鼻腔・副鼻腔がん
唾液腺がん
口腔がん・咽頭がん
喉頭がん
甲状腺がん</t>
    <rPh sb="13" eb="15">
      <t>ビクウ</t>
    </rPh>
    <rPh sb="16" eb="17">
      <t>フク</t>
    </rPh>
    <rPh sb="17" eb="19">
      <t>ビクウ</t>
    </rPh>
    <rPh sb="22" eb="25">
      <t>ダエキセン</t>
    </rPh>
    <phoneticPr fontId="4"/>
  </si>
  <si>
    <t>肺がん
乳がん
縦隔腫瘍
中皮腫</t>
    <phoneticPr fontId="4"/>
  </si>
  <si>
    <t>令和4年</t>
    <rPh sb="0" eb="2">
      <t>レイワ</t>
    </rPh>
    <rPh sb="3" eb="4">
      <t>ネン</t>
    </rPh>
    <phoneticPr fontId="4"/>
  </si>
  <si>
    <t>令和5年</t>
    <rPh sb="0" eb="2">
      <t>レイワ</t>
    </rPh>
    <rPh sb="3" eb="4">
      <t>ネン</t>
    </rPh>
    <phoneticPr fontId="4"/>
  </si>
  <si>
    <t>令和５年</t>
    <rPh sb="0" eb="2">
      <t>レイワ</t>
    </rPh>
    <rPh sb="3" eb="4">
      <t>ネン</t>
    </rPh>
    <phoneticPr fontId="4"/>
  </si>
  <si>
    <t>令和5年</t>
    <rPh sb="0" eb="2">
      <t>レイワ</t>
    </rPh>
    <rPh sb="3" eb="4">
      <t>トシ</t>
    </rPh>
    <phoneticPr fontId="4"/>
  </si>
  <si>
    <t>令和4年9月1日～令和5年8月31日</t>
    <rPh sb="0" eb="2">
      <t>レイワ</t>
    </rPh>
    <rPh sb="3" eb="4">
      <t>ネン</t>
    </rPh>
    <rPh sb="5" eb="6">
      <t>ガツ</t>
    </rPh>
    <rPh sb="7" eb="8">
      <t>ニチ</t>
    </rPh>
    <rPh sb="9" eb="11">
      <t>レイワ</t>
    </rPh>
    <rPh sb="12" eb="13">
      <t>ネン</t>
    </rPh>
    <rPh sb="13" eb="14">
      <t>ヘイネン</t>
    </rPh>
    <rPh sb="14" eb="15">
      <t>ガツ</t>
    </rPh>
    <rPh sb="17" eb="18">
      <t>ニチ</t>
    </rPh>
    <phoneticPr fontId="4"/>
  </si>
  <si>
    <t>令和5年7月1日～令和5年8月31日</t>
    <rPh sb="0" eb="2">
      <t>レイワ</t>
    </rPh>
    <rPh sb="9" eb="11">
      <t>レイワ</t>
    </rPh>
    <rPh sb="12" eb="13">
      <t>トシ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</si>
</sst>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m/d;@"/>
    <numFmt numFmtId="179" formatCode="yyyy/m/d;@"/>
  </numFmts>
  <fonts count="31" x14ac:knownFonts="1">
    <font>
      <sz val="11"/>
      <name val="ＭＳ Ｐゴシック"/>
    </font>
    <font>
      <sz val="11"/>
      <color rgb="FF9C0006"/>
      <name val="ＭＳ Ｐゴシック"/>
      <family val="3"/>
      <charset val="128"/>
    </font>
    <font>
      <sz val="10"/>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8"/>
      <name val="ＭＳ Ｐゴシック"/>
      <family val="3"/>
      <charset val="128"/>
    </font>
    <font>
      <sz val="16"/>
      <name val="ＭＳ Ｐゴシック"/>
      <family val="3"/>
      <charset val="128"/>
    </font>
    <font>
      <sz val="11"/>
      <color rgb="FFFFFF00"/>
      <name val="ＭＳ Ｐゴシック"/>
      <family val="3"/>
      <charset val="128"/>
    </font>
    <font>
      <b/>
      <u/>
      <sz val="14"/>
      <name val="ＭＳ Ｐゴシック"/>
      <family val="3"/>
      <charset val="128"/>
    </font>
    <font>
      <sz val="9"/>
      <name val="ＭＳ Ｐゴシック"/>
      <family val="3"/>
      <charset val="128"/>
    </font>
    <font>
      <sz val="14"/>
      <name val="ＭＳ Ｐゴシック"/>
      <family val="3"/>
      <charset val="128"/>
    </font>
    <font>
      <sz val="12"/>
      <color indexed="8"/>
      <name val="ＭＳ Ｐゴシック"/>
      <family val="3"/>
      <charset val="128"/>
    </font>
    <font>
      <sz val="11"/>
      <color indexed="53"/>
      <name val="ＭＳ Ｐゴシック"/>
      <family val="3"/>
      <charset val="128"/>
    </font>
    <font>
      <sz val="8"/>
      <name val="ＭＳ Ｐゴシック"/>
      <family val="3"/>
      <charset val="128"/>
    </font>
    <font>
      <sz val="11"/>
      <color indexed="8"/>
      <name val="ＭＳ Ｐゴシック"/>
      <family val="3"/>
      <charset val="128"/>
    </font>
    <font>
      <b/>
      <u/>
      <sz val="14"/>
      <color indexed="8"/>
      <name val="ＭＳ Ｐゴシック"/>
      <family val="3"/>
      <charset val="128"/>
    </font>
    <font>
      <sz val="14"/>
      <color indexed="8"/>
      <name val="ＭＳ Ｐゴシック"/>
      <family val="3"/>
      <charset val="128"/>
    </font>
    <font>
      <sz val="10"/>
      <color indexed="8"/>
      <name val="ＭＳ Ｐゴシック"/>
      <family val="3"/>
      <charset val="128"/>
    </font>
    <font>
      <sz val="9"/>
      <color indexed="8"/>
      <name val="ＭＳ Ｐゴシック"/>
      <family val="3"/>
      <charset val="128"/>
    </font>
    <font>
      <b/>
      <sz val="14"/>
      <color indexed="8"/>
      <name val="ＭＳ Ｐゴシック"/>
      <family val="3"/>
      <charset val="128"/>
    </font>
    <font>
      <sz val="11"/>
      <color indexed="14"/>
      <name val="ＭＳ Ｐゴシック"/>
      <family val="3"/>
      <charset val="128"/>
    </font>
    <font>
      <b/>
      <sz val="14"/>
      <name val="ＭＳ Ｐゴシック"/>
      <family val="3"/>
      <charset val="128"/>
    </font>
    <font>
      <sz val="10.5"/>
      <color indexed="8"/>
      <name val="ＭＳ Ｐゴシック"/>
      <family val="3"/>
      <charset val="128"/>
    </font>
    <font>
      <sz val="10"/>
      <color indexed="10"/>
      <name val="ＭＳ Ｐゴシック"/>
      <family val="3"/>
      <charset val="128"/>
    </font>
    <font>
      <u/>
      <sz val="11"/>
      <color indexed="12"/>
      <name val="ＭＳ Ｐゴシック"/>
      <family val="3"/>
      <charset val="128"/>
    </font>
    <font>
      <u/>
      <sz val="11"/>
      <name val="ＭＳ Ｐゴシック"/>
      <family val="3"/>
      <charset val="128"/>
    </font>
    <font>
      <sz val="10"/>
      <name val="ＭＳ 明朝"/>
      <family val="1"/>
      <charset val="128"/>
    </font>
    <font>
      <sz val="10"/>
      <name val="Century"/>
      <family val="1"/>
    </font>
    <font>
      <b/>
      <sz val="11"/>
      <name val="ＭＳ Ｐゴシック"/>
      <family val="3"/>
      <charset val="128"/>
    </font>
    <font>
      <sz val="11"/>
      <color indexed="9"/>
      <name val="ＭＳ Ｐゴシック"/>
      <family val="3"/>
      <charset val="128"/>
    </font>
  </fonts>
  <fills count="22">
    <fill>
      <patternFill patternType="none"/>
    </fill>
    <fill>
      <patternFill patternType="gray125"/>
    </fill>
    <fill>
      <patternFill patternType="solid">
        <fgColor rgb="FFFFC7CE"/>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mediumGray">
        <fgColor indexed="26"/>
        <bgColor indexed="26"/>
      </patternFill>
    </fill>
    <fill>
      <patternFill patternType="mediumGray">
        <fgColor indexed="42"/>
      </patternFill>
    </fill>
    <fill>
      <patternFill patternType="solid">
        <fgColor indexed="47"/>
        <bgColor indexed="64"/>
      </patternFill>
    </fill>
    <fill>
      <patternFill patternType="solid">
        <fgColor indexed="27"/>
        <bgColor indexed="26"/>
      </patternFill>
    </fill>
    <fill>
      <patternFill patternType="solid">
        <fgColor indexed="42"/>
        <bgColor indexed="26"/>
      </patternFill>
    </fill>
    <fill>
      <patternFill patternType="solid">
        <fgColor indexed="47"/>
        <bgColor indexed="26"/>
      </patternFill>
    </fill>
    <fill>
      <patternFill patternType="solid">
        <fgColor indexed="41"/>
        <bgColor indexed="26"/>
      </patternFill>
    </fill>
    <fill>
      <patternFill patternType="solid">
        <fgColor indexed="26"/>
        <bgColor indexed="42"/>
      </patternFill>
    </fill>
    <fill>
      <patternFill patternType="solid">
        <fgColor indexed="27"/>
        <bgColor indexed="41"/>
      </patternFill>
    </fill>
    <fill>
      <patternFill patternType="lightGray">
        <fgColor indexed="42"/>
      </patternFill>
    </fill>
    <fill>
      <patternFill patternType="solid">
        <fgColor indexed="27"/>
        <bgColor indexed="64"/>
      </patternFill>
    </fill>
    <fill>
      <patternFill patternType="solid">
        <fgColor indexed="26"/>
        <bgColor indexed="26"/>
      </patternFill>
    </fill>
    <fill>
      <patternFill patternType="mediumGray">
        <fgColor indexed="41"/>
        <bgColor indexed="27"/>
      </patternFill>
    </fill>
    <fill>
      <patternFill patternType="solid">
        <fgColor theme="8" tint="0.79998168889431442"/>
        <bgColor indexed="64"/>
      </patternFill>
    </fill>
    <fill>
      <patternFill patternType="lightTrellis">
        <fgColor indexed="42"/>
      </patternFill>
    </fill>
    <fill>
      <patternFill patternType="lightGray">
        <fgColor indexed="26"/>
        <bgColor indexed="26"/>
      </patternFill>
    </fill>
  </fills>
  <borders count="90">
    <border>
      <left/>
      <right/>
      <top/>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57"/>
      </left>
      <right style="thin">
        <color indexed="57"/>
      </right>
      <top style="thin">
        <color indexed="57"/>
      </top>
      <bottom style="thin">
        <color indexed="57"/>
      </bottom>
      <diagonal/>
    </border>
    <border>
      <left style="thin">
        <color indexed="57"/>
      </left>
      <right/>
      <top style="thin">
        <color indexed="57"/>
      </top>
      <bottom style="thin">
        <color indexed="57"/>
      </bottom>
      <diagonal/>
    </border>
    <border>
      <left style="thin">
        <color indexed="64"/>
      </left>
      <right style="thin">
        <color indexed="64"/>
      </right>
      <top/>
      <bottom/>
      <diagonal/>
    </border>
    <border>
      <left/>
      <right/>
      <top style="thin">
        <color indexed="57"/>
      </top>
      <bottom style="thin">
        <color indexed="57"/>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right style="thin">
        <color indexed="57"/>
      </right>
      <top style="thin">
        <color indexed="57"/>
      </top>
      <bottom style="thin">
        <color indexed="57"/>
      </bottom>
      <diagonal/>
    </border>
    <border>
      <left style="thin">
        <color indexed="64"/>
      </left>
      <right style="thin">
        <color indexed="64"/>
      </right>
      <top style="hair">
        <color indexed="64"/>
      </top>
      <bottom style="thin">
        <color indexed="64"/>
      </bottom>
      <diagonal/>
    </border>
    <border>
      <left/>
      <right style="thin">
        <color indexed="57"/>
      </right>
      <top style="thin">
        <color indexed="57"/>
      </top>
      <bottom/>
      <diagonal/>
    </border>
    <border>
      <left/>
      <right style="thin">
        <color indexed="57"/>
      </right>
      <top/>
      <bottom/>
      <diagonal/>
    </border>
    <border>
      <left/>
      <right style="thin">
        <color indexed="57"/>
      </right>
      <top/>
      <bottom style="thin">
        <color indexed="57"/>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s>
  <cellStyleXfs count="5">
    <xf numFmtId="0" fontId="0" fillId="0" borderId="0">
      <alignment vertical="center"/>
    </xf>
    <xf numFmtId="0" fontId="1" fillId="2" borderId="0" applyNumberFormat="0" applyBorder="0" applyAlignment="0" applyProtection="0">
      <alignment vertical="center"/>
    </xf>
    <xf numFmtId="0" fontId="2" fillId="0" borderId="0">
      <alignment vertical="center"/>
    </xf>
    <xf numFmtId="0" fontId="3" fillId="0" borderId="0">
      <alignment vertical="center"/>
    </xf>
    <xf numFmtId="0" fontId="25" fillId="0" borderId="0" applyNumberFormat="0" applyFill="0" applyBorder="0" applyAlignment="0" applyProtection="0">
      <alignment vertical="top"/>
      <protection locked="0"/>
    </xf>
  </cellStyleXfs>
  <cellXfs count="889">
    <xf numFmtId="0" fontId="0" fillId="0" borderId="0" xfId="0">
      <alignment vertical="center"/>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0" fillId="0" borderId="0" xfId="0" applyFont="1" applyFill="1">
      <alignment vertical="center"/>
    </xf>
    <xf numFmtId="0" fontId="6" fillId="0" borderId="0" xfId="0" applyFont="1" applyFill="1" applyAlignment="1">
      <alignment horizontal="left" vertical="center"/>
    </xf>
    <xf numFmtId="0" fontId="6" fillId="0" borderId="0" xfId="0" applyFont="1" applyFill="1">
      <alignment vertical="center"/>
    </xf>
    <xf numFmtId="0" fontId="5" fillId="0" borderId="1" xfId="0" applyFont="1" applyFill="1" applyBorder="1">
      <alignment vertical="center"/>
    </xf>
    <xf numFmtId="0" fontId="5" fillId="0" borderId="2" xfId="0" applyFont="1" applyFill="1" applyBorder="1">
      <alignment vertical="center"/>
    </xf>
    <xf numFmtId="0" fontId="0" fillId="0" borderId="2" xfId="0" applyFont="1" applyFill="1" applyBorder="1">
      <alignment vertical="center"/>
    </xf>
    <xf numFmtId="0" fontId="0" fillId="0" borderId="2" xfId="0" applyFont="1" applyFill="1" applyBorder="1" applyAlignment="1">
      <alignment horizontal="center" vertical="center"/>
    </xf>
    <xf numFmtId="0" fontId="5" fillId="0" borderId="3" xfId="0" applyFont="1" applyFill="1" applyBorder="1">
      <alignment vertical="center"/>
    </xf>
    <xf numFmtId="0" fontId="7" fillId="0" borderId="0" xfId="0" applyFont="1" applyFill="1" applyAlignment="1">
      <alignment horizontal="left"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5" fillId="0" borderId="0" xfId="0" applyFont="1" applyFill="1" applyAlignment="1">
      <alignment horizontal="right" vertical="center" wrapText="1"/>
    </xf>
    <xf numFmtId="0" fontId="5" fillId="0" borderId="0" xfId="0" applyFont="1" applyFill="1" applyAlignment="1">
      <alignment horizontal="left"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0" fillId="0" borderId="2" xfId="0" applyFont="1" applyFill="1" applyBorder="1" applyAlignment="1">
      <alignment vertical="center" wrapText="1"/>
    </xf>
    <xf numFmtId="0" fontId="5" fillId="0" borderId="2" xfId="0" applyFont="1" applyFill="1" applyBorder="1" applyAlignment="1">
      <alignment vertical="center" wrapText="1"/>
    </xf>
    <xf numFmtId="0" fontId="0" fillId="0" borderId="2" xfId="0" applyFont="1" applyFill="1" applyBorder="1" applyAlignment="1">
      <alignment horizontal="center" vertical="center" wrapText="1"/>
    </xf>
    <xf numFmtId="0" fontId="0" fillId="0" borderId="3" xfId="0" applyFill="1" applyBorder="1" applyAlignment="1">
      <alignment vertical="center" wrapText="1"/>
    </xf>
    <xf numFmtId="0" fontId="0" fillId="0" borderId="0" xfId="0" applyFont="1" applyFill="1" applyBorder="1" applyAlignment="1">
      <alignment horizontal="left" vertical="center"/>
    </xf>
    <xf numFmtId="0" fontId="5" fillId="0" borderId="0" xfId="0" applyFont="1" applyFill="1" applyBorder="1">
      <alignment vertical="center"/>
    </xf>
    <xf numFmtId="0" fontId="8" fillId="0" borderId="0" xfId="0" applyFont="1" applyFill="1">
      <alignment vertical="center"/>
    </xf>
    <xf numFmtId="0" fontId="0" fillId="0" borderId="10" xfId="0" applyFont="1" applyFill="1" applyBorder="1">
      <alignment vertical="center"/>
    </xf>
    <xf numFmtId="0" fontId="0" fillId="0" borderId="11" xfId="0" applyFont="1" applyFill="1" applyBorder="1">
      <alignment vertical="center"/>
    </xf>
    <xf numFmtId="0" fontId="0" fillId="0" borderId="13" xfId="0" applyFont="1" applyFill="1" applyBorder="1">
      <alignment vertical="center"/>
    </xf>
    <xf numFmtId="0" fontId="0" fillId="0" borderId="15" xfId="0" applyFont="1" applyFill="1" applyBorder="1">
      <alignment vertical="center"/>
    </xf>
    <xf numFmtId="0" fontId="0" fillId="0" borderId="16" xfId="0" applyFont="1" applyFill="1" applyBorder="1">
      <alignment vertical="center"/>
    </xf>
    <xf numFmtId="0" fontId="5" fillId="0" borderId="16" xfId="0" applyFont="1" applyFill="1" applyBorder="1">
      <alignment vertical="center"/>
    </xf>
    <xf numFmtId="0" fontId="0" fillId="4" borderId="0" xfId="0" applyFont="1" applyFill="1">
      <alignment vertical="center"/>
    </xf>
    <xf numFmtId="0" fontId="0" fillId="4" borderId="0" xfId="0" applyFont="1" applyFill="1" applyBorder="1">
      <alignment vertical="center"/>
    </xf>
    <xf numFmtId="0" fontId="2" fillId="4" borderId="0" xfId="0" applyFont="1" applyFill="1" applyBorder="1" applyAlignment="1">
      <alignment vertical="center" wrapText="1"/>
    </xf>
    <xf numFmtId="0" fontId="2" fillId="5" borderId="23" xfId="0" applyFont="1" applyFill="1" applyBorder="1" applyAlignment="1">
      <alignment horizontal="center" vertical="center"/>
    </xf>
    <xf numFmtId="0" fontId="2" fillId="7" borderId="23" xfId="0" applyFont="1" applyFill="1" applyBorder="1" applyAlignment="1">
      <alignment horizontal="left" vertical="center" wrapText="1"/>
    </xf>
    <xf numFmtId="0" fontId="11" fillId="4" borderId="0" xfId="0" applyFont="1" applyFill="1">
      <alignment vertical="center"/>
    </xf>
    <xf numFmtId="0" fontId="10" fillId="5" borderId="27" xfId="0" applyFont="1" applyFill="1" applyBorder="1" applyAlignment="1">
      <alignment horizontal="center" vertical="center" wrapText="1"/>
    </xf>
    <xf numFmtId="0" fontId="2" fillId="5" borderId="26" xfId="0" applyFont="1" applyFill="1" applyBorder="1" applyAlignment="1">
      <alignment vertical="center"/>
    </xf>
    <xf numFmtId="0" fontId="2" fillId="5" borderId="27" xfId="0" applyFont="1" applyFill="1" applyBorder="1" applyAlignment="1">
      <alignment horizontal="center" vertical="center" wrapText="1"/>
    </xf>
    <xf numFmtId="0" fontId="2" fillId="4" borderId="14" xfId="0" applyFont="1" applyFill="1" applyBorder="1" applyAlignment="1">
      <alignment vertical="center" wrapText="1"/>
    </xf>
    <xf numFmtId="0" fontId="2" fillId="5" borderId="37" xfId="0" applyFont="1" applyFill="1" applyBorder="1" applyAlignment="1">
      <alignment horizontal="center" vertical="center" wrapText="1"/>
    </xf>
    <xf numFmtId="0" fontId="5" fillId="4" borderId="0" xfId="0" applyFont="1" applyFill="1" applyBorder="1" applyAlignment="1">
      <alignment horizontal="right" vertical="center"/>
    </xf>
    <xf numFmtId="0" fontId="0" fillId="4" borderId="0" xfId="0" applyFont="1" applyFill="1" applyBorder="1" applyAlignment="1">
      <alignment horizontal="right" vertical="center"/>
    </xf>
    <xf numFmtId="0" fontId="2" fillId="5" borderId="31" xfId="0" applyFont="1" applyFill="1" applyBorder="1" applyAlignment="1">
      <alignment horizontal="center" vertical="center" wrapText="1"/>
    </xf>
    <xf numFmtId="0" fontId="13" fillId="4" borderId="0" xfId="0" applyFont="1" applyFill="1" applyBorder="1" applyAlignment="1" applyProtection="1">
      <alignment vertical="center" wrapText="1"/>
    </xf>
    <xf numFmtId="0" fontId="0" fillId="4" borderId="0" xfId="0" applyFill="1" applyBorder="1" applyAlignment="1" applyProtection="1">
      <alignment vertical="center" wrapText="1"/>
    </xf>
    <xf numFmtId="0" fontId="14" fillId="0" borderId="29" xfId="0" applyFont="1" applyFill="1" applyBorder="1" applyAlignment="1">
      <alignment horizontal="center" vertical="center" wrapText="1"/>
    </xf>
    <xf numFmtId="0" fontId="14" fillId="0" borderId="47" xfId="0" applyFont="1" applyFill="1" applyBorder="1" applyAlignment="1">
      <alignment horizontal="center" vertical="center" wrapText="1"/>
    </xf>
    <xf numFmtId="0" fontId="14" fillId="10" borderId="29" xfId="0" applyFont="1" applyFill="1" applyBorder="1" applyAlignment="1">
      <alignment horizontal="center" vertical="center" wrapText="1"/>
    </xf>
    <xf numFmtId="0" fontId="14" fillId="10" borderId="47" xfId="0" applyFont="1" applyFill="1" applyBorder="1" applyAlignment="1">
      <alignment horizontal="center" vertical="center" wrapText="1"/>
    </xf>
    <xf numFmtId="0" fontId="2" fillId="4" borderId="0" xfId="0" applyFont="1" applyFill="1" applyAlignment="1">
      <alignment horizontal="right" vertical="center"/>
    </xf>
    <xf numFmtId="0" fontId="2" fillId="4" borderId="0" xfId="0" applyFont="1" applyFill="1" applyBorder="1" applyAlignment="1">
      <alignment horizontal="center" vertical="center"/>
    </xf>
    <xf numFmtId="0" fontId="15" fillId="0" borderId="0" xfId="0" applyFont="1">
      <alignment vertical="center"/>
    </xf>
    <xf numFmtId="0" fontId="15" fillId="0" borderId="0" xfId="0" applyFont="1" applyBorder="1">
      <alignment vertical="center"/>
    </xf>
    <xf numFmtId="0" fontId="15" fillId="0" borderId="0" xfId="0" applyFont="1" applyAlignment="1">
      <alignment vertical="center" wrapText="1"/>
    </xf>
    <xf numFmtId="0" fontId="17" fillId="0" borderId="0" xfId="0" applyFont="1" applyBorder="1" applyAlignment="1">
      <alignment vertical="center"/>
    </xf>
    <xf numFmtId="0" fontId="15" fillId="5" borderId="52" xfId="0" applyFont="1" applyFill="1" applyBorder="1">
      <alignment vertical="center"/>
    </xf>
    <xf numFmtId="0" fontId="15" fillId="0" borderId="52" xfId="0" applyFont="1" applyFill="1" applyBorder="1" applyAlignment="1">
      <alignment horizontal="center" vertical="center" wrapText="1"/>
    </xf>
    <xf numFmtId="0" fontId="15" fillId="5" borderId="52" xfId="0" applyFont="1" applyFill="1" applyBorder="1" applyAlignment="1">
      <alignment horizontal="center" vertical="center"/>
    </xf>
    <xf numFmtId="0" fontId="15" fillId="0" borderId="0" xfId="0" applyFont="1" applyAlignment="1">
      <alignment vertical="center"/>
    </xf>
    <xf numFmtId="0" fontId="15" fillId="5" borderId="53" xfId="0" applyFont="1" applyFill="1" applyBorder="1" applyAlignment="1">
      <alignment horizontal="center" vertical="center" wrapText="1"/>
    </xf>
    <xf numFmtId="0" fontId="18" fillId="0" borderId="53" xfId="0" applyFont="1" applyFill="1" applyBorder="1" applyAlignment="1">
      <alignment horizontal="center" vertical="center" wrapText="1"/>
    </xf>
    <xf numFmtId="0" fontId="18" fillId="11" borderId="53" xfId="0" applyFont="1" applyFill="1" applyBorder="1" applyAlignment="1" applyProtection="1">
      <alignment horizontal="center" vertical="center" wrapText="1"/>
      <protection locked="0"/>
    </xf>
    <xf numFmtId="0" fontId="18" fillId="12" borderId="46" xfId="0" applyFont="1" applyFill="1" applyBorder="1" applyAlignment="1" applyProtection="1">
      <alignment horizontal="center" vertical="center" wrapText="1"/>
      <protection locked="0"/>
    </xf>
    <xf numFmtId="0" fontId="15" fillId="5" borderId="53" xfId="0" applyFont="1" applyFill="1" applyBorder="1" applyAlignment="1">
      <alignment horizontal="center" vertical="center"/>
    </xf>
    <xf numFmtId="179" fontId="18" fillId="0" borderId="53" xfId="0" applyNumberFormat="1" applyFont="1" applyFill="1" applyBorder="1" applyAlignment="1">
      <alignment horizontal="center" vertical="center" shrinkToFit="1"/>
    </xf>
    <xf numFmtId="179" fontId="19" fillId="13" borderId="9" xfId="0" applyNumberFormat="1" applyFont="1" applyFill="1" applyBorder="1" applyAlignment="1" applyProtection="1">
      <alignment horizontal="center" vertical="center"/>
      <protection locked="0"/>
    </xf>
    <xf numFmtId="177" fontId="18" fillId="0" borderId="53" xfId="0" applyNumberFormat="1" applyFont="1" applyFill="1" applyBorder="1" applyAlignment="1">
      <alignment horizontal="center" vertical="center" wrapText="1"/>
    </xf>
    <xf numFmtId="177" fontId="18" fillId="9" borderId="53" xfId="0" applyNumberFormat="1" applyFont="1" applyFill="1" applyBorder="1" applyAlignment="1" applyProtection="1">
      <alignment horizontal="center" vertical="center" shrinkToFit="1"/>
      <protection locked="0"/>
    </xf>
    <xf numFmtId="0" fontId="17" fillId="0" borderId="0" xfId="0" applyFont="1">
      <alignment vertical="center"/>
    </xf>
    <xf numFmtId="0" fontId="18" fillId="0" borderId="53" xfId="0" applyFont="1" applyFill="1" applyBorder="1" applyAlignment="1">
      <alignment vertical="center" wrapText="1"/>
    </xf>
    <xf numFmtId="0" fontId="18" fillId="6" borderId="53" xfId="0" applyFont="1" applyFill="1" applyBorder="1" applyAlignment="1" applyProtection="1">
      <alignment horizontal="left" vertical="center" wrapText="1"/>
      <protection locked="0"/>
    </xf>
    <xf numFmtId="0" fontId="12" fillId="0" borderId="0" xfId="0" applyFont="1" applyBorder="1" applyAlignment="1">
      <alignment horizontal="right" vertical="center"/>
    </xf>
    <xf numFmtId="0" fontId="15" fillId="0" borderId="0" xfId="0" applyFont="1" applyFill="1" applyBorder="1" applyAlignment="1" applyProtection="1">
      <alignment horizontal="right" vertical="center"/>
    </xf>
    <xf numFmtId="0" fontId="18" fillId="14" borderId="53" xfId="0" applyFont="1" applyFill="1" applyBorder="1" applyAlignment="1" applyProtection="1">
      <alignment horizontal="center" vertical="center" shrinkToFit="1"/>
      <protection locked="0"/>
    </xf>
    <xf numFmtId="0" fontId="18" fillId="0" borderId="0" xfId="0" applyFont="1" applyAlignment="1">
      <alignment horizontal="right" vertical="center"/>
    </xf>
    <xf numFmtId="0" fontId="12" fillId="0" borderId="0" xfId="0" applyFont="1" applyFill="1" applyBorder="1" applyAlignment="1" applyProtection="1">
      <alignment vertical="center" wrapText="1"/>
    </xf>
    <xf numFmtId="0" fontId="15" fillId="14" borderId="9" xfId="0" applyFont="1" applyFill="1" applyBorder="1" applyAlignment="1" applyProtection="1">
      <alignment horizontal="right" vertical="center" shrinkToFit="1"/>
      <protection locked="0"/>
    </xf>
    <xf numFmtId="0" fontId="12" fillId="0" borderId="0" xfId="0" applyFont="1" applyAlignment="1">
      <alignment horizontal="center" vertical="center"/>
    </xf>
    <xf numFmtId="0" fontId="20" fillId="0" borderId="0" xfId="0" applyFont="1" applyAlignment="1">
      <alignment horizontal="center" vertical="center" wrapText="1"/>
    </xf>
    <xf numFmtId="0" fontId="15" fillId="5" borderId="53" xfId="0" applyFont="1" applyFill="1" applyBorder="1" applyAlignment="1">
      <alignment horizontal="center" vertical="center" shrinkToFit="1"/>
    </xf>
    <xf numFmtId="0" fontId="17" fillId="0" borderId="0" xfId="0" applyFont="1" applyAlignment="1">
      <alignment horizontal="center" vertical="center"/>
    </xf>
    <xf numFmtId="179" fontId="18" fillId="0" borderId="53" xfId="0" applyNumberFormat="1" applyFont="1" applyFill="1" applyBorder="1" applyAlignment="1" applyProtection="1">
      <alignment horizontal="center" vertical="center" shrinkToFit="1"/>
      <protection locked="0"/>
    </xf>
    <xf numFmtId="0" fontId="18"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Alignment="1">
      <alignment horizontal="right" vertical="center"/>
    </xf>
    <xf numFmtId="0" fontId="12" fillId="0" borderId="14" xfId="0" applyFont="1" applyFill="1" applyBorder="1" applyAlignment="1" applyProtection="1">
      <alignment horizontal="left" vertical="center" wrapText="1"/>
    </xf>
    <xf numFmtId="0" fontId="20" fillId="0" borderId="0" xfId="0" applyFont="1" applyAlignment="1">
      <alignment horizontal="center" vertical="center"/>
    </xf>
    <xf numFmtId="0" fontId="18" fillId="6" borderId="53" xfId="0" applyFont="1" applyFill="1" applyBorder="1" applyAlignment="1" applyProtection="1">
      <alignment horizontal="left" vertical="center"/>
      <protection locked="0"/>
    </xf>
    <xf numFmtId="0" fontId="18" fillId="0" borderId="53" xfId="0" applyFont="1" applyFill="1" applyBorder="1" applyAlignment="1">
      <alignment horizontal="center" vertical="center" shrinkToFit="1"/>
    </xf>
    <xf numFmtId="0" fontId="0" fillId="0" borderId="0" xfId="0" applyAlignment="1">
      <alignment vertical="center" wrapText="1"/>
    </xf>
    <xf numFmtId="0" fontId="21" fillId="0" borderId="0" xfId="0" applyFont="1">
      <alignment vertical="center"/>
    </xf>
    <xf numFmtId="0" fontId="22" fillId="0" borderId="0" xfId="0" applyFont="1" applyAlignment="1">
      <alignment horizontal="center" vertical="center" wrapText="1"/>
    </xf>
    <xf numFmtId="0" fontId="0" fillId="5" borderId="52" xfId="0" applyFill="1" applyBorder="1">
      <alignment vertical="center"/>
    </xf>
    <xf numFmtId="0" fontId="0" fillId="0" borderId="52" xfId="0" applyFont="1" applyFill="1" applyBorder="1" applyAlignment="1">
      <alignment horizontal="center" vertical="center" wrapText="1"/>
    </xf>
    <xf numFmtId="0" fontId="0" fillId="5" borderId="52" xfId="0" applyFill="1" applyBorder="1" applyAlignment="1">
      <alignment horizontal="center" vertical="center"/>
    </xf>
    <xf numFmtId="0" fontId="0" fillId="5" borderId="53"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11" borderId="53" xfId="0" applyFont="1" applyFill="1" applyBorder="1" applyAlignment="1" applyProtection="1">
      <alignment horizontal="center" vertical="center" wrapText="1"/>
      <protection locked="0"/>
    </xf>
    <xf numFmtId="0" fontId="0" fillId="5" borderId="53" xfId="0" applyFont="1" applyFill="1" applyBorder="1" applyAlignment="1">
      <alignment horizontal="center" vertical="center" shrinkToFit="1"/>
    </xf>
    <xf numFmtId="0" fontId="2" fillId="12" borderId="46" xfId="0" applyFont="1" applyFill="1" applyBorder="1" applyAlignment="1" applyProtection="1">
      <alignment horizontal="center" vertical="center" wrapText="1"/>
      <protection locked="0"/>
    </xf>
    <xf numFmtId="0" fontId="22" fillId="0" borderId="0" xfId="0" applyFont="1" applyAlignment="1">
      <alignment horizontal="center" vertical="center"/>
    </xf>
    <xf numFmtId="0" fontId="0" fillId="5" borderId="53" xfId="0" applyFill="1" applyBorder="1" applyAlignment="1">
      <alignment horizontal="center" vertical="center"/>
    </xf>
    <xf numFmtId="179" fontId="2" fillId="0" borderId="53" xfId="0" applyNumberFormat="1" applyFont="1" applyFill="1" applyBorder="1" applyAlignment="1" applyProtection="1">
      <alignment horizontal="center" vertical="center" shrinkToFit="1"/>
      <protection locked="0"/>
    </xf>
    <xf numFmtId="179" fontId="10" fillId="13" borderId="9" xfId="0" applyNumberFormat="1" applyFont="1" applyFill="1" applyBorder="1" applyAlignment="1" applyProtection="1">
      <alignment horizontal="center" vertical="center"/>
      <protection locked="0"/>
    </xf>
    <xf numFmtId="177" fontId="2" fillId="0" borderId="53" xfId="0" applyNumberFormat="1" applyFont="1" applyFill="1" applyBorder="1" applyAlignment="1">
      <alignment horizontal="center" vertical="center" wrapText="1"/>
    </xf>
    <xf numFmtId="177" fontId="2" fillId="9" borderId="53" xfId="0" applyNumberFormat="1" applyFont="1" applyFill="1" applyBorder="1" applyAlignment="1" applyProtection="1">
      <alignment horizontal="center" vertical="center" shrinkToFit="1"/>
      <protection locked="0"/>
    </xf>
    <xf numFmtId="0" fontId="11" fillId="0" borderId="0" xfId="0" applyFont="1">
      <alignment vertical="center"/>
    </xf>
    <xf numFmtId="0" fontId="2" fillId="0" borderId="53" xfId="0" applyFont="1" applyFill="1" applyBorder="1" applyAlignment="1">
      <alignment vertical="center" wrapText="1"/>
    </xf>
    <xf numFmtId="0" fontId="2" fillId="6" borderId="53" xfId="0" applyFont="1" applyFill="1" applyBorder="1" applyAlignment="1" applyProtection="1">
      <alignment horizontal="left" vertical="center"/>
      <protection locked="0"/>
    </xf>
    <xf numFmtId="0" fontId="5" fillId="0" borderId="0" xfId="0" applyFont="1" applyBorder="1" applyAlignment="1">
      <alignment horizontal="right" vertical="center"/>
    </xf>
    <xf numFmtId="0" fontId="0" fillId="0" borderId="0" xfId="0" applyFont="1" applyBorder="1" applyAlignment="1">
      <alignment horizontal="right" vertical="center"/>
    </xf>
    <xf numFmtId="0" fontId="2" fillId="0" borderId="53" xfId="0" applyFont="1" applyFill="1" applyBorder="1" applyAlignment="1">
      <alignment horizontal="center" vertical="center" shrinkToFit="1"/>
    </xf>
    <xf numFmtId="0" fontId="2" fillId="14" borderId="53" xfId="0" applyFont="1" applyFill="1" applyBorder="1" applyAlignment="1" applyProtection="1">
      <alignment horizontal="center" vertical="center" shrinkToFit="1"/>
      <protection locked="0"/>
    </xf>
    <xf numFmtId="0" fontId="0" fillId="0" borderId="0" xfId="0" applyAlignment="1">
      <alignment horizontal="right" vertical="center"/>
    </xf>
    <xf numFmtId="0" fontId="22" fillId="0" borderId="14" xfId="0" applyFont="1" applyBorder="1" applyAlignment="1">
      <alignment horizontal="center" vertical="center"/>
    </xf>
    <xf numFmtId="0" fontId="0" fillId="14" borderId="9" xfId="0" applyFont="1" applyFill="1" applyBorder="1" applyAlignment="1" applyProtection="1">
      <alignment horizontal="right" vertical="center" shrinkToFit="1"/>
      <protection locked="0"/>
    </xf>
    <xf numFmtId="179" fontId="18" fillId="0" borderId="55" xfId="0" applyNumberFormat="1" applyFont="1" applyFill="1" applyBorder="1" applyAlignment="1">
      <alignment horizontal="center" vertical="center" wrapText="1"/>
    </xf>
    <xf numFmtId="49" fontId="18" fillId="0" borderId="53" xfId="0" applyNumberFormat="1" applyFont="1" applyFill="1" applyBorder="1" applyAlignment="1">
      <alignment horizontal="center" vertical="center" wrapText="1"/>
    </xf>
    <xf numFmtId="0" fontId="12" fillId="0" borderId="0" xfId="0" applyFont="1" applyFill="1" applyBorder="1" applyAlignment="1" applyProtection="1">
      <alignment horizontal="right" vertical="center" wrapText="1"/>
    </xf>
    <xf numFmtId="176" fontId="18" fillId="14" borderId="53" xfId="0" applyNumberFormat="1" applyFont="1" applyFill="1" applyBorder="1" applyAlignment="1" applyProtection="1">
      <alignment horizontal="center" vertical="center"/>
      <protection locked="0"/>
    </xf>
    <xf numFmtId="0" fontId="12" fillId="0" borderId="0" xfId="0" applyFont="1" applyAlignment="1">
      <alignment horizontal="right" vertical="center"/>
    </xf>
    <xf numFmtId="0" fontId="20" fillId="0" borderId="14" xfId="0" applyFont="1" applyBorder="1" applyAlignment="1">
      <alignment horizontal="center" vertical="center"/>
    </xf>
    <xf numFmtId="176" fontId="15" fillId="14" borderId="9" xfId="0" applyNumberFormat="1" applyFont="1" applyFill="1" applyBorder="1" applyAlignment="1" applyProtection="1">
      <alignment horizontal="right" vertical="center" wrapText="1"/>
      <protection locked="0"/>
    </xf>
    <xf numFmtId="0" fontId="18" fillId="0" borderId="0" xfId="0" applyFont="1">
      <alignment vertical="center"/>
    </xf>
    <xf numFmtId="0" fontId="12" fillId="0" borderId="0" xfId="0" applyFont="1">
      <alignment vertical="center"/>
    </xf>
    <xf numFmtId="0" fontId="15" fillId="4" borderId="0" xfId="0" applyFont="1" applyFill="1">
      <alignment vertical="center"/>
    </xf>
    <xf numFmtId="0" fontId="18" fillId="4" borderId="0" xfId="0" applyFont="1" applyFill="1">
      <alignment vertical="center"/>
    </xf>
    <xf numFmtId="0" fontId="18" fillId="4" borderId="0" xfId="0" applyFont="1" applyFill="1" applyAlignment="1">
      <alignment horizontal="left" vertical="center"/>
    </xf>
    <xf numFmtId="0" fontId="12" fillId="4" borderId="0" xfId="0" applyFont="1" applyFill="1" applyBorder="1" applyAlignment="1">
      <alignment horizontal="left" vertical="center"/>
    </xf>
    <xf numFmtId="0" fontId="15" fillId="5" borderId="45" xfId="0" applyFont="1" applyFill="1" applyBorder="1" applyAlignment="1">
      <alignment horizontal="center" vertical="center"/>
    </xf>
    <xf numFmtId="0" fontId="18" fillId="5" borderId="45" xfId="0" applyFont="1" applyFill="1" applyBorder="1" applyAlignment="1">
      <alignment horizontal="center" vertical="center"/>
    </xf>
    <xf numFmtId="0" fontId="18" fillId="4" borderId="13" xfId="0" applyFont="1" applyFill="1" applyBorder="1" applyAlignment="1">
      <alignment vertical="center"/>
    </xf>
    <xf numFmtId="0" fontId="15" fillId="15" borderId="45" xfId="0" applyFont="1" applyFill="1" applyBorder="1" applyAlignment="1">
      <alignment horizontal="center" vertical="center"/>
    </xf>
    <xf numFmtId="0" fontId="15" fillId="5" borderId="12" xfId="0" applyFont="1" applyFill="1" applyBorder="1" applyAlignment="1">
      <alignment horizontal="center" vertical="center"/>
    </xf>
    <xf numFmtId="0" fontId="18" fillId="0" borderId="13" xfId="0" applyFont="1" applyBorder="1" applyAlignment="1">
      <alignment vertical="center"/>
    </xf>
    <xf numFmtId="0" fontId="15" fillId="5" borderId="9" xfId="0" applyFont="1" applyFill="1" applyBorder="1" applyAlignment="1">
      <alignment horizontal="center" vertical="center"/>
    </xf>
    <xf numFmtId="0" fontId="12" fillId="4" borderId="0" xfId="0" applyFont="1" applyFill="1" applyAlignment="1">
      <alignment horizontal="right" vertical="center"/>
    </xf>
    <xf numFmtId="0" fontId="18" fillId="5" borderId="9"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18" fillId="5" borderId="9" xfId="0" applyFont="1" applyFill="1" applyBorder="1" applyAlignment="1">
      <alignment horizontal="right" vertical="center"/>
    </xf>
    <xf numFmtId="0" fontId="18" fillId="4" borderId="0" xfId="0" applyFont="1" applyFill="1" applyBorder="1" applyAlignment="1">
      <alignment horizontal="left" vertical="center"/>
    </xf>
    <xf numFmtId="0" fontId="18" fillId="4" borderId="14" xfId="0" applyFont="1" applyFill="1" applyBorder="1" applyAlignment="1">
      <alignment horizontal="left" vertical="center"/>
    </xf>
    <xf numFmtId="0" fontId="12" fillId="4" borderId="0" xfId="0" applyFont="1" applyFill="1" applyBorder="1" applyAlignment="1" applyProtection="1">
      <alignment horizontal="left" vertical="center" shrinkToFit="1"/>
    </xf>
    <xf numFmtId="0" fontId="18" fillId="5" borderId="46" xfId="0" applyFont="1" applyFill="1" applyBorder="1" applyAlignment="1">
      <alignment horizontal="center" vertical="center" shrinkToFit="1"/>
    </xf>
    <xf numFmtId="0" fontId="18" fillId="14" borderId="46" xfId="0" applyFont="1" applyFill="1" applyBorder="1" applyAlignment="1" applyProtection="1">
      <alignment horizontal="center" vertical="center" shrinkToFit="1"/>
      <protection locked="0"/>
    </xf>
    <xf numFmtId="176" fontId="18" fillId="0" borderId="46" xfId="0" applyNumberFormat="1" applyFont="1" applyFill="1" applyBorder="1" applyAlignment="1" applyProtection="1">
      <alignment horizontal="center" vertical="center" shrinkToFit="1"/>
      <protection locked="0"/>
    </xf>
    <xf numFmtId="0" fontId="12" fillId="4" borderId="0" xfId="0" applyFont="1" applyFill="1" applyBorder="1" applyAlignment="1" applyProtection="1">
      <alignment vertical="center" shrinkToFit="1"/>
    </xf>
    <xf numFmtId="0" fontId="18" fillId="5" borderId="53" xfId="0" applyFont="1" applyFill="1" applyBorder="1" applyAlignment="1">
      <alignment horizontal="center" vertical="center" shrinkToFit="1"/>
    </xf>
    <xf numFmtId="0" fontId="18" fillId="14" borderId="54" xfId="0" applyFont="1" applyFill="1" applyBorder="1" applyAlignment="1" applyProtection="1">
      <alignment horizontal="center" vertical="center" shrinkToFit="1"/>
      <protection locked="0"/>
    </xf>
    <xf numFmtId="176" fontId="18" fillId="0" borderId="54" xfId="0" applyNumberFormat="1" applyFont="1" applyFill="1" applyBorder="1" applyAlignment="1" applyProtection="1">
      <alignment horizontal="center" vertical="center" shrinkToFit="1"/>
      <protection locked="0"/>
    </xf>
    <xf numFmtId="0" fontId="12" fillId="4" borderId="16" xfId="0" applyFont="1" applyFill="1" applyBorder="1" applyAlignment="1">
      <alignment horizontal="right" vertical="center"/>
    </xf>
    <xf numFmtId="0" fontId="18" fillId="5" borderId="56" xfId="0" applyFont="1" applyFill="1" applyBorder="1" applyAlignment="1">
      <alignment horizontal="center" vertical="center" shrinkToFit="1"/>
    </xf>
    <xf numFmtId="0" fontId="18" fillId="5" borderId="54" xfId="0" applyFont="1" applyFill="1" applyBorder="1" applyAlignment="1">
      <alignment horizontal="center" vertical="center" shrinkToFit="1"/>
    </xf>
    <xf numFmtId="0" fontId="15" fillId="4" borderId="0" xfId="0" applyFont="1" applyFill="1" applyAlignment="1">
      <alignment horizontal="right" vertical="center"/>
    </xf>
    <xf numFmtId="0" fontId="18" fillId="4" borderId="0" xfId="0" applyFont="1" applyFill="1" applyAlignment="1">
      <alignment horizontal="center" vertical="center"/>
    </xf>
    <xf numFmtId="0" fontId="18" fillId="5" borderId="9"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15" borderId="40" xfId="0" applyFont="1" applyFill="1" applyBorder="1" applyAlignment="1" applyProtection="1">
      <alignment horizontal="center" vertical="center" wrapText="1"/>
      <protection locked="0"/>
    </xf>
    <xf numFmtId="0" fontId="18" fillId="11" borderId="40" xfId="0" applyFont="1" applyFill="1" applyBorder="1" applyAlignment="1" applyProtection="1">
      <alignment horizontal="left" vertical="center" wrapText="1"/>
      <protection locked="0"/>
    </xf>
    <xf numFmtId="0" fontId="18" fillId="11" borderId="53" xfId="0" applyFont="1" applyFill="1" applyBorder="1" applyAlignment="1" applyProtection="1">
      <alignment horizontal="left" vertical="center" wrapText="1"/>
      <protection locked="0"/>
    </xf>
    <xf numFmtId="0" fontId="18" fillId="0" borderId="0" xfId="0" applyFont="1" applyBorder="1" applyAlignment="1">
      <alignment vertical="center"/>
    </xf>
    <xf numFmtId="0" fontId="18" fillId="7" borderId="37" xfId="0" applyFont="1" applyFill="1" applyBorder="1" applyAlignment="1">
      <alignment horizontal="center" vertical="center" wrapText="1"/>
    </xf>
    <xf numFmtId="0" fontId="18" fillId="15" borderId="54" xfId="0" applyFont="1" applyFill="1" applyBorder="1" applyAlignment="1">
      <alignment horizontal="center" vertical="center" wrapText="1"/>
    </xf>
    <xf numFmtId="0" fontId="18" fillId="7" borderId="31" xfId="0" applyFont="1" applyFill="1" applyBorder="1" applyAlignment="1">
      <alignment horizontal="center" vertical="center" wrapText="1"/>
    </xf>
    <xf numFmtId="0" fontId="18" fillId="15" borderId="57" xfId="0" applyFont="1" applyFill="1" applyBorder="1" applyAlignment="1">
      <alignment horizontal="center" vertical="center" wrapText="1"/>
    </xf>
    <xf numFmtId="0" fontId="18" fillId="14" borderId="57" xfId="0" applyFont="1" applyFill="1" applyBorder="1" applyAlignment="1" applyProtection="1">
      <alignment horizontal="center" vertical="center" shrinkToFit="1"/>
      <protection locked="0"/>
    </xf>
    <xf numFmtId="0" fontId="15" fillId="8" borderId="9" xfId="0" applyFont="1" applyFill="1" applyBorder="1" applyAlignment="1" applyProtection="1">
      <alignment horizontal="center" vertical="center"/>
      <protection locked="0"/>
    </xf>
    <xf numFmtId="0" fontId="15" fillId="16" borderId="9" xfId="0" applyFont="1" applyFill="1" applyBorder="1" applyAlignment="1" applyProtection="1">
      <alignment horizontal="center" vertical="center"/>
      <protection locked="0"/>
    </xf>
    <xf numFmtId="0" fontId="15" fillId="16" borderId="0" xfId="0" applyFont="1" applyFill="1">
      <alignment vertical="center"/>
    </xf>
    <xf numFmtId="0" fontId="23" fillId="0" borderId="0" xfId="0" applyFont="1">
      <alignment vertical="center"/>
    </xf>
    <xf numFmtId="0" fontId="2" fillId="0" borderId="0" xfId="2" applyFont="1" applyAlignment="1">
      <alignment vertical="center"/>
    </xf>
    <xf numFmtId="0" fontId="2" fillId="0" borderId="0" xfId="2" applyFont="1">
      <alignment vertical="center"/>
    </xf>
    <xf numFmtId="0" fontId="2" fillId="0" borderId="0" xfId="2" applyFont="1" applyBorder="1" applyAlignment="1">
      <alignment horizontal="right" vertical="center"/>
    </xf>
    <xf numFmtId="0" fontId="2" fillId="0" borderId="0" xfId="2" applyFont="1" applyBorder="1" applyAlignment="1">
      <alignment horizontal="center" vertical="center"/>
    </xf>
    <xf numFmtId="0" fontId="0" fillId="5" borderId="9" xfId="2" applyFont="1" applyFill="1" applyBorder="1" applyAlignment="1">
      <alignment horizontal="center" vertical="center"/>
    </xf>
    <xf numFmtId="0" fontId="0" fillId="0" borderId="0" xfId="2" applyFont="1" applyAlignment="1">
      <alignment horizontal="left" vertical="center"/>
    </xf>
    <xf numFmtId="0" fontId="2" fillId="0" borderId="0" xfId="2" applyFont="1" applyAlignment="1">
      <alignment horizontal="right" vertical="center"/>
    </xf>
    <xf numFmtId="0" fontId="2" fillId="8" borderId="45" xfId="0" applyFont="1" applyFill="1" applyBorder="1" applyAlignment="1" applyProtection="1">
      <alignment horizontal="left" vertical="center" wrapText="1"/>
      <protection locked="0"/>
    </xf>
    <xf numFmtId="0" fontId="5" fillId="0" borderId="0" xfId="2" applyFont="1" applyAlignment="1">
      <alignment horizontal="right" vertical="center"/>
    </xf>
    <xf numFmtId="0" fontId="2" fillId="0" borderId="0" xfId="0" applyFont="1" applyFill="1" applyBorder="1" applyAlignment="1">
      <alignment horizontal="left" vertical="center"/>
    </xf>
    <xf numFmtId="0" fontId="2" fillId="0" borderId="0" xfId="2" applyFont="1" applyFill="1" applyBorder="1">
      <alignment vertical="center"/>
    </xf>
    <xf numFmtId="0" fontId="18" fillId="5" borderId="9" xfId="0" applyFont="1" applyFill="1" applyBorder="1" applyAlignment="1">
      <alignment vertical="center" wrapText="1"/>
    </xf>
    <xf numFmtId="0" fontId="18" fillId="15" borderId="9" xfId="0" applyFont="1" applyFill="1" applyBorder="1" applyAlignment="1">
      <alignment horizontal="center" vertical="center" wrapText="1"/>
    </xf>
    <xf numFmtId="178" fontId="18" fillId="15" borderId="9" xfId="0" applyNumberFormat="1" applyFont="1" applyFill="1" applyBorder="1" applyAlignment="1">
      <alignment horizontal="center" vertical="center" wrapText="1"/>
    </xf>
    <xf numFmtId="178" fontId="18" fillId="6" borderId="9" xfId="0" applyNumberFormat="1" applyFont="1" applyFill="1" applyBorder="1" applyAlignment="1" applyProtection="1">
      <alignment horizontal="center" vertical="center" wrapText="1"/>
      <protection locked="0"/>
    </xf>
    <xf numFmtId="0" fontId="18" fillId="15" borderId="45" xfId="0" applyFont="1" applyFill="1" applyBorder="1" applyAlignment="1" applyProtection="1">
      <alignment horizontal="center" vertical="center" wrapText="1"/>
      <protection locked="0"/>
    </xf>
    <xf numFmtId="0" fontId="18" fillId="11" borderId="45" xfId="0" applyFont="1" applyFill="1" applyBorder="1" applyAlignment="1" applyProtection="1">
      <alignment horizontal="center" vertical="center" wrapText="1"/>
      <protection locked="0"/>
    </xf>
    <xf numFmtId="0" fontId="18" fillId="15" borderId="57" xfId="0" applyFont="1" applyFill="1" applyBorder="1" applyAlignment="1" applyProtection="1">
      <alignment horizontal="center" vertical="center" wrapText="1"/>
      <protection locked="0"/>
    </xf>
    <xf numFmtId="0" fontId="18" fillId="11" borderId="57" xfId="0" applyFont="1" applyFill="1" applyBorder="1" applyAlignment="1" applyProtection="1">
      <alignment horizontal="center" vertical="center" wrapText="1"/>
      <protection locked="0"/>
    </xf>
    <xf numFmtId="0" fontId="18" fillId="15" borderId="9" xfId="0" applyFont="1" applyFill="1" applyBorder="1" applyAlignment="1" applyProtection="1">
      <alignment horizontal="center" vertical="center" wrapText="1"/>
      <protection locked="0"/>
    </xf>
    <xf numFmtId="0" fontId="18" fillId="11" borderId="9" xfId="0" applyFont="1" applyFill="1" applyBorder="1" applyAlignment="1" applyProtection="1">
      <alignment horizontal="left" vertical="center" wrapText="1"/>
      <protection locked="0"/>
    </xf>
    <xf numFmtId="0" fontId="18" fillId="8" borderId="9" xfId="0" applyFont="1" applyFill="1" applyBorder="1" applyAlignment="1" applyProtection="1">
      <alignment horizontal="center" vertical="center" wrapText="1"/>
      <protection locked="0"/>
    </xf>
    <xf numFmtId="0" fontId="18" fillId="18" borderId="9" xfId="0" applyFont="1" applyFill="1" applyBorder="1" applyAlignment="1" applyProtection="1">
      <alignment horizontal="center" vertical="center" wrapText="1"/>
      <protection locked="0"/>
    </xf>
    <xf numFmtId="0" fontId="18" fillId="0" borderId="0" xfId="0" applyFont="1" applyAlignment="1">
      <alignment horizontal="center" vertical="center"/>
    </xf>
    <xf numFmtId="0" fontId="15" fillId="18" borderId="9" xfId="0" applyFont="1" applyFill="1" applyBorder="1" applyAlignment="1" applyProtection="1">
      <alignment horizontal="right" vertical="center"/>
      <protection locked="0"/>
    </xf>
    <xf numFmtId="0" fontId="15" fillId="0" borderId="0" xfId="0" applyFont="1" applyBorder="1" applyAlignment="1">
      <alignment horizontal="left" vertical="center"/>
    </xf>
    <xf numFmtId="0" fontId="18" fillId="15" borderId="9" xfId="0" applyFont="1" applyFill="1" applyBorder="1" applyAlignment="1" applyProtection="1">
      <alignment horizontal="left" vertical="center" wrapText="1"/>
      <protection locked="0"/>
    </xf>
    <xf numFmtId="0" fontId="18" fillId="0" borderId="0" xfId="0" applyFont="1" applyAlignment="1">
      <alignment vertical="center"/>
    </xf>
    <xf numFmtId="0" fontId="18" fillId="0" borderId="0" xfId="0" applyFont="1" applyFill="1" applyBorder="1" applyAlignment="1" applyProtection="1">
      <alignment horizontal="left" vertical="center"/>
    </xf>
    <xf numFmtId="0" fontId="18" fillId="0" borderId="0" xfId="0" applyFont="1" applyBorder="1">
      <alignment vertical="center"/>
    </xf>
    <xf numFmtId="0" fontId="2" fillId="5" borderId="9" xfId="0" applyFont="1" applyFill="1" applyBorder="1" applyAlignment="1">
      <alignment horizontal="center" vertical="center"/>
    </xf>
    <xf numFmtId="0" fontId="0" fillId="5" borderId="33" xfId="0" applyFont="1" applyFill="1" applyBorder="1" applyAlignment="1">
      <alignment horizontal="center" vertical="center" wrapText="1"/>
    </xf>
    <xf numFmtId="0" fontId="0" fillId="5" borderId="18" xfId="0" applyFont="1" applyFill="1" applyBorder="1">
      <alignment vertical="center"/>
    </xf>
    <xf numFmtId="0" fontId="0" fillId="5" borderId="79" xfId="0" applyFont="1" applyFill="1" applyBorder="1" applyAlignment="1">
      <alignment horizontal="left" vertical="center" indent="1"/>
    </xf>
    <xf numFmtId="0" fontId="0" fillId="5" borderId="76" xfId="0" applyFont="1" applyFill="1" applyBorder="1">
      <alignment vertical="center"/>
    </xf>
    <xf numFmtId="0" fontId="0" fillId="5" borderId="79" xfId="0" applyFont="1" applyFill="1" applyBorder="1" applyAlignment="1">
      <alignment vertical="center"/>
    </xf>
    <xf numFmtId="0" fontId="0" fillId="5" borderId="18" xfId="0" applyFill="1" applyBorder="1" applyAlignment="1">
      <alignment vertical="center" wrapText="1"/>
    </xf>
    <xf numFmtId="0" fontId="0" fillId="5" borderId="19" xfId="0" applyFont="1" applyFill="1" applyBorder="1" applyAlignment="1">
      <alignment horizontal="left" vertical="center" wrapText="1" indent="1"/>
    </xf>
    <xf numFmtId="0" fontId="0" fillId="5" borderId="18" xfId="0" applyFont="1" applyFill="1" applyBorder="1" applyAlignment="1">
      <alignment horizontal="left" vertical="center" wrapText="1"/>
    </xf>
    <xf numFmtId="0" fontId="0" fillId="5" borderId="79" xfId="0" applyFont="1" applyFill="1" applyBorder="1" applyAlignment="1">
      <alignment horizontal="left" vertical="center" wrapText="1"/>
    </xf>
    <xf numFmtId="0" fontId="0" fillId="5" borderId="33" xfId="0" applyFont="1" applyFill="1" applyBorder="1" applyAlignment="1">
      <alignment horizontal="left" vertical="center" wrapText="1"/>
    </xf>
    <xf numFmtId="0" fontId="2" fillId="6" borderId="45" xfId="0" applyFont="1" applyFill="1" applyBorder="1" applyAlignment="1" applyProtection="1">
      <alignment horizontal="left" vertical="center" wrapText="1"/>
      <protection locked="0"/>
    </xf>
    <xf numFmtId="0" fontId="2" fillId="7" borderId="62" xfId="0" applyFont="1" applyFill="1" applyBorder="1" applyAlignment="1" applyProtection="1">
      <alignment horizontal="center" vertical="center" wrapText="1"/>
      <protection locked="0"/>
    </xf>
    <xf numFmtId="0" fontId="2" fillId="7" borderId="63" xfId="0" applyFont="1" applyFill="1" applyBorder="1" applyAlignment="1" applyProtection="1">
      <alignment horizontal="center" vertical="center" wrapText="1"/>
      <protection locked="0"/>
    </xf>
    <xf numFmtId="0" fontId="2" fillId="7" borderId="61" xfId="0" applyFont="1" applyFill="1" applyBorder="1" applyAlignment="1" applyProtection="1">
      <alignment horizontal="center" vertical="center" wrapText="1"/>
      <protection locked="0"/>
    </xf>
    <xf numFmtId="0" fontId="2" fillId="8" borderId="61" xfId="0" applyFont="1" applyFill="1" applyBorder="1" applyAlignment="1" applyProtection="1">
      <alignment horizontal="center" vertical="center" wrapText="1"/>
      <protection locked="0"/>
    </xf>
    <xf numFmtId="0" fontId="2" fillId="8" borderId="62" xfId="0" applyFont="1" applyFill="1" applyBorder="1" applyAlignment="1" applyProtection="1">
      <alignment horizontal="center" vertical="center" wrapText="1"/>
      <protection locked="0"/>
    </xf>
    <xf numFmtId="0" fontId="2" fillId="7" borderId="47" xfId="0" applyFont="1" applyFill="1" applyBorder="1" applyAlignment="1" applyProtection="1">
      <alignment horizontal="center" vertical="center" wrapText="1"/>
      <protection locked="0"/>
    </xf>
    <xf numFmtId="0" fontId="2" fillId="14" borderId="62" xfId="0" applyFont="1" applyFill="1" applyBorder="1" applyAlignment="1" applyProtection="1">
      <alignment horizontal="center" vertical="center" shrinkToFit="1"/>
      <protection locked="0"/>
    </xf>
    <xf numFmtId="0" fontId="2" fillId="6" borderId="83" xfId="0" applyFont="1" applyFill="1" applyBorder="1" applyAlignment="1" applyProtection="1">
      <alignment horizontal="center" vertical="center" wrapText="1"/>
      <protection locked="0"/>
    </xf>
    <xf numFmtId="0" fontId="2" fillId="8" borderId="83" xfId="0" applyFont="1" applyFill="1" applyBorder="1" applyAlignment="1" applyProtection="1">
      <alignment horizontal="center" vertical="center" wrapText="1"/>
      <protection locked="0"/>
    </xf>
    <xf numFmtId="0" fontId="2" fillId="6" borderId="68"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right" vertical="center" wrapText="1"/>
      <protection locked="0"/>
    </xf>
    <xf numFmtId="0" fontId="2" fillId="14" borderId="2" xfId="0" applyFont="1" applyFill="1" applyBorder="1" applyAlignment="1" applyProtection="1">
      <alignment horizontal="right" vertical="center"/>
      <protection locked="0"/>
    </xf>
    <xf numFmtId="0" fontId="2" fillId="14" borderId="84" xfId="0" applyFont="1" applyFill="1" applyBorder="1" applyAlignment="1" applyProtection="1">
      <alignment horizontal="right" vertical="center"/>
      <protection locked="0"/>
    </xf>
    <xf numFmtId="0" fontId="2" fillId="0" borderId="50" xfId="0" applyFont="1" applyFill="1" applyBorder="1" applyAlignment="1" applyProtection="1">
      <alignment vertical="center" wrapText="1"/>
      <protection locked="0"/>
    </xf>
    <xf numFmtId="0" fontId="2" fillId="0" borderId="78" xfId="0" applyFont="1" applyFill="1" applyBorder="1" applyAlignment="1" applyProtection="1">
      <alignment vertical="center" wrapText="1"/>
    </xf>
    <xf numFmtId="0" fontId="14" fillId="7" borderId="59" xfId="0" applyFont="1" applyFill="1" applyBorder="1" applyAlignment="1" applyProtection="1">
      <alignment vertical="center" wrapText="1"/>
      <protection locked="0"/>
    </xf>
    <xf numFmtId="0" fontId="14" fillId="7" borderId="12" xfId="0" applyFont="1" applyFill="1" applyBorder="1" applyAlignment="1" applyProtection="1">
      <alignment vertical="center" wrapText="1"/>
      <protection locked="0"/>
    </xf>
    <xf numFmtId="0" fontId="5" fillId="0" borderId="0" xfId="0" applyFont="1" applyBorder="1" applyAlignment="1">
      <alignment horizontal="left" vertical="center" wrapText="1"/>
    </xf>
    <xf numFmtId="0" fontId="2" fillId="0" borderId="11"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center" vertical="center"/>
      <protection locked="0"/>
    </xf>
    <xf numFmtId="0" fontId="2" fillId="0" borderId="11" xfId="0" applyFont="1" applyFill="1" applyBorder="1" applyAlignment="1" applyProtection="1">
      <alignment vertical="center" shrinkToFit="1"/>
      <protection locked="0"/>
    </xf>
    <xf numFmtId="0" fontId="2" fillId="0" borderId="11" xfId="0" applyFont="1" applyBorder="1">
      <alignment vertical="center"/>
    </xf>
    <xf numFmtId="0" fontId="22" fillId="0" borderId="0" xfId="2" applyFont="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9" fillId="0" borderId="0" xfId="2" applyFont="1" applyAlignment="1">
      <alignment vertical="center" wrapText="1"/>
    </xf>
    <xf numFmtId="0" fontId="24" fillId="0" borderId="0" xfId="0" applyFont="1">
      <alignment vertical="center"/>
    </xf>
    <xf numFmtId="0" fontId="15" fillId="0" borderId="52" xfId="0" applyFont="1" applyFill="1" applyBorder="1" applyAlignment="1" applyProtection="1">
      <alignment horizontal="center" vertical="center"/>
    </xf>
    <xf numFmtId="0" fontId="0" fillId="0" borderId="52" xfId="0" applyFont="1" applyFill="1" applyBorder="1" applyAlignment="1" applyProtection="1">
      <alignment horizontal="center" vertical="center"/>
    </xf>
    <xf numFmtId="0" fontId="0" fillId="0" borderId="0" xfId="0" applyFill="1" applyAlignment="1">
      <alignment vertical="center"/>
    </xf>
    <xf numFmtId="0" fontId="18" fillId="0" borderId="45" xfId="0" applyFont="1" applyFill="1" applyBorder="1" applyAlignment="1" applyProtection="1">
      <alignment vertical="center" wrapText="1"/>
    </xf>
    <xf numFmtId="0" fontId="2" fillId="0" borderId="45" xfId="0" applyFont="1" applyFill="1" applyBorder="1" applyAlignment="1" applyProtection="1">
      <alignment vertical="center" wrapText="1"/>
    </xf>
    <xf numFmtId="0" fontId="18" fillId="0" borderId="53"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2" fillId="8" borderId="53" xfId="0" applyFont="1" applyFill="1" applyBorder="1" applyAlignment="1" applyProtection="1">
      <alignment horizontal="center" vertical="center"/>
      <protection locked="0"/>
    </xf>
    <xf numFmtId="0" fontId="18" fillId="0" borderId="53" xfId="0" applyFont="1" applyFill="1" applyBorder="1" applyAlignment="1" applyProtection="1">
      <alignment horizontal="center" vertical="center" wrapText="1"/>
    </xf>
    <xf numFmtId="0" fontId="2" fillId="0" borderId="53" xfId="0" applyFont="1" applyFill="1" applyBorder="1" applyAlignment="1" applyProtection="1">
      <alignment horizontal="center" vertical="center" wrapText="1"/>
    </xf>
    <xf numFmtId="0" fontId="2" fillId="8" borderId="53" xfId="0" applyFont="1" applyFill="1" applyBorder="1" applyAlignment="1" applyProtection="1">
      <alignment horizontal="left" vertical="center" wrapText="1"/>
      <protection locked="0"/>
    </xf>
    <xf numFmtId="0" fontId="18" fillId="0" borderId="54" xfId="0" applyFont="1" applyFill="1" applyBorder="1" applyAlignment="1" applyProtection="1">
      <alignment horizontal="center" vertical="center" shrinkToFit="1"/>
    </xf>
    <xf numFmtId="0" fontId="2" fillId="0" borderId="54" xfId="0" applyFont="1" applyFill="1" applyBorder="1" applyAlignment="1" applyProtection="1">
      <alignment horizontal="center" vertical="center" shrinkToFit="1"/>
    </xf>
    <xf numFmtId="0" fontId="2" fillId="14" borderId="54" xfId="0" applyFont="1" applyFill="1" applyBorder="1" applyAlignment="1" applyProtection="1">
      <alignment horizontal="center" vertical="center" shrinkToFit="1"/>
      <protection locked="0"/>
    </xf>
    <xf numFmtId="0" fontId="11" fillId="0" borderId="0" xfId="0" applyFont="1" applyAlignment="1">
      <alignment horizontal="center" vertical="center"/>
    </xf>
    <xf numFmtId="0" fontId="5" fillId="0" borderId="0" xfId="0" applyFont="1" applyFill="1" applyBorder="1" applyAlignment="1" applyProtection="1">
      <alignment vertical="center" wrapText="1"/>
    </xf>
    <xf numFmtId="0" fontId="0" fillId="0" borderId="0" xfId="0" applyBorder="1" applyAlignment="1">
      <alignment horizontal="center" vertical="center"/>
    </xf>
    <xf numFmtId="49" fontId="18" fillId="5" borderId="65" xfId="0" applyNumberFormat="1" applyFont="1" applyFill="1" applyBorder="1" applyAlignment="1">
      <alignment horizontal="center" vertical="center" wrapText="1"/>
    </xf>
    <xf numFmtId="0" fontId="2" fillId="8" borderId="53" xfId="0" applyFont="1" applyFill="1" applyBorder="1" applyAlignment="1" applyProtection="1">
      <alignment horizontal="center" vertical="center" wrapText="1"/>
      <protection locked="0"/>
    </xf>
    <xf numFmtId="49" fontId="18" fillId="5" borderId="37" xfId="0" applyNumberFormat="1" applyFont="1" applyFill="1" applyBorder="1" applyAlignment="1">
      <alignment horizontal="center" vertical="center" wrapText="1"/>
    </xf>
    <xf numFmtId="0" fontId="18" fillId="0" borderId="54" xfId="0" applyFont="1" applyFill="1" applyBorder="1" applyAlignment="1" applyProtection="1">
      <alignment horizontal="center" vertical="center" wrapText="1"/>
    </xf>
    <xf numFmtId="0" fontId="2" fillId="0" borderId="54" xfId="0" applyFont="1" applyFill="1" applyBorder="1" applyAlignment="1" applyProtection="1">
      <alignment horizontal="center" vertical="center" wrapText="1"/>
    </xf>
    <xf numFmtId="0" fontId="2" fillId="8" borderId="54" xfId="0" applyFont="1" applyFill="1" applyBorder="1" applyAlignment="1" applyProtection="1">
      <alignment horizontal="center" vertical="center" wrapText="1"/>
      <protection locked="0"/>
    </xf>
    <xf numFmtId="0" fontId="15" fillId="0" borderId="54" xfId="0" applyFont="1" applyBorder="1" applyAlignment="1">
      <alignment horizontal="center" vertical="center"/>
    </xf>
    <xf numFmtId="0" fontId="0" fillId="0" borderId="54" xfId="0" applyBorder="1">
      <alignment vertical="center"/>
    </xf>
    <xf numFmtId="0" fontId="2" fillId="3" borderId="54" xfId="0" applyFont="1" applyFill="1" applyBorder="1" applyAlignment="1" applyProtection="1">
      <alignment horizontal="center" vertical="center" wrapText="1"/>
      <protection locked="0"/>
    </xf>
    <xf numFmtId="0" fontId="2" fillId="0" borderId="9" xfId="0" applyFont="1" applyBorder="1" applyAlignment="1">
      <alignment horizontal="center" vertical="center"/>
    </xf>
    <xf numFmtId="0" fontId="0" fillId="0" borderId="9" xfId="0" applyFont="1" applyFill="1" applyBorder="1" applyAlignment="1">
      <alignment horizontal="center" vertical="center"/>
    </xf>
    <xf numFmtId="0" fontId="0" fillId="5" borderId="27" xfId="0" applyFont="1" applyFill="1" applyBorder="1" applyAlignment="1">
      <alignment horizontal="center" vertical="center"/>
    </xf>
    <xf numFmtId="0" fontId="2" fillId="0" borderId="45" xfId="0" applyFont="1" applyFill="1" applyBorder="1">
      <alignment vertical="center"/>
    </xf>
    <xf numFmtId="0" fontId="0" fillId="5" borderId="31" xfId="0" applyFont="1" applyFill="1" applyBorder="1" applyAlignment="1">
      <alignment horizontal="center" vertical="center" wrapText="1"/>
    </xf>
    <xf numFmtId="0" fontId="2" fillId="0" borderId="57" xfId="0" applyFont="1" applyFill="1" applyBorder="1" applyAlignment="1">
      <alignment horizontal="center" vertical="center"/>
    </xf>
    <xf numFmtId="0" fontId="2" fillId="6" borderId="57" xfId="0" applyFont="1" applyFill="1" applyBorder="1" applyAlignment="1" applyProtection="1">
      <alignment horizontal="left" vertical="center" wrapText="1"/>
      <protection locked="0"/>
    </xf>
    <xf numFmtId="0" fontId="0" fillId="0" borderId="0" xfId="0" applyAlignment="1">
      <alignment horizontal="right" vertical="center" wrapText="1"/>
    </xf>
    <xf numFmtId="0" fontId="0" fillId="0" borderId="9" xfId="0" applyFont="1" applyFill="1" applyBorder="1" applyAlignment="1" applyProtection="1">
      <alignment horizontal="left" vertical="center" shrinkToFit="1"/>
    </xf>
    <xf numFmtId="0" fontId="5" fillId="0" borderId="13" xfId="0" applyFont="1" applyFill="1" applyBorder="1" applyAlignment="1" applyProtection="1">
      <alignment horizontal="left" vertical="center" wrapText="1"/>
    </xf>
    <xf numFmtId="0" fontId="2" fillId="0" borderId="9" xfId="0" applyFont="1" applyFill="1" applyBorder="1" applyAlignment="1">
      <alignment vertical="center" wrapText="1"/>
    </xf>
    <xf numFmtId="0" fontId="2" fillId="6" borderId="9" xfId="0" applyFont="1" applyFill="1" applyBorder="1" applyAlignment="1" applyProtection="1">
      <alignment horizontal="left" vertical="center" wrapText="1"/>
      <protection locked="0"/>
    </xf>
    <xf numFmtId="0" fontId="2" fillId="4" borderId="0" xfId="0" applyFont="1" applyFill="1">
      <alignment vertical="center"/>
    </xf>
    <xf numFmtId="49" fontId="5" fillId="4" borderId="0" xfId="0" applyNumberFormat="1" applyFont="1" applyFill="1" applyBorder="1" applyAlignment="1">
      <alignment horizontal="right" vertical="center"/>
    </xf>
    <xf numFmtId="0" fontId="2" fillId="4" borderId="14" xfId="0" applyFont="1" applyFill="1" applyBorder="1">
      <alignment vertical="center"/>
    </xf>
    <xf numFmtId="49" fontId="5" fillId="4" borderId="0" xfId="0" applyNumberFormat="1" applyFont="1" applyFill="1" applyBorder="1" applyAlignment="1">
      <alignment horizontal="center" vertical="center"/>
    </xf>
    <xf numFmtId="0" fontId="2" fillId="7" borderId="23" xfId="0" applyFont="1" applyFill="1" applyBorder="1" applyAlignment="1">
      <alignment vertical="center" wrapText="1"/>
    </xf>
    <xf numFmtId="0" fontId="0" fillId="5" borderId="45" xfId="0" applyFont="1" applyFill="1" applyBorder="1" applyAlignment="1">
      <alignment horizontal="left" vertical="center"/>
    </xf>
    <xf numFmtId="0" fontId="0" fillId="5" borderId="10" xfId="0" applyFill="1" applyBorder="1" applyAlignment="1">
      <alignment horizontal="center" vertical="center" wrapText="1"/>
    </xf>
    <xf numFmtId="0" fontId="0" fillId="5" borderId="46" xfId="0" applyFont="1" applyFill="1" applyBorder="1" applyAlignment="1">
      <alignment horizontal="left" vertical="center"/>
    </xf>
    <xf numFmtId="0" fontId="2" fillId="4" borderId="0" xfId="0" applyFont="1" applyFill="1" applyBorder="1">
      <alignment vertical="center"/>
    </xf>
    <xf numFmtId="0" fontId="5" fillId="4" borderId="11" xfId="0" applyFont="1" applyFill="1" applyBorder="1" applyAlignment="1">
      <alignment vertical="center"/>
    </xf>
    <xf numFmtId="0" fontId="2" fillId="4"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10" fillId="7" borderId="38" xfId="0" applyFont="1" applyFill="1" applyBorder="1" applyAlignment="1">
      <alignment horizontal="center" vertical="center" wrapText="1"/>
    </xf>
    <xf numFmtId="0" fontId="10" fillId="7" borderId="37" xfId="0" applyFont="1" applyFill="1" applyBorder="1" applyAlignment="1">
      <alignment horizontal="center" vertical="center" wrapText="1"/>
    </xf>
    <xf numFmtId="0" fontId="10" fillId="7" borderId="65" xfId="0" applyFont="1" applyFill="1" applyBorder="1" applyAlignment="1">
      <alignment horizontal="center" vertical="center" wrapText="1"/>
    </xf>
    <xf numFmtId="0" fontId="5" fillId="4" borderId="0" xfId="0" applyFont="1" applyFill="1" applyBorder="1" applyAlignment="1">
      <alignment vertical="center"/>
    </xf>
    <xf numFmtId="0" fontId="2" fillId="11" borderId="57" xfId="0" applyFont="1" applyFill="1" applyBorder="1" applyAlignment="1" applyProtection="1">
      <alignment horizontal="center" vertical="center"/>
      <protection locked="0"/>
    </xf>
    <xf numFmtId="0" fontId="2" fillId="14" borderId="0" xfId="0" applyFont="1" applyFill="1" applyAlignment="1" applyProtection="1">
      <alignment horizontal="center" vertical="center"/>
      <protection locked="0"/>
    </xf>
    <xf numFmtId="0" fontId="2" fillId="11" borderId="73" xfId="0" applyFont="1" applyFill="1" applyBorder="1" applyAlignment="1" applyProtection="1">
      <alignment horizontal="center" vertical="center"/>
      <protection locked="0"/>
    </xf>
    <xf numFmtId="0" fontId="2" fillId="4" borderId="0" xfId="0" applyFont="1" applyFill="1" applyBorder="1" applyAlignment="1">
      <alignment horizontal="right" vertical="center" wrapText="1"/>
    </xf>
    <xf numFmtId="0" fontId="2" fillId="0" borderId="0" xfId="0" applyFont="1" applyBorder="1" applyAlignment="1">
      <alignment horizontal="right" vertical="center" wrapText="1"/>
    </xf>
    <xf numFmtId="0" fontId="5" fillId="4" borderId="0" xfId="0" applyFont="1" applyFill="1" applyAlignment="1">
      <alignment horizontal="right" vertical="center"/>
    </xf>
    <xf numFmtId="0" fontId="2" fillId="11" borderId="49" xfId="0" applyFont="1" applyFill="1" applyBorder="1" applyAlignment="1" applyProtection="1">
      <alignment horizontal="center" vertical="center"/>
      <protection locked="0"/>
    </xf>
    <xf numFmtId="0" fontId="2" fillId="0" borderId="49" xfId="0" applyFont="1" applyFill="1" applyBorder="1" applyAlignment="1">
      <alignment vertical="center"/>
    </xf>
    <xf numFmtId="0" fontId="2" fillId="0" borderId="73" xfId="0" applyFont="1" applyFill="1" applyBorder="1" applyAlignment="1" applyProtection="1">
      <alignment horizontal="center" vertical="center" wrapText="1"/>
      <protection locked="0"/>
    </xf>
    <xf numFmtId="0" fontId="2" fillId="9" borderId="77" xfId="0" applyFont="1" applyFill="1" applyBorder="1" applyAlignment="1" applyProtection="1">
      <alignment horizontal="center" vertical="center" wrapText="1"/>
      <protection locked="0"/>
    </xf>
    <xf numFmtId="0" fontId="2" fillId="9" borderId="31" xfId="0" applyFont="1" applyFill="1" applyBorder="1" applyAlignment="1" applyProtection="1">
      <alignment horizontal="center" vertical="center" wrapText="1"/>
      <protection locked="0"/>
    </xf>
    <xf numFmtId="0" fontId="2" fillId="4" borderId="0" xfId="0" applyFont="1" applyFill="1" applyBorder="1" applyAlignment="1">
      <alignment horizontal="right" vertical="center"/>
    </xf>
    <xf numFmtId="0" fontId="2" fillId="4" borderId="0" xfId="0" applyFont="1" applyFill="1" applyAlignment="1">
      <alignment horizontal="center" vertical="center"/>
    </xf>
    <xf numFmtId="0" fontId="2" fillId="6" borderId="77" xfId="0" applyFont="1" applyFill="1" applyBorder="1" applyAlignment="1" applyProtection="1">
      <alignment horizontal="left" vertical="center" wrapText="1"/>
      <protection locked="0"/>
    </xf>
    <xf numFmtId="0" fontId="2" fillId="11" borderId="50"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xf>
    <xf numFmtId="0" fontId="0" fillId="0" borderId="0" xfId="0" applyFont="1" applyBorder="1" applyAlignment="1">
      <alignment vertical="center"/>
    </xf>
    <xf numFmtId="0" fontId="0" fillId="4" borderId="0" xfId="0" applyFont="1" applyFill="1" applyBorder="1" applyAlignment="1">
      <alignment vertical="center"/>
    </xf>
    <xf numFmtId="0" fontId="0" fillId="0" borderId="0" xfId="0" applyFont="1" applyFill="1" applyBorder="1" applyAlignment="1" applyProtection="1">
      <alignment vertical="center" wrapText="1"/>
    </xf>
    <xf numFmtId="0" fontId="2" fillId="8" borderId="0" xfId="0" applyFont="1" applyFill="1">
      <alignment vertical="center"/>
    </xf>
    <xf numFmtId="0" fontId="0" fillId="0" borderId="52" xfId="0" applyFont="1" applyFill="1" applyBorder="1" applyAlignment="1">
      <alignment horizontal="center" vertical="center"/>
    </xf>
    <xf numFmtId="0" fontId="2" fillId="0" borderId="53" xfId="0" applyFont="1" applyFill="1" applyBorder="1" applyAlignment="1">
      <alignment vertical="center" shrinkToFit="1"/>
    </xf>
    <xf numFmtId="0" fontId="2" fillId="11" borderId="53" xfId="0" applyFont="1" applyFill="1" applyBorder="1" applyAlignment="1" applyProtection="1">
      <alignment horizontal="left" vertical="center" wrapText="1"/>
      <protection locked="0"/>
    </xf>
    <xf numFmtId="0" fontId="2" fillId="14" borderId="53" xfId="0" applyFont="1" applyFill="1" applyBorder="1" applyAlignment="1" applyProtection="1">
      <alignment horizontal="center" vertical="center" wrapText="1"/>
      <protection locked="0"/>
    </xf>
    <xf numFmtId="0" fontId="0" fillId="4" borderId="0" xfId="0" applyFill="1" applyAlignment="1">
      <alignment horizontal="right" vertical="center"/>
    </xf>
    <xf numFmtId="0" fontId="2" fillId="11" borderId="53" xfId="0" applyFont="1" applyFill="1" applyBorder="1" applyAlignment="1" applyProtection="1">
      <alignment horizontal="left" vertical="center" wrapText="1" shrinkToFit="1"/>
      <protection locked="0"/>
    </xf>
    <xf numFmtId="0" fontId="0" fillId="4" borderId="9" xfId="1" applyFont="1" applyFill="1" applyBorder="1" applyAlignment="1" applyProtection="1">
      <alignment horizontal="left" vertical="center" shrinkToFit="1"/>
      <protection locked="0"/>
    </xf>
    <xf numFmtId="0" fontId="12" fillId="4" borderId="0" xfId="1" applyFont="1" applyFill="1" applyBorder="1" applyAlignment="1" applyProtection="1">
      <alignment horizontal="left" vertical="center" wrapText="1"/>
      <protection locked="0"/>
    </xf>
    <xf numFmtId="0" fontId="0" fillId="4" borderId="0" xfId="1" applyFont="1" applyFill="1" applyBorder="1" applyAlignment="1" applyProtection="1">
      <alignment horizontal="left" vertical="center" wrapText="1"/>
      <protection locked="0"/>
    </xf>
    <xf numFmtId="0" fontId="2" fillId="5" borderId="43" xfId="0" applyFont="1" applyFill="1" applyBorder="1" applyAlignment="1">
      <alignment horizontal="center" vertical="center" wrapText="1"/>
    </xf>
    <xf numFmtId="0" fontId="2" fillId="7" borderId="31" xfId="0" applyFont="1" applyFill="1" applyBorder="1" applyAlignment="1">
      <alignment horizontal="center" vertical="center" wrapText="1"/>
    </xf>
    <xf numFmtId="0" fontId="2" fillId="0" borderId="57" xfId="0" applyFont="1" applyFill="1" applyBorder="1" applyAlignment="1">
      <alignment horizontal="center" vertical="center" shrinkToFit="1"/>
    </xf>
    <xf numFmtId="0" fontId="2" fillId="11" borderId="57" xfId="0" applyFont="1" applyFill="1" applyBorder="1" applyAlignment="1" applyProtection="1">
      <alignment horizontal="center" vertical="center" wrapText="1"/>
      <protection locked="0"/>
    </xf>
    <xf numFmtId="49" fontId="12" fillId="4" borderId="0" xfId="0" applyNumberFormat="1" applyFont="1" applyFill="1" applyBorder="1" applyAlignment="1">
      <alignment horizontal="right" vertical="center"/>
    </xf>
    <xf numFmtId="0" fontId="2" fillId="0" borderId="25"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79" xfId="0" applyFont="1" applyFill="1" applyBorder="1" applyAlignment="1">
      <alignment horizontal="center" vertical="center"/>
    </xf>
    <xf numFmtId="0" fontId="0" fillId="5" borderId="33" xfId="0" applyFont="1" applyFill="1" applyBorder="1" applyAlignment="1">
      <alignment horizontal="center" vertical="center"/>
    </xf>
    <xf numFmtId="0" fontId="2" fillId="4" borderId="13" xfId="0" applyFont="1" applyFill="1" applyBorder="1">
      <alignment vertical="center"/>
    </xf>
    <xf numFmtId="0" fontId="2" fillId="6" borderId="31" xfId="0" applyFont="1" applyFill="1" applyBorder="1" applyAlignment="1" applyProtection="1">
      <alignment horizontal="left" vertical="center" wrapText="1"/>
      <protection locked="0"/>
    </xf>
    <xf numFmtId="0" fontId="10" fillId="7" borderId="72" xfId="0" applyFont="1" applyFill="1" applyBorder="1" applyAlignment="1">
      <alignment horizontal="center" vertical="center" wrapText="1"/>
    </xf>
    <xf numFmtId="0" fontId="10" fillId="7" borderId="83" xfId="0" applyFont="1" applyFill="1" applyBorder="1" applyAlignment="1">
      <alignment horizontal="center" vertical="center" wrapText="1"/>
    </xf>
    <xf numFmtId="0" fontId="2" fillId="4" borderId="0" xfId="0" applyFont="1" applyFill="1" applyBorder="1" applyAlignment="1">
      <alignment horizontal="left" vertical="center"/>
    </xf>
    <xf numFmtId="0" fontId="0" fillId="0" borderId="0" xfId="0" applyBorder="1">
      <alignment vertical="center"/>
    </xf>
    <xf numFmtId="49" fontId="5" fillId="0" borderId="0" xfId="0" applyNumberFormat="1" applyFont="1" applyAlignment="1">
      <alignment horizontal="center" vertical="center"/>
    </xf>
    <xf numFmtId="0" fontId="0" fillId="5" borderId="52" xfId="0" applyFont="1" applyFill="1" applyBorder="1" applyAlignment="1">
      <alignment horizontal="center" vertical="center" wrapText="1"/>
    </xf>
    <xf numFmtId="0" fontId="0" fillId="5" borderId="45" xfId="0" applyFill="1" applyBorder="1" applyAlignment="1">
      <alignment horizontal="center" vertical="center"/>
    </xf>
    <xf numFmtId="0" fontId="0" fillId="7" borderId="88" xfId="0" applyFill="1" applyBorder="1" applyAlignment="1">
      <alignment horizontal="center" vertical="center"/>
    </xf>
    <xf numFmtId="0" fontId="0" fillId="7" borderId="59" xfId="0" applyFill="1" applyBorder="1" applyAlignment="1">
      <alignment horizontal="center" vertical="center"/>
    </xf>
    <xf numFmtId="0" fontId="0" fillId="7" borderId="27" xfId="0" applyFill="1" applyBorder="1" applyAlignment="1">
      <alignment horizontal="center" vertical="center"/>
    </xf>
    <xf numFmtId="0" fontId="10" fillId="5" borderId="65" xfId="0" applyFont="1" applyFill="1" applyBorder="1" applyAlignment="1">
      <alignment horizontal="center" vertical="center" wrapText="1"/>
    </xf>
    <xf numFmtId="0" fontId="2" fillId="0" borderId="53" xfId="0" applyFont="1" applyFill="1" applyBorder="1" applyAlignment="1" applyProtection="1">
      <alignment horizontal="center" vertical="center"/>
      <protection locked="0"/>
    </xf>
    <xf numFmtId="0" fontId="2" fillId="0" borderId="54" xfId="0" applyFont="1" applyFill="1" applyBorder="1" applyAlignment="1" applyProtection="1">
      <alignment horizontal="right" vertical="center"/>
      <protection locked="0"/>
    </xf>
    <xf numFmtId="0" fontId="2" fillId="8" borderId="54" xfId="0" applyFont="1" applyFill="1" applyBorder="1" applyAlignment="1" applyProtection="1">
      <alignment horizontal="right" vertical="center"/>
      <protection locked="0"/>
    </xf>
    <xf numFmtId="0" fontId="2" fillId="0" borderId="56" xfId="0" applyFont="1" applyFill="1" applyBorder="1" applyAlignment="1" applyProtection="1">
      <alignment horizontal="center" vertical="center" wrapText="1"/>
      <protection locked="0"/>
    </xf>
    <xf numFmtId="0" fontId="2" fillId="9" borderId="56" xfId="0" applyFont="1" applyFill="1" applyBorder="1" applyAlignment="1" applyProtection="1">
      <alignment horizontal="center" vertical="center" wrapText="1"/>
      <protection locked="0"/>
    </xf>
    <xf numFmtId="0" fontId="2" fillId="5" borderId="65" xfId="0" applyFont="1" applyFill="1" applyBorder="1" applyAlignment="1">
      <alignment horizontal="center" vertical="center"/>
    </xf>
    <xf numFmtId="49" fontId="2" fillId="0" borderId="53" xfId="0" applyNumberFormat="1" applyFont="1" applyFill="1" applyBorder="1" applyAlignment="1">
      <alignment horizontal="center" vertical="center" shrinkToFit="1"/>
    </xf>
    <xf numFmtId="178" fontId="2" fillId="21" borderId="53" xfId="0" applyNumberFormat="1" applyFont="1" applyFill="1" applyBorder="1" applyAlignment="1" applyProtection="1">
      <alignment horizontal="center" vertical="center" wrapText="1" shrinkToFit="1"/>
      <protection locked="0"/>
    </xf>
    <xf numFmtId="0" fontId="0" fillId="0" borderId="9" xfId="0" applyFont="1" applyBorder="1" applyAlignment="1">
      <alignment horizontal="left" vertical="center" shrinkToFit="1"/>
    </xf>
    <xf numFmtId="0" fontId="0" fillId="5" borderId="54" xfId="0" applyFill="1" applyBorder="1" applyAlignment="1">
      <alignment horizontal="center" vertical="center" wrapText="1"/>
    </xf>
    <xf numFmtId="0" fontId="2" fillId="6" borderId="74" xfId="4" applyFont="1" applyFill="1" applyBorder="1" applyAlignment="1" applyProtection="1">
      <alignment horizontal="left" vertical="center" wrapText="1"/>
      <protection locked="0"/>
    </xf>
    <xf numFmtId="0" fontId="2" fillId="0" borderId="57" xfId="0" applyFont="1" applyFill="1" applyBorder="1" applyAlignment="1">
      <alignment horizontal="left" vertical="center" wrapText="1"/>
    </xf>
    <xf numFmtId="0" fontId="2" fillId="21" borderId="57" xfId="0" applyFont="1" applyFill="1" applyBorder="1" applyAlignment="1" applyProtection="1">
      <alignment horizontal="left" vertical="center" wrapText="1"/>
      <protection locked="0"/>
    </xf>
    <xf numFmtId="0" fontId="0" fillId="5" borderId="81" xfId="0" applyFont="1" applyFill="1" applyBorder="1" applyAlignment="1">
      <alignment horizontal="right" vertical="center" wrapText="1"/>
    </xf>
    <xf numFmtId="0" fontId="0" fillId="5" borderId="27" xfId="0"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5" borderId="33" xfId="0" applyFont="1" applyFill="1" applyBorder="1" applyAlignment="1">
      <alignment horizontal="right" vertical="center" wrapText="1"/>
    </xf>
    <xf numFmtId="0" fontId="10" fillId="7" borderId="28" xfId="0" applyFont="1" applyFill="1" applyBorder="1" applyAlignment="1">
      <alignment horizontal="center" vertical="center" wrapText="1"/>
    </xf>
    <xf numFmtId="0" fontId="10" fillId="7" borderId="47" xfId="0" applyFont="1" applyFill="1" applyBorder="1" applyAlignment="1">
      <alignment horizontal="center" vertical="center" wrapText="1"/>
    </xf>
    <xf numFmtId="0" fontId="2" fillId="7" borderId="63" xfId="0" applyFont="1" applyFill="1" applyBorder="1" applyAlignment="1">
      <alignment horizontal="center" vertical="center"/>
    </xf>
    <xf numFmtId="0" fontId="2" fillId="8" borderId="27"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7" borderId="28" xfId="0" applyFont="1" applyFill="1" applyBorder="1" applyAlignment="1">
      <alignment horizontal="center" vertical="center" wrapText="1"/>
    </xf>
    <xf numFmtId="0" fontId="2" fillId="7" borderId="47" xfId="0" applyFont="1" applyFill="1" applyBorder="1" applyAlignment="1">
      <alignment horizontal="center" vertical="center" wrapText="1"/>
    </xf>
    <xf numFmtId="0" fontId="2" fillId="7" borderId="72" xfId="0" applyFont="1" applyFill="1" applyBorder="1" applyAlignment="1">
      <alignment horizontal="center" vertical="center" wrapText="1"/>
    </xf>
    <xf numFmtId="0" fontId="2" fillId="8" borderId="66" xfId="0" applyFont="1" applyFill="1" applyBorder="1" applyAlignment="1" applyProtection="1">
      <alignment horizontal="center" vertical="center" wrapText="1"/>
      <protection locked="0"/>
    </xf>
    <xf numFmtId="0" fontId="5" fillId="4" borderId="0" xfId="0" applyFont="1" applyFill="1" applyBorder="1" applyAlignment="1">
      <alignment horizontal="left" vertical="center" wrapText="1"/>
    </xf>
    <xf numFmtId="0" fontId="2" fillId="7" borderId="52" xfId="0" applyFont="1" applyFill="1" applyBorder="1" applyAlignment="1">
      <alignment horizontal="center" vertical="center" textRotation="255"/>
    </xf>
    <xf numFmtId="0" fontId="2" fillId="8" borderId="65" xfId="0" applyFont="1" applyFill="1" applyBorder="1" applyAlignment="1" applyProtection="1">
      <alignment horizontal="center" vertical="center" wrapText="1"/>
      <protection locked="0"/>
    </xf>
    <xf numFmtId="0" fontId="2" fillId="15" borderId="1" xfId="0" applyFont="1" applyFill="1" applyBorder="1" applyAlignment="1" applyProtection="1">
      <alignment horizontal="right" vertical="center" wrapText="1"/>
      <protection locked="0"/>
    </xf>
    <xf numFmtId="0" fontId="2" fillId="14" borderId="2" xfId="0" applyFont="1" applyFill="1" applyBorder="1" applyAlignment="1" applyProtection="1">
      <alignment horizontal="right" vertical="center" wrapText="1"/>
      <protection locked="0"/>
    </xf>
    <xf numFmtId="0" fontId="2" fillId="15" borderId="50" xfId="0" applyFont="1" applyFill="1" applyBorder="1" applyAlignment="1" applyProtection="1">
      <alignment vertical="center" wrapText="1"/>
      <protection locked="0"/>
    </xf>
    <xf numFmtId="0" fontId="2" fillId="0" borderId="78" xfId="0" applyFont="1" applyFill="1" applyBorder="1" applyAlignment="1" applyProtection="1">
      <alignment vertical="center" wrapText="1"/>
      <protection locked="0"/>
    </xf>
    <xf numFmtId="0" fontId="2" fillId="0" borderId="0" xfId="0" applyFont="1" applyFill="1" applyBorder="1" applyAlignment="1" applyProtection="1">
      <alignment horizontal="left" vertical="center" wrapText="1"/>
      <protection locked="0"/>
    </xf>
    <xf numFmtId="0" fontId="2" fillId="0" borderId="0" xfId="0" applyFont="1" applyBorder="1" applyAlignment="1">
      <alignment vertical="top"/>
    </xf>
    <xf numFmtId="0" fontId="0" fillId="0" borderId="0" xfId="0" applyFill="1" applyBorder="1" applyAlignment="1">
      <alignment vertical="top"/>
    </xf>
    <xf numFmtId="0" fontId="27" fillId="0" borderId="0" xfId="0" applyFont="1" applyAlignment="1">
      <alignment horizontal="left" vertical="center"/>
    </xf>
    <xf numFmtId="0" fontId="28" fillId="0" borderId="0" xfId="0" applyFont="1" applyAlignment="1">
      <alignment horizontal="left" vertical="center"/>
    </xf>
    <xf numFmtId="0" fontId="29" fillId="0" borderId="0" xfId="0" applyFont="1" applyAlignment="1">
      <alignment horizontal="center" vertical="center"/>
    </xf>
    <xf numFmtId="0" fontId="18" fillId="0" borderId="0" xfId="0" applyFont="1" applyAlignment="1">
      <alignment vertical="center" wrapText="1"/>
    </xf>
    <xf numFmtId="0" fontId="18" fillId="0" borderId="0" xfId="0" applyFont="1" applyBorder="1" applyAlignment="1">
      <alignment vertical="center" wrapText="1"/>
    </xf>
    <xf numFmtId="0" fontId="3" fillId="0" borderId="13" xfId="0" applyFont="1" applyFill="1" applyBorder="1">
      <alignment vertical="center"/>
    </xf>
    <xf numFmtId="0" fontId="3" fillId="0" borderId="0" xfId="0" applyFont="1" applyFill="1">
      <alignment vertical="center"/>
    </xf>
    <xf numFmtId="0" fontId="3" fillId="0" borderId="14" xfId="0" applyFont="1" applyFill="1" applyBorder="1">
      <alignment vertical="center"/>
    </xf>
    <xf numFmtId="0" fontId="3" fillId="0" borderId="2" xfId="0" applyFont="1" applyFill="1" applyBorder="1" applyAlignment="1">
      <alignment horizontal="left" vertical="center"/>
    </xf>
    <xf numFmtId="0" fontId="7" fillId="3" borderId="4" xfId="0" applyFont="1" applyFill="1" applyBorder="1" applyAlignment="1" applyProtection="1">
      <alignment horizontal="left" vertical="center"/>
      <protection locked="0"/>
    </xf>
    <xf numFmtId="0" fontId="7" fillId="3" borderId="5" xfId="0" applyFont="1" applyFill="1" applyBorder="1" applyAlignment="1" applyProtection="1">
      <alignment horizontal="left" vertical="center"/>
      <protection locked="0"/>
    </xf>
    <xf numFmtId="0" fontId="2" fillId="8" borderId="43" xfId="0" applyFont="1" applyFill="1" applyBorder="1" applyAlignment="1" applyProtection="1">
      <alignment horizontal="center" vertical="center"/>
      <protection locked="0"/>
    </xf>
    <xf numFmtId="0" fontId="2" fillId="8" borderId="44" xfId="0" applyFont="1" applyFill="1" applyBorder="1" applyAlignment="1" applyProtection="1">
      <alignment horizontal="center" vertical="center"/>
      <protection locked="0"/>
    </xf>
    <xf numFmtId="0" fontId="2" fillId="6" borderId="10" xfId="0" applyFont="1" applyFill="1" applyBorder="1" applyAlignment="1" applyProtection="1">
      <alignment horizontal="left" vertical="center" wrapText="1"/>
      <protection locked="0"/>
    </xf>
    <xf numFmtId="0" fontId="2" fillId="6" borderId="15" xfId="0" applyFont="1" applyFill="1" applyBorder="1" applyAlignment="1" applyProtection="1">
      <alignment horizontal="left" vertical="center" wrapText="1"/>
      <protection locked="0"/>
    </xf>
    <xf numFmtId="0" fontId="2" fillId="6" borderId="12" xfId="0" applyFont="1" applyFill="1" applyBorder="1" applyAlignment="1" applyProtection="1">
      <alignment horizontal="left" vertical="center" wrapText="1"/>
      <protection locked="0"/>
    </xf>
    <xf numFmtId="0" fontId="2" fillId="6" borderId="17" xfId="0" applyFont="1" applyFill="1" applyBorder="1" applyAlignment="1" applyProtection="1">
      <alignment horizontal="left" vertical="center" wrapText="1"/>
      <protection locked="0"/>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2" fillId="8" borderId="18" xfId="0" applyFont="1" applyFill="1" applyBorder="1" applyAlignment="1" applyProtection="1">
      <alignment horizontal="center" vertical="center"/>
      <protection locked="0"/>
    </xf>
    <xf numFmtId="0" fontId="2" fillId="8" borderId="19" xfId="0" applyFont="1" applyFill="1" applyBorder="1" applyAlignment="1" applyProtection="1">
      <alignment horizontal="center" vertical="center"/>
      <protection locked="0"/>
    </xf>
    <xf numFmtId="0" fontId="2" fillId="8" borderId="28" xfId="0" applyFont="1" applyFill="1" applyBorder="1" applyAlignment="1" applyProtection="1">
      <alignment horizontal="center" vertical="center"/>
      <protection locked="0"/>
    </xf>
    <xf numFmtId="0" fontId="2" fillId="8" borderId="30" xfId="0" applyFont="1" applyFill="1" applyBorder="1" applyAlignment="1" applyProtection="1">
      <alignment horizontal="center" vertical="center"/>
      <protection locked="0"/>
    </xf>
    <xf numFmtId="0" fontId="2" fillId="8" borderId="13" xfId="0" applyFont="1" applyFill="1" applyBorder="1" applyAlignment="1" applyProtection="1">
      <alignment horizontal="right" vertical="center"/>
      <protection locked="0"/>
    </xf>
    <xf numFmtId="0" fontId="2" fillId="8" borderId="14" xfId="0" applyFont="1" applyFill="1" applyBorder="1" applyAlignment="1" applyProtection="1">
      <alignment horizontal="right" vertical="center"/>
      <protection locked="0"/>
    </xf>
    <xf numFmtId="0" fontId="2" fillId="9" borderId="15" xfId="0" applyFont="1" applyFill="1" applyBorder="1" applyAlignment="1" applyProtection="1">
      <alignment horizontal="center" vertical="center" wrapText="1"/>
      <protection locked="0"/>
    </xf>
    <xf numFmtId="0" fontId="2" fillId="9" borderId="17" xfId="0" applyFont="1" applyFill="1" applyBorder="1" applyAlignment="1" applyProtection="1">
      <alignment horizontal="center" vertical="center" wrapText="1"/>
      <protection locked="0"/>
    </xf>
    <xf numFmtId="0" fontId="2" fillId="8" borderId="40" xfId="0" applyFont="1" applyFill="1" applyBorder="1" applyAlignment="1" applyProtection="1">
      <alignment horizontal="center" vertical="center"/>
      <protection locked="0"/>
    </xf>
    <xf numFmtId="0" fontId="2" fillId="8" borderId="41" xfId="0" applyFont="1" applyFill="1" applyBorder="1" applyAlignment="1" applyProtection="1">
      <alignment horizontal="center" vertical="center"/>
      <protection locked="0"/>
    </xf>
    <xf numFmtId="0" fontId="0" fillId="5" borderId="18" xfId="0" applyFont="1" applyFill="1" applyBorder="1" applyAlignment="1">
      <alignment horizontal="center" vertical="center"/>
    </xf>
    <xf numFmtId="0" fontId="0" fillId="5" borderId="19"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8"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13" xfId="0" applyFont="1" applyFill="1" applyBorder="1" applyAlignment="1" applyProtection="1">
      <alignment horizontal="right" vertical="center"/>
      <protection locked="0"/>
    </xf>
    <xf numFmtId="0" fontId="2" fillId="0" borderId="14" xfId="0" applyFont="1" applyFill="1" applyBorder="1" applyAlignment="1" applyProtection="1">
      <alignment horizontal="right" vertical="center"/>
      <protection locked="0"/>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38" xfId="0" applyFont="1" applyFill="1" applyBorder="1" applyAlignment="1" applyProtection="1">
      <alignment horizontal="center" vertical="center"/>
      <protection locked="0"/>
    </xf>
    <xf numFmtId="0" fontId="2" fillId="0" borderId="39" xfId="0" applyFont="1" applyFill="1" applyBorder="1" applyAlignment="1" applyProtection="1">
      <alignment horizontal="center" vertical="center"/>
      <protection locked="0"/>
    </xf>
    <xf numFmtId="0" fontId="10" fillId="0" borderId="20"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25"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0" borderId="16" xfId="0" applyFont="1" applyFill="1" applyBorder="1" applyAlignment="1">
      <alignment horizontal="center" vertical="center" wrapText="1"/>
    </xf>
    <xf numFmtId="0" fontId="2" fillId="0" borderId="42" xfId="0" applyFont="1" applyFill="1" applyBorder="1" applyAlignment="1" applyProtection="1">
      <alignment horizontal="center" vertical="center"/>
      <protection locked="0"/>
    </xf>
    <xf numFmtId="0" fontId="2" fillId="0" borderId="16"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6" borderId="37" xfId="0" applyFont="1" applyFill="1" applyBorder="1" applyAlignment="1" applyProtection="1">
      <alignment horizontal="left" vertical="center" shrinkToFit="1"/>
      <protection locked="0"/>
    </xf>
    <xf numFmtId="0" fontId="2" fillId="6" borderId="51" xfId="0" applyFont="1" applyFill="1" applyBorder="1" applyAlignment="1" applyProtection="1">
      <alignment horizontal="left" vertical="center" shrinkToFit="1"/>
      <protection locked="0"/>
    </xf>
    <xf numFmtId="0" fontId="2" fillId="6" borderId="48" xfId="0" applyFont="1" applyFill="1" applyBorder="1" applyAlignment="1" applyProtection="1">
      <alignment horizontal="left" vertical="center" shrinkToFit="1"/>
      <protection locked="0"/>
    </xf>
    <xf numFmtId="0" fontId="2" fillId="6" borderId="50" xfId="0" applyFont="1" applyFill="1" applyBorder="1" applyAlignment="1" applyProtection="1">
      <alignment horizontal="left" vertical="center" shrinkToFit="1"/>
      <protection locked="0"/>
    </xf>
    <xf numFmtId="0" fontId="2" fillId="7" borderId="23" xfId="0" applyFont="1" applyFill="1" applyBorder="1" applyAlignment="1">
      <alignment horizontal="left" vertical="center" wrapText="1"/>
    </xf>
    <xf numFmtId="0" fontId="2" fillId="7" borderId="24" xfId="0" applyFont="1" applyFill="1" applyBorder="1" applyAlignment="1">
      <alignment horizontal="left" vertical="center" wrapText="1"/>
    </xf>
    <xf numFmtId="0" fontId="2" fillId="7" borderId="26" xfId="0" applyFont="1" applyFill="1" applyBorder="1" applyAlignment="1">
      <alignment horizontal="left" vertical="center" wrapText="1"/>
    </xf>
    <xf numFmtId="0" fontId="2" fillId="7" borderId="32" xfId="0" applyFont="1" applyFill="1" applyBorder="1" applyAlignment="1">
      <alignment horizontal="left" vertical="center" wrapText="1"/>
    </xf>
    <xf numFmtId="0" fontId="2" fillId="7" borderId="34" xfId="0" applyFont="1" applyFill="1" applyBorder="1" applyAlignment="1">
      <alignment horizontal="left" vertical="center" wrapText="1"/>
    </xf>
    <xf numFmtId="0" fontId="2" fillId="7" borderId="35" xfId="0" applyFont="1" applyFill="1" applyBorder="1" applyAlignment="1">
      <alignment horizontal="left" vertical="center" wrapText="1"/>
    </xf>
    <xf numFmtId="0" fontId="2" fillId="7" borderId="36" xfId="0" applyFont="1" applyFill="1" applyBorder="1" applyAlignment="1">
      <alignment horizontal="left" vertical="center" wrapText="1"/>
    </xf>
    <xf numFmtId="0" fontId="2" fillId="0" borderId="43" xfId="0" applyFont="1" applyFill="1" applyBorder="1" applyAlignment="1" applyProtection="1">
      <alignment horizontal="center" vertical="center"/>
      <protection locked="0"/>
    </xf>
    <xf numFmtId="0" fontId="2" fillId="0" borderId="44" xfId="0" applyFont="1" applyFill="1" applyBorder="1" applyAlignment="1" applyProtection="1">
      <alignment horizontal="center" vertical="center"/>
      <protection locked="0"/>
    </xf>
    <xf numFmtId="0" fontId="2" fillId="5" borderId="18" xfId="0" applyFont="1" applyFill="1" applyBorder="1" applyAlignment="1">
      <alignment horizontal="center" vertical="center"/>
    </xf>
    <xf numFmtId="0" fontId="10" fillId="5" borderId="31" xfId="0" applyFont="1" applyFill="1" applyBorder="1" applyAlignment="1">
      <alignment horizontal="center" vertical="center" wrapText="1"/>
    </xf>
    <xf numFmtId="0" fontId="10" fillId="5" borderId="33" xfId="0" applyFont="1" applyFill="1" applyBorder="1" applyAlignment="1">
      <alignment horizontal="center" vertical="center" wrapText="1"/>
    </xf>
    <xf numFmtId="0" fontId="2" fillId="5" borderId="24" xfId="0" applyFont="1" applyFill="1" applyBorder="1" applyAlignment="1">
      <alignment horizontal="center" vertical="center"/>
    </xf>
    <xf numFmtId="0" fontId="2" fillId="5" borderId="26" xfId="0" applyFont="1" applyFill="1" applyBorder="1" applyAlignment="1">
      <alignment horizontal="center" vertical="center"/>
    </xf>
    <xf numFmtId="0" fontId="2" fillId="5" borderId="32" xfId="0" applyFont="1" applyFill="1" applyBorder="1" applyAlignment="1">
      <alignment horizontal="center" vertical="center"/>
    </xf>
    <xf numFmtId="0" fontId="2" fillId="5" borderId="23" xfId="0" applyFont="1" applyFill="1" applyBorder="1" applyAlignment="1">
      <alignment horizontal="center" vertical="center"/>
    </xf>
    <xf numFmtId="0" fontId="9" fillId="4" borderId="0" xfId="0" applyFont="1" applyFill="1" applyAlignment="1">
      <alignment horizontal="center" vertical="center" wrapText="1"/>
    </xf>
    <xf numFmtId="0" fontId="0" fillId="4" borderId="45" xfId="0" applyFont="1" applyFill="1" applyBorder="1" applyAlignment="1" applyProtection="1">
      <alignment horizontal="left" vertical="center" shrinkToFit="1"/>
      <protection locked="0"/>
    </xf>
    <xf numFmtId="0" fontId="0" fillId="4" borderId="46" xfId="0" applyFont="1" applyFill="1" applyBorder="1" applyAlignment="1" applyProtection="1">
      <alignment horizontal="left" vertical="center" shrinkToFit="1"/>
      <protection locked="0"/>
    </xf>
    <xf numFmtId="0" fontId="0" fillId="4" borderId="49" xfId="0" applyFont="1" applyFill="1" applyBorder="1" applyAlignment="1" applyProtection="1">
      <alignment horizontal="left" vertical="center" shrinkToFit="1"/>
      <protection locked="0"/>
    </xf>
    <xf numFmtId="0" fontId="12" fillId="4" borderId="13" xfId="0" applyFont="1" applyFill="1" applyBorder="1" applyAlignment="1" applyProtection="1">
      <alignment horizontal="left" vertical="center" wrapText="1"/>
    </xf>
    <xf numFmtId="0" fontId="0" fillId="4" borderId="0" xfId="0" applyFont="1" applyFill="1" applyBorder="1" applyAlignment="1">
      <alignment horizontal="left" vertical="center" wrapText="1"/>
    </xf>
    <xf numFmtId="0" fontId="0" fillId="4" borderId="0" xfId="0" applyFont="1" applyFill="1" applyBorder="1" applyAlignment="1">
      <alignment horizontal="left" vertical="center"/>
    </xf>
    <xf numFmtId="0" fontId="18" fillId="6" borderId="54" xfId="0" applyFont="1" applyFill="1" applyBorder="1" applyAlignment="1" applyProtection="1">
      <alignment horizontal="left" vertical="center" wrapText="1"/>
      <protection locked="0"/>
    </xf>
    <xf numFmtId="0" fontId="18" fillId="6" borderId="49" xfId="0" applyFont="1" applyFill="1" applyBorder="1" applyAlignment="1" applyProtection="1">
      <alignment horizontal="left" vertical="center" wrapText="1"/>
      <protection locked="0"/>
    </xf>
    <xf numFmtId="0" fontId="16" fillId="0" borderId="0" xfId="0" applyFont="1" applyAlignment="1">
      <alignment horizontal="center" vertical="center" wrapText="1"/>
    </xf>
    <xf numFmtId="0" fontId="17" fillId="0" borderId="0" xfId="0" applyFont="1" applyBorder="1" applyAlignment="1">
      <alignment vertical="center"/>
    </xf>
    <xf numFmtId="0" fontId="15" fillId="0" borderId="0" xfId="0" applyFont="1" applyAlignment="1">
      <alignment vertical="center"/>
    </xf>
    <xf numFmtId="0" fontId="15" fillId="0" borderId="45" xfId="0" applyFont="1" applyFill="1" applyBorder="1" applyAlignment="1" applyProtection="1">
      <alignment horizontal="left" vertical="center" shrinkToFit="1"/>
    </xf>
    <xf numFmtId="0" fontId="15" fillId="0" borderId="49" xfId="0" applyFont="1" applyFill="1" applyBorder="1" applyAlignment="1" applyProtection="1">
      <alignment horizontal="left" vertical="center" shrinkToFit="1"/>
    </xf>
    <xf numFmtId="0" fontId="15" fillId="5" borderId="54" xfId="0" applyFont="1" applyFill="1" applyBorder="1" applyAlignment="1">
      <alignment horizontal="center" vertical="center"/>
    </xf>
    <xf numFmtId="0" fontId="15" fillId="5" borderId="49" xfId="0" applyFont="1" applyFill="1" applyBorder="1" applyAlignment="1">
      <alignment horizontal="center" vertical="center"/>
    </xf>
    <xf numFmtId="0" fontId="18" fillId="0" borderId="54" xfId="0" applyFont="1" applyFill="1" applyBorder="1" applyAlignment="1">
      <alignment horizontal="left" vertical="center" wrapText="1"/>
    </xf>
    <xf numFmtId="0" fontId="18" fillId="0" borderId="49" xfId="0" applyFont="1" applyFill="1" applyBorder="1" applyAlignment="1">
      <alignment horizontal="left" vertical="center" wrapText="1"/>
    </xf>
    <xf numFmtId="0" fontId="12" fillId="0" borderId="13" xfId="0" applyFont="1" applyFill="1" applyBorder="1" applyAlignment="1" applyProtection="1">
      <alignment horizontal="left" vertical="center" wrapText="1"/>
    </xf>
    <xf numFmtId="0" fontId="2" fillId="6" borderId="54" xfId="0" applyFont="1" applyFill="1" applyBorder="1" applyAlignment="1" applyProtection="1">
      <alignment horizontal="left" vertical="center"/>
      <protection locked="0"/>
    </xf>
    <xf numFmtId="0" fontId="2" fillId="6" borderId="49" xfId="0" applyFont="1" applyFill="1" applyBorder="1" applyAlignment="1" applyProtection="1">
      <alignment horizontal="left" vertical="center"/>
      <protection locked="0"/>
    </xf>
    <xf numFmtId="0" fontId="2" fillId="0" borderId="54"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9" fillId="0" borderId="0" xfId="0" applyFont="1" applyAlignment="1">
      <alignment horizontal="center" vertical="center" wrapText="1"/>
    </xf>
    <xf numFmtId="0" fontId="0" fillId="0" borderId="45" xfId="0" applyFont="1" applyFill="1" applyBorder="1" applyAlignment="1" applyProtection="1">
      <alignment horizontal="left" vertical="center" shrinkToFit="1"/>
    </xf>
    <xf numFmtId="0" fontId="0" fillId="0" borderId="49" xfId="0" applyFont="1" applyFill="1" applyBorder="1" applyAlignment="1" applyProtection="1">
      <alignment horizontal="left" vertical="center" shrinkToFit="1"/>
    </xf>
    <xf numFmtId="0" fontId="0" fillId="5" borderId="54" xfId="0" applyFill="1" applyBorder="1" applyAlignment="1">
      <alignment horizontal="center" vertical="center"/>
    </xf>
    <xf numFmtId="0" fontId="0" fillId="5" borderId="49" xfId="0" applyFill="1" applyBorder="1" applyAlignment="1">
      <alignment horizontal="center" vertical="center"/>
    </xf>
    <xf numFmtId="0" fontId="15" fillId="5" borderId="9" xfId="0" applyFont="1" applyFill="1" applyBorder="1" applyAlignment="1">
      <alignment horizontal="left" vertical="center" wrapText="1"/>
    </xf>
    <xf numFmtId="0" fontId="15" fillId="5" borderId="9" xfId="0" applyFont="1" applyFill="1" applyBorder="1" applyAlignment="1">
      <alignment vertical="center" wrapText="1"/>
    </xf>
    <xf numFmtId="0" fontId="15" fillId="5" borderId="10" xfId="0" applyFont="1" applyFill="1" applyBorder="1" applyAlignment="1">
      <alignment horizontal="center" vertical="center"/>
    </xf>
    <xf numFmtId="0" fontId="15" fillId="5" borderId="11" xfId="0" applyFont="1" applyFill="1" applyBorder="1" applyAlignment="1">
      <alignment horizontal="center" vertical="center"/>
    </xf>
    <xf numFmtId="0" fontId="18" fillId="5" borderId="10" xfId="0" applyFont="1" applyFill="1" applyBorder="1" applyAlignment="1">
      <alignment horizontal="center" vertical="center"/>
    </xf>
    <xf numFmtId="0" fontId="18" fillId="5" borderId="13" xfId="0" applyFont="1" applyFill="1" applyBorder="1" applyAlignment="1">
      <alignment horizontal="center" vertical="center"/>
    </xf>
    <xf numFmtId="0" fontId="18" fillId="5" borderId="12" xfId="0" applyFont="1" applyFill="1" applyBorder="1" applyAlignment="1">
      <alignment horizontal="center" vertical="center"/>
    </xf>
    <xf numFmtId="0" fontId="18" fillId="5" borderId="14" xfId="0" applyFont="1" applyFill="1" applyBorder="1" applyAlignment="1">
      <alignment horizontal="center" vertical="center"/>
    </xf>
    <xf numFmtId="0" fontId="18" fillId="5" borderId="40" xfId="0" applyFont="1" applyFill="1" applyBorder="1" applyAlignment="1">
      <alignment horizontal="center" vertical="center" wrapText="1"/>
    </xf>
    <xf numFmtId="0" fontId="18" fillId="5" borderId="41" xfId="0" applyFont="1" applyFill="1" applyBorder="1" applyAlignment="1">
      <alignment horizontal="center" vertical="center"/>
    </xf>
    <xf numFmtId="0" fontId="18" fillId="6" borderId="45" xfId="0" applyFont="1" applyFill="1" applyBorder="1" applyAlignment="1" applyProtection="1">
      <alignment horizontal="left" vertical="center" wrapText="1"/>
      <protection locked="0"/>
    </xf>
    <xf numFmtId="0" fontId="18" fillId="6" borderId="46" xfId="0" applyFont="1" applyFill="1" applyBorder="1" applyAlignment="1" applyProtection="1">
      <alignment horizontal="left" vertical="center" wrapText="1"/>
      <protection locked="0"/>
    </xf>
    <xf numFmtId="0" fontId="15" fillId="4" borderId="0" xfId="0" applyFont="1" applyFill="1" applyBorder="1" applyAlignment="1">
      <alignment horizontal="left" vertical="center" wrapText="1"/>
    </xf>
    <xf numFmtId="0" fontId="18" fillId="5" borderId="48" xfId="0" applyFont="1" applyFill="1" applyBorder="1" applyAlignment="1">
      <alignment horizontal="center" vertical="center" wrapText="1"/>
    </xf>
    <xf numFmtId="0" fontId="18" fillId="5" borderId="50" xfId="0" applyFont="1" applyFill="1" applyBorder="1" applyAlignment="1">
      <alignment horizontal="center" vertical="center" wrapText="1"/>
    </xf>
    <xf numFmtId="0" fontId="18" fillId="15" borderId="52" xfId="0" applyFont="1" applyFill="1" applyBorder="1" applyAlignment="1">
      <alignment horizontal="left" vertical="center" wrapText="1"/>
    </xf>
    <xf numFmtId="0" fontId="18" fillId="15" borderId="53" xfId="0" applyFont="1" applyFill="1" applyBorder="1" applyAlignment="1">
      <alignment horizontal="left" vertical="center" wrapText="1"/>
    </xf>
    <xf numFmtId="0" fontId="18" fillId="15" borderId="54" xfId="0" applyFont="1" applyFill="1" applyBorder="1" applyAlignment="1">
      <alignment horizontal="left" vertical="center" wrapText="1"/>
    </xf>
    <xf numFmtId="0" fontId="18" fillId="6" borderId="12" xfId="0" applyFont="1" applyFill="1" applyBorder="1" applyAlignment="1" applyProtection="1">
      <alignment horizontal="left" vertical="center" wrapText="1"/>
      <protection locked="0"/>
    </xf>
    <xf numFmtId="0" fontId="18" fillId="6" borderId="14" xfId="0" applyFont="1" applyFill="1" applyBorder="1" applyAlignment="1" applyProtection="1">
      <alignment horizontal="left" vertical="center" wrapText="1"/>
      <protection locked="0"/>
    </xf>
    <xf numFmtId="0" fontId="16" fillId="4" borderId="0" xfId="0" applyFont="1" applyFill="1" applyAlignment="1">
      <alignment horizontal="center" vertical="center"/>
    </xf>
    <xf numFmtId="0" fontId="15" fillId="4" borderId="45" xfId="0" applyFont="1" applyFill="1" applyBorder="1" applyAlignment="1" applyProtection="1">
      <alignment horizontal="left" vertical="center" shrinkToFit="1"/>
    </xf>
    <xf numFmtId="0" fontId="15" fillId="4" borderId="46" xfId="0" applyFont="1" applyFill="1" applyBorder="1" applyAlignment="1" applyProtection="1">
      <alignment horizontal="left" vertical="center" shrinkToFit="1"/>
    </xf>
    <xf numFmtId="0" fontId="15" fillId="4" borderId="49" xfId="0" applyFont="1" applyFill="1" applyBorder="1" applyAlignment="1" applyProtection="1">
      <alignment horizontal="left" vertical="center" shrinkToFit="1"/>
    </xf>
    <xf numFmtId="0" fontId="15" fillId="4" borderId="0" xfId="0" applyFont="1" applyFill="1" applyAlignment="1">
      <alignment horizontal="left" vertical="center" wrapText="1"/>
    </xf>
    <xf numFmtId="0" fontId="12" fillId="4" borderId="0" xfId="0" applyFont="1" applyFill="1" applyBorder="1" applyAlignment="1">
      <alignment horizontal="left" vertical="center"/>
    </xf>
    <xf numFmtId="0" fontId="12" fillId="4" borderId="0" xfId="0" applyFont="1" applyFill="1" applyAlignment="1">
      <alignment horizontal="left" vertical="center"/>
    </xf>
    <xf numFmtId="0" fontId="15" fillId="0" borderId="0" xfId="0" applyFont="1" applyAlignment="1">
      <alignment horizontal="left" vertical="center" wrapText="1"/>
    </xf>
    <xf numFmtId="0" fontId="18" fillId="5" borderId="45"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6" fillId="0" borderId="0" xfId="0" applyFont="1" applyAlignment="1">
      <alignment horizontal="center" vertical="center"/>
    </xf>
    <xf numFmtId="0" fontId="12" fillId="0" borderId="13" xfId="0" applyFont="1" applyFill="1" applyBorder="1" applyAlignment="1" applyProtection="1">
      <alignment horizontal="left" vertical="center"/>
    </xf>
    <xf numFmtId="0" fontId="2" fillId="0" borderId="0" xfId="0" applyFont="1" applyBorder="1" applyAlignment="1">
      <alignment horizontal="left" vertical="center" wrapText="1"/>
    </xf>
    <xf numFmtId="0" fontId="0" fillId="5" borderId="80" xfId="0" applyFont="1" applyFill="1" applyBorder="1" applyAlignment="1">
      <alignment horizontal="left" vertical="center" wrapText="1"/>
    </xf>
    <xf numFmtId="0" fontId="0" fillId="5" borderId="81" xfId="0" applyFont="1" applyFill="1" applyBorder="1" applyAlignment="1">
      <alignment horizontal="left" vertical="center" wrapText="1"/>
    </xf>
    <xf numFmtId="0" fontId="2" fillId="5" borderId="25" xfId="2" applyFont="1" applyFill="1" applyBorder="1" applyAlignment="1">
      <alignment horizontal="center" vertical="center"/>
    </xf>
    <xf numFmtId="0" fontId="2" fillId="5" borderId="19" xfId="2" applyFont="1" applyFill="1" applyBorder="1" applyAlignment="1">
      <alignment horizontal="center" vertical="center"/>
    </xf>
    <xf numFmtId="0" fontId="2" fillId="5" borderId="9" xfId="0" applyFont="1" applyFill="1" applyBorder="1" applyAlignment="1">
      <alignment horizontal="center" vertical="center"/>
    </xf>
    <xf numFmtId="0" fontId="0" fillId="5" borderId="18"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 fillId="6" borderId="14" xfId="0" applyFont="1" applyFill="1" applyBorder="1" applyAlignment="1" applyProtection="1">
      <alignment horizontal="left" vertical="center" wrapText="1"/>
      <protection locked="0"/>
    </xf>
    <xf numFmtId="0" fontId="2" fillId="0" borderId="4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5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78" xfId="0" applyBorder="1" applyAlignment="1">
      <alignment horizontal="center" vertical="center"/>
    </xf>
    <xf numFmtId="0" fontId="2" fillId="6" borderId="27" xfId="0" applyFont="1" applyFill="1" applyBorder="1" applyAlignment="1" applyProtection="1">
      <alignment horizontal="left" vertical="center" wrapText="1"/>
      <protection locked="0"/>
    </xf>
    <xf numFmtId="0" fontId="2" fillId="6" borderId="84" xfId="0" applyFont="1" applyFill="1" applyBorder="1" applyAlignment="1" applyProtection="1">
      <alignment horizontal="left" vertical="center" wrapText="1"/>
      <protection locked="0"/>
    </xf>
    <xf numFmtId="0" fontId="2" fillId="6" borderId="51" xfId="0" applyFont="1" applyFill="1" applyBorder="1" applyAlignment="1" applyProtection="1">
      <alignment horizontal="left" vertical="center" wrapText="1"/>
      <protection locked="0"/>
    </xf>
    <xf numFmtId="0" fontId="0" fillId="5" borderId="25" xfId="0" applyFont="1" applyFill="1" applyBorder="1" applyAlignment="1">
      <alignment horizontal="left" vertical="center" wrapText="1"/>
    </xf>
    <xf numFmtId="0" fontId="0" fillId="5" borderId="25" xfId="0" applyFont="1" applyFill="1" applyBorder="1" applyAlignment="1">
      <alignment horizontal="left" vertical="center"/>
    </xf>
    <xf numFmtId="0" fontId="0" fillId="5" borderId="19" xfId="0" applyFont="1" applyFill="1" applyBorder="1" applyAlignment="1">
      <alignment horizontal="left" vertical="center" wrapText="1"/>
    </xf>
    <xf numFmtId="0" fontId="0" fillId="5" borderId="19" xfId="0" applyFont="1" applyFill="1" applyBorder="1" applyAlignment="1">
      <alignment horizontal="left" vertical="center"/>
    </xf>
    <xf numFmtId="0" fontId="0" fillId="5" borderId="19" xfId="0" applyFont="1" applyFill="1" applyBorder="1" applyAlignment="1">
      <alignment horizontal="center" vertical="center" wrapText="1"/>
    </xf>
    <xf numFmtId="0" fontId="0" fillId="5" borderId="9" xfId="2" applyFont="1" applyFill="1" applyBorder="1" applyAlignment="1">
      <alignment horizontal="center" vertical="center"/>
    </xf>
    <xf numFmtId="0" fontId="0" fillId="5" borderId="25" xfId="2" applyFont="1" applyFill="1" applyBorder="1" applyAlignment="1">
      <alignment horizontal="center" vertical="center"/>
    </xf>
    <xf numFmtId="0" fontId="2" fillId="7" borderId="63" xfId="0" applyFont="1" applyFill="1" applyBorder="1" applyAlignment="1">
      <alignment horizontal="center" vertical="center" wrapText="1"/>
    </xf>
    <xf numFmtId="0" fontId="2" fillId="7" borderId="29" xfId="0" applyFont="1" applyFill="1" applyBorder="1" applyAlignment="1">
      <alignment horizontal="center" vertical="center"/>
    </xf>
    <xf numFmtId="0" fontId="2" fillId="7" borderId="82" xfId="0" applyFont="1" applyFill="1" applyBorder="1" applyAlignment="1">
      <alignment horizontal="center" vertical="center"/>
    </xf>
    <xf numFmtId="0" fontId="2" fillId="7" borderId="62" xfId="0" applyFont="1" applyFill="1" applyBorder="1" applyAlignment="1" applyProtection="1">
      <alignment horizontal="center" vertical="center" wrapText="1"/>
      <protection locked="0"/>
    </xf>
    <xf numFmtId="0" fontId="2" fillId="6" borderId="60" xfId="0" applyFont="1" applyFill="1" applyBorder="1" applyAlignment="1" applyProtection="1">
      <alignment horizontal="center" vertical="center" wrapText="1"/>
      <protection locked="0"/>
    </xf>
    <xf numFmtId="0" fontId="2" fillId="6" borderId="67" xfId="0" applyFont="1" applyFill="1" applyBorder="1" applyAlignment="1" applyProtection="1">
      <alignment horizontal="center" vertical="center" wrapText="1"/>
      <protection locked="0"/>
    </xf>
    <xf numFmtId="0" fontId="2" fillId="0" borderId="38"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86" xfId="0" applyFont="1" applyFill="1" applyBorder="1" applyAlignment="1">
      <alignment horizontal="center" vertical="center"/>
    </xf>
    <xf numFmtId="0" fontId="2" fillId="6" borderId="59" xfId="0"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0" fontId="2" fillId="6" borderId="68" xfId="0" applyFont="1" applyFill="1" applyBorder="1" applyAlignment="1" applyProtection="1">
      <alignment horizontal="center" vertical="center" wrapText="1"/>
      <protection locked="0"/>
    </xf>
    <xf numFmtId="0" fontId="2" fillId="6" borderId="2" xfId="0" applyFont="1" applyFill="1" applyBorder="1" applyAlignment="1" applyProtection="1">
      <alignment horizontal="center" vertical="center" wrapText="1"/>
      <protection locked="0"/>
    </xf>
    <xf numFmtId="0" fontId="2" fillId="6" borderId="78" xfId="0" applyFont="1" applyFill="1" applyBorder="1" applyAlignment="1" applyProtection="1">
      <alignment horizontal="center" vertical="center" wrapText="1"/>
      <protection locked="0"/>
    </xf>
    <xf numFmtId="0" fontId="2" fillId="8" borderId="59" xfId="0" applyFont="1" applyFill="1" applyBorder="1" applyAlignment="1" applyProtection="1">
      <alignment horizontal="left" vertical="center" wrapText="1"/>
      <protection locked="0"/>
    </xf>
    <xf numFmtId="0" fontId="2" fillId="8" borderId="7" xfId="0" applyFont="1" applyFill="1" applyBorder="1" applyAlignment="1" applyProtection="1">
      <alignment horizontal="left" vertical="center" wrapText="1"/>
      <protection locked="0"/>
    </xf>
    <xf numFmtId="0" fontId="2" fillId="8" borderId="2" xfId="0" applyFont="1" applyFill="1" applyBorder="1" applyAlignment="1" applyProtection="1">
      <alignment horizontal="left" vertical="center" wrapText="1"/>
      <protection locked="0"/>
    </xf>
    <xf numFmtId="0" fontId="2" fillId="6" borderId="68" xfId="0" applyFont="1" applyFill="1" applyBorder="1" applyAlignment="1" applyProtection="1">
      <alignment horizontal="left" vertical="center" wrapText="1"/>
      <protection locked="0"/>
    </xf>
    <xf numFmtId="0" fontId="2" fillId="6" borderId="7" xfId="0" applyFont="1" applyFill="1" applyBorder="1" applyAlignment="1" applyProtection="1">
      <alignment horizontal="left" vertical="center" wrapText="1"/>
      <protection locked="0"/>
    </xf>
    <xf numFmtId="0" fontId="2" fillId="8" borderId="27" xfId="0" applyFont="1" applyFill="1" applyBorder="1" applyAlignment="1" applyProtection="1">
      <alignment horizontal="left" vertical="center" wrapText="1"/>
      <protection locked="0"/>
    </xf>
    <xf numFmtId="0" fontId="2" fillId="8" borderId="70" xfId="0" applyFont="1" applyFill="1" applyBorder="1" applyAlignment="1" applyProtection="1">
      <alignment horizontal="left" vertical="center" wrapText="1"/>
      <protection locked="0"/>
    </xf>
    <xf numFmtId="0" fontId="2" fillId="6" borderId="37" xfId="0" applyFont="1" applyFill="1" applyBorder="1" applyAlignment="1" applyProtection="1">
      <alignment horizontal="left" vertical="center" wrapText="1"/>
      <protection locked="0"/>
    </xf>
    <xf numFmtId="0" fontId="2" fillId="6" borderId="70" xfId="0" applyFont="1" applyFill="1" applyBorder="1" applyAlignment="1" applyProtection="1">
      <alignment horizontal="left" vertical="center" wrapText="1"/>
      <protection locked="0"/>
    </xf>
    <xf numFmtId="0" fontId="2" fillId="0" borderId="58"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58"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6" borderId="64" xfId="0" applyFont="1" applyFill="1" applyBorder="1" applyAlignment="1" applyProtection="1">
      <alignment horizontal="center" vertical="center" wrapText="1"/>
      <protection locked="0"/>
    </xf>
    <xf numFmtId="0" fontId="2" fillId="6" borderId="8" xfId="0" applyFont="1" applyFill="1" applyBorder="1" applyAlignment="1" applyProtection="1">
      <alignment horizontal="center" vertical="center" wrapText="1"/>
      <protection locked="0"/>
    </xf>
    <xf numFmtId="0" fontId="0" fillId="6" borderId="8" xfId="0" applyFill="1" applyBorder="1">
      <alignment vertical="center"/>
    </xf>
    <xf numFmtId="0" fontId="0" fillId="6" borderId="87" xfId="0" applyFill="1" applyBorder="1">
      <alignment vertical="center"/>
    </xf>
    <xf numFmtId="0" fontId="2" fillId="6" borderId="37" xfId="0" applyFont="1" applyFill="1" applyBorder="1" applyAlignment="1" applyProtection="1">
      <alignment horizontal="center" vertical="center" wrapText="1"/>
      <protection locked="0"/>
    </xf>
    <xf numFmtId="0" fontId="2" fillId="6" borderId="84" xfId="0" applyFont="1" applyFill="1" applyBorder="1" applyAlignment="1" applyProtection="1">
      <alignment horizontal="center" vertical="center" wrapText="1"/>
      <protection locked="0"/>
    </xf>
    <xf numFmtId="0" fontId="2" fillId="6" borderId="51" xfId="0" applyFont="1" applyFill="1" applyBorder="1" applyAlignment="1" applyProtection="1">
      <alignment horizontal="center" vertical="center" wrapText="1"/>
      <protection locked="0"/>
    </xf>
    <xf numFmtId="0" fontId="2" fillId="0" borderId="6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78" xfId="0" applyFont="1" applyFill="1" applyBorder="1" applyAlignment="1">
      <alignment horizontal="center" vertical="center"/>
    </xf>
    <xf numFmtId="0" fontId="2" fillId="6" borderId="2" xfId="0" applyFont="1" applyFill="1" applyBorder="1" applyAlignment="1" applyProtection="1">
      <alignment horizontal="left" vertical="center" wrapText="1"/>
      <protection locked="0"/>
    </xf>
    <xf numFmtId="0" fontId="2" fillId="6" borderId="78" xfId="0" applyFont="1" applyFill="1" applyBorder="1" applyAlignment="1" applyProtection="1">
      <alignment horizontal="left" vertical="center" wrapText="1"/>
      <protection locked="0"/>
    </xf>
    <xf numFmtId="0" fontId="2" fillId="7" borderId="61" xfId="0" applyFont="1" applyFill="1" applyBorder="1" applyAlignment="1" applyProtection="1">
      <alignment horizontal="center" vertical="center" wrapText="1"/>
      <protection locked="0"/>
    </xf>
    <xf numFmtId="0" fontId="2" fillId="7" borderId="66" xfId="0" applyFont="1" applyFill="1" applyBorder="1" applyAlignment="1" applyProtection="1">
      <alignment horizontal="center" vertical="center" wrapText="1"/>
      <protection locked="0"/>
    </xf>
    <xf numFmtId="0" fontId="2" fillId="6" borderId="48"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6" borderId="50"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protection locked="0"/>
    </xf>
    <xf numFmtId="0" fontId="2" fillId="6" borderId="50" xfId="0" applyFont="1" applyFill="1" applyBorder="1" applyAlignment="1" applyProtection="1">
      <alignment horizontal="left" vertical="center" wrapText="1"/>
      <protection locked="0"/>
    </xf>
    <xf numFmtId="0" fontId="0" fillId="6" borderId="84" xfId="0" applyFill="1" applyBorder="1">
      <alignment vertical="center"/>
    </xf>
    <xf numFmtId="0" fontId="0" fillId="6" borderId="51" xfId="0" applyFill="1" applyBorder="1">
      <alignment vertical="center"/>
    </xf>
    <xf numFmtId="0" fontId="2" fillId="0" borderId="0" xfId="0" applyFont="1" applyFill="1" applyBorder="1" applyAlignment="1">
      <alignment horizontal="left" vertical="center"/>
    </xf>
    <xf numFmtId="0" fontId="0" fillId="0" borderId="45" xfId="0" applyFont="1" applyBorder="1" applyAlignment="1">
      <alignment horizontal="left" vertical="center" shrinkToFit="1"/>
    </xf>
    <xf numFmtId="0" fontId="0" fillId="0" borderId="46" xfId="0" applyFont="1" applyBorder="1" applyAlignment="1">
      <alignment horizontal="left" vertical="center" shrinkToFit="1"/>
    </xf>
    <xf numFmtId="0" fontId="0" fillId="0" borderId="49" xfId="0" applyFont="1" applyBorder="1" applyAlignment="1">
      <alignment horizontal="left" vertical="center" shrinkToFit="1"/>
    </xf>
    <xf numFmtId="0" fontId="12" fillId="0" borderId="0" xfId="0" applyFont="1" applyBorder="1" applyAlignment="1">
      <alignment horizontal="left" vertical="center" wrapText="1"/>
    </xf>
    <xf numFmtId="0" fontId="2" fillId="6" borderId="45" xfId="0" applyFont="1" applyFill="1" applyBorder="1" applyAlignment="1" applyProtection="1">
      <alignment horizontal="left" vertical="center" wrapText="1"/>
      <protection locked="0"/>
    </xf>
    <xf numFmtId="0" fontId="2" fillId="6" borderId="46" xfId="0" applyFont="1" applyFill="1" applyBorder="1" applyAlignment="1" applyProtection="1">
      <alignment horizontal="left" vertical="center" wrapText="1"/>
      <protection locked="0"/>
    </xf>
    <xf numFmtId="0" fontId="2" fillId="6" borderId="49" xfId="0" applyFont="1" applyFill="1" applyBorder="1" applyAlignment="1" applyProtection="1">
      <alignment horizontal="left" vertical="center" wrapText="1"/>
      <protection locked="0"/>
    </xf>
    <xf numFmtId="0" fontId="9" fillId="0" borderId="0" xfId="0" applyFont="1" applyAlignment="1">
      <alignment horizontal="center" vertical="center"/>
    </xf>
    <xf numFmtId="0" fontId="0" fillId="0" borderId="45" xfId="0" applyFont="1" applyFill="1" applyBorder="1" applyAlignment="1" applyProtection="1">
      <alignment horizontal="center" vertical="center" wrapText="1"/>
    </xf>
    <xf numFmtId="0" fontId="0" fillId="0" borderId="46" xfId="0" applyFont="1" applyFill="1" applyBorder="1" applyAlignment="1" applyProtection="1">
      <alignment horizontal="center" vertical="center" wrapText="1"/>
    </xf>
    <xf numFmtId="0" fontId="0" fillId="0" borderId="49" xfId="0" applyFont="1" applyFill="1" applyBorder="1" applyAlignment="1" applyProtection="1">
      <alignment horizontal="center" vertical="center" wrapText="1"/>
    </xf>
    <xf numFmtId="0" fontId="12" fillId="0" borderId="0" xfId="0" applyFont="1" applyFill="1" applyBorder="1" applyAlignment="1" applyProtection="1">
      <alignment horizontal="left" vertical="center" wrapText="1"/>
    </xf>
    <xf numFmtId="0" fontId="15" fillId="5" borderId="48" xfId="0" applyFont="1" applyFill="1" applyBorder="1" applyAlignment="1">
      <alignment horizontal="center" vertical="center"/>
    </xf>
    <xf numFmtId="0" fontId="15" fillId="5" borderId="1" xfId="0" applyFont="1" applyFill="1" applyBorder="1" applyAlignment="1">
      <alignment horizontal="center" vertical="center"/>
    </xf>
    <xf numFmtId="0" fontId="15" fillId="5" borderId="28" xfId="0" applyFont="1" applyFill="1" applyBorder="1" applyAlignment="1">
      <alignment horizontal="center" vertical="center"/>
    </xf>
    <xf numFmtId="0" fontId="15" fillId="5" borderId="30"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41" xfId="0" applyFont="1" applyFill="1" applyBorder="1" applyAlignment="1">
      <alignment horizontal="center" vertical="center"/>
    </xf>
    <xf numFmtId="0" fontId="15" fillId="5" borderId="40" xfId="0" applyFont="1" applyFill="1" applyBorder="1" applyAlignment="1">
      <alignment horizontal="center" vertical="center" wrapText="1"/>
    </xf>
    <xf numFmtId="0" fontId="15" fillId="5" borderId="41" xfId="0" applyFont="1" applyFill="1" applyBorder="1" applyAlignment="1">
      <alignment horizontal="center" vertical="center" wrapTex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2" fillId="19" borderId="9" xfId="0" applyFont="1" applyFill="1" applyBorder="1" applyAlignment="1">
      <alignment vertical="center" wrapText="1"/>
    </xf>
    <xf numFmtId="0" fontId="0" fillId="0" borderId="0" xfId="0" applyFont="1" applyFill="1" applyBorder="1" applyAlignment="1">
      <alignment horizontal="left" vertical="center"/>
    </xf>
    <xf numFmtId="0" fontId="0" fillId="5" borderId="10" xfId="0"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60" xfId="0" applyFont="1" applyFill="1" applyBorder="1" applyAlignment="1" applyProtection="1">
      <alignment horizontal="center" vertical="center" wrapText="1"/>
      <protection locked="0"/>
    </xf>
    <xf numFmtId="0" fontId="0" fillId="5" borderId="67" xfId="0" applyFont="1" applyFill="1" applyBorder="1" applyAlignment="1" applyProtection="1">
      <alignment horizontal="center" vertical="center" wrapText="1"/>
      <protection locked="0"/>
    </xf>
    <xf numFmtId="0" fontId="0" fillId="5" borderId="88" xfId="0" applyFont="1" applyFill="1" applyBorder="1" applyAlignment="1" applyProtection="1">
      <alignment horizontal="center" vertical="center" wrapText="1"/>
      <protection locked="0"/>
    </xf>
    <xf numFmtId="0" fontId="0" fillId="5" borderId="89" xfId="0" applyFont="1" applyFill="1" applyBorder="1" applyAlignment="1" applyProtection="1">
      <alignment horizontal="center" vertical="center" wrapText="1"/>
      <protection locked="0"/>
    </xf>
    <xf numFmtId="0" fontId="0" fillId="5" borderId="60" xfId="0" applyFont="1" applyFill="1" applyBorder="1" applyAlignment="1">
      <alignment horizontal="center" vertical="center" wrapText="1"/>
    </xf>
    <xf numFmtId="0" fontId="0" fillId="5" borderId="67"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0" fillId="5" borderId="71" xfId="0" applyFont="1" applyFill="1" applyBorder="1" applyAlignment="1">
      <alignment horizontal="center" vertical="center" wrapText="1"/>
    </xf>
    <xf numFmtId="0" fontId="10" fillId="7" borderId="64"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10" fillId="7" borderId="69" xfId="0" applyFont="1" applyFill="1" applyBorder="1" applyAlignment="1">
      <alignment horizontal="center" vertical="center" wrapText="1"/>
    </xf>
    <xf numFmtId="0" fontId="10" fillId="7" borderId="71" xfId="0" applyFont="1" applyFill="1" applyBorder="1" applyAlignment="1">
      <alignment horizontal="center" vertical="center" wrapText="1"/>
    </xf>
    <xf numFmtId="0" fontId="10" fillId="7" borderId="85" xfId="0" applyFont="1" applyFill="1" applyBorder="1" applyAlignment="1">
      <alignment horizontal="center" vertical="center" wrapText="1"/>
    </xf>
    <xf numFmtId="0" fontId="10" fillId="7" borderId="89" xfId="0" applyFont="1" applyFill="1" applyBorder="1" applyAlignment="1">
      <alignment horizontal="center" vertical="center" wrapText="1"/>
    </xf>
    <xf numFmtId="0" fontId="2" fillId="5" borderId="11" xfId="0" applyFont="1" applyFill="1" applyBorder="1" applyAlignment="1">
      <alignment horizontal="left" vertical="center" wrapText="1"/>
    </xf>
    <xf numFmtId="0" fontId="2" fillId="5" borderId="71" xfId="0" applyFont="1" applyFill="1" applyBorder="1" applyAlignment="1">
      <alignment horizontal="left" vertical="center" wrapText="1"/>
    </xf>
    <xf numFmtId="0" fontId="2" fillId="5" borderId="88" xfId="0" applyFont="1" applyFill="1" applyBorder="1" applyAlignment="1">
      <alignment horizontal="left" vertical="center" wrapText="1"/>
    </xf>
    <xf numFmtId="0" fontId="2" fillId="5" borderId="89" xfId="0" applyFont="1" applyFill="1" applyBorder="1" applyAlignment="1">
      <alignment horizontal="left" vertical="center" wrapText="1"/>
    </xf>
    <xf numFmtId="0" fontId="2" fillId="7" borderId="64" xfId="0" applyFont="1" applyFill="1" applyBorder="1" applyAlignment="1" applyProtection="1">
      <alignment horizontal="center" vertical="center" wrapText="1"/>
      <protection locked="0"/>
    </xf>
    <xf numFmtId="0" fontId="2" fillId="7" borderId="67" xfId="0" applyFont="1" applyFill="1" applyBorder="1" applyAlignment="1" applyProtection="1">
      <alignment horizontal="center" vertical="center" wrapText="1"/>
      <protection locked="0"/>
    </xf>
    <xf numFmtId="0" fontId="2" fillId="7" borderId="85" xfId="0" applyFont="1" applyFill="1" applyBorder="1" applyAlignment="1" applyProtection="1">
      <alignment horizontal="center" vertical="center" wrapText="1"/>
      <protection locked="0"/>
    </xf>
    <xf numFmtId="0" fontId="2" fillId="7" borderId="89" xfId="0" applyFont="1" applyFill="1" applyBorder="1" applyAlignment="1" applyProtection="1">
      <alignment horizontal="center" vertical="center" wrapText="1"/>
      <protection locked="0"/>
    </xf>
    <xf numFmtId="0" fontId="10" fillId="5" borderId="27" xfId="0" applyFont="1" applyFill="1" applyBorder="1" applyAlignment="1">
      <alignment horizontal="center" vertical="center" wrapText="1"/>
    </xf>
    <xf numFmtId="0" fontId="10" fillId="5" borderId="84" xfId="0" applyFont="1" applyFill="1" applyBorder="1" applyAlignment="1">
      <alignment horizontal="center" vertical="center" wrapText="1"/>
    </xf>
    <xf numFmtId="0" fontId="2" fillId="7" borderId="68" xfId="0" applyFont="1" applyFill="1" applyBorder="1" applyAlignment="1" applyProtection="1">
      <alignment horizontal="center" vertical="center" wrapText="1"/>
      <protection locked="0"/>
    </xf>
    <xf numFmtId="0" fontId="2" fillId="7" borderId="7" xfId="0" applyFont="1" applyFill="1" applyBorder="1" applyAlignment="1" applyProtection="1">
      <alignment horizontal="center" vertical="center" wrapText="1"/>
      <protection locked="0"/>
    </xf>
    <xf numFmtId="0" fontId="0" fillId="5" borderId="58" xfId="0" applyFont="1" applyFill="1" applyBorder="1" applyAlignment="1">
      <alignment horizontal="left" vertical="center" wrapText="1"/>
    </xf>
    <xf numFmtId="0" fontId="0" fillId="5" borderId="1" xfId="0" applyFont="1" applyFill="1" applyBorder="1" applyAlignment="1">
      <alignment horizontal="left" vertical="center" wrapText="1"/>
    </xf>
    <xf numFmtId="0" fontId="0" fillId="5" borderId="59"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2" fillId="6" borderId="77" xfId="0" applyFont="1" applyFill="1" applyBorder="1" applyAlignment="1" applyProtection="1">
      <alignment horizontal="left" vertical="center" wrapText="1"/>
      <protection locked="0"/>
    </xf>
    <xf numFmtId="0" fontId="2" fillId="7" borderId="83" xfId="0" applyFont="1" applyFill="1" applyBorder="1" applyAlignment="1" applyProtection="1">
      <alignment horizontal="center" vertical="center" wrapText="1"/>
      <protection locked="0"/>
    </xf>
    <xf numFmtId="0" fontId="0" fillId="5" borderId="6" xfId="0" applyFont="1" applyFill="1" applyBorder="1" applyAlignment="1">
      <alignment horizontal="left" vertical="center" wrapText="1"/>
    </xf>
    <xf numFmtId="0" fontId="2" fillId="6" borderId="40" xfId="0" applyFont="1" applyFill="1" applyBorder="1" applyAlignment="1" applyProtection="1">
      <alignment horizontal="left" vertical="center" wrapText="1"/>
      <protection locked="0"/>
    </xf>
    <xf numFmtId="0" fontId="2" fillId="6" borderId="43" xfId="0" applyFont="1" applyFill="1" applyBorder="1" applyAlignment="1" applyProtection="1">
      <alignment horizontal="left" vertical="center" wrapText="1"/>
      <protection locked="0"/>
    </xf>
    <xf numFmtId="0" fontId="0" fillId="5" borderId="45" xfId="0" applyFont="1" applyFill="1" applyBorder="1" applyAlignment="1">
      <alignment horizontal="left" vertical="center" wrapText="1"/>
    </xf>
    <xf numFmtId="0" fontId="0" fillId="5" borderId="46" xfId="0" applyFont="1" applyFill="1" applyBorder="1" applyAlignment="1">
      <alignment horizontal="left" vertical="center" wrapText="1"/>
    </xf>
    <xf numFmtId="0" fontId="0" fillId="5" borderId="56" xfId="0" applyFont="1" applyFill="1" applyBorder="1" applyAlignment="1">
      <alignment horizontal="left" vertical="center" wrapText="1"/>
    </xf>
    <xf numFmtId="0" fontId="0" fillId="5" borderId="10" xfId="0"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2" fillId="5" borderId="16"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10" fillId="5" borderId="70" xfId="0" applyFont="1" applyFill="1" applyBorder="1" applyAlignment="1">
      <alignment horizontal="center" vertical="center" wrapText="1"/>
    </xf>
    <xf numFmtId="0" fontId="2" fillId="6" borderId="45" xfId="0" applyFont="1" applyFill="1" applyBorder="1" applyAlignment="1" applyProtection="1">
      <alignment horizontal="center" vertical="center" shrinkToFit="1"/>
      <protection locked="0"/>
    </xf>
    <xf numFmtId="0" fontId="2" fillId="6" borderId="49" xfId="0" applyFont="1" applyFill="1" applyBorder="1" applyAlignment="1" applyProtection="1">
      <alignment horizontal="center" vertical="center" shrinkToFit="1"/>
      <protection locked="0"/>
    </xf>
    <xf numFmtId="0" fontId="2" fillId="6" borderId="54" xfId="0" applyFont="1" applyFill="1" applyBorder="1" applyAlignment="1" applyProtection="1">
      <alignment horizontal="left" vertical="center" wrapText="1"/>
      <protection locked="0"/>
    </xf>
    <xf numFmtId="0" fontId="2" fillId="6" borderId="48" xfId="0" applyFont="1" applyFill="1" applyBorder="1" applyAlignment="1" applyProtection="1">
      <alignment horizontal="left" vertical="center" wrapText="1"/>
      <protection locked="0"/>
    </xf>
    <xf numFmtId="0" fontId="5" fillId="4" borderId="0" xfId="0" applyFont="1" applyFill="1" applyBorder="1" applyAlignment="1">
      <alignment horizontal="left" vertical="center"/>
    </xf>
    <xf numFmtId="0" fontId="2" fillId="6" borderId="83" xfId="0" applyFont="1" applyFill="1" applyBorder="1" applyAlignment="1" applyProtection="1">
      <alignment horizontal="left" vertical="center" wrapText="1"/>
      <protection locked="0"/>
    </xf>
    <xf numFmtId="0" fontId="0" fillId="5" borderId="45" xfId="0" applyFont="1" applyFill="1" applyBorder="1" applyAlignment="1">
      <alignment horizontal="left" vertical="center"/>
    </xf>
    <xf numFmtId="0" fontId="0" fillId="5" borderId="46" xfId="0" applyFont="1" applyFill="1" applyBorder="1" applyAlignment="1">
      <alignment horizontal="left" vertical="center"/>
    </xf>
    <xf numFmtId="0" fontId="0" fillId="5" borderId="56" xfId="0" applyFont="1" applyFill="1" applyBorder="1" applyAlignment="1">
      <alignment horizontal="left" vertical="center"/>
    </xf>
    <xf numFmtId="0" fontId="0" fillId="0" borderId="46" xfId="0" applyBorder="1" applyAlignment="1">
      <alignment horizontal="left" vertical="center" wrapText="1"/>
    </xf>
    <xf numFmtId="0" fontId="0" fillId="0" borderId="56" xfId="0" applyBorder="1" applyAlignment="1">
      <alignment horizontal="left" vertical="center" wrapText="1"/>
    </xf>
    <xf numFmtId="0" fontId="0" fillId="0" borderId="45" xfId="0" applyFill="1" applyBorder="1" applyAlignment="1">
      <alignment horizontal="left" vertical="center"/>
    </xf>
    <xf numFmtId="0" fontId="0" fillId="0" borderId="46" xfId="0" applyBorder="1" applyAlignment="1">
      <alignment horizontal="left" vertical="center"/>
    </xf>
    <xf numFmtId="0" fontId="0" fillId="0" borderId="49" xfId="0" applyFont="1" applyFill="1" applyBorder="1" applyAlignment="1">
      <alignment horizontal="left" vertical="center"/>
    </xf>
    <xf numFmtId="0" fontId="0" fillId="0" borderId="56" xfId="0" applyBorder="1" applyAlignment="1">
      <alignment horizontal="left" vertical="center"/>
    </xf>
    <xf numFmtId="0" fontId="2" fillId="11" borderId="54" xfId="0" applyFont="1" applyFill="1"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2" fillId="6" borderId="83" xfId="0" applyFont="1" applyFill="1" applyBorder="1" applyAlignment="1" applyProtection="1">
      <alignment horizontal="center" vertical="center" wrapText="1"/>
      <protection locked="0"/>
    </xf>
    <xf numFmtId="0" fontId="2" fillId="6" borderId="77" xfId="0" applyFont="1" applyFill="1" applyBorder="1" applyAlignment="1" applyProtection="1">
      <alignment horizontal="center" vertical="center" wrapText="1"/>
      <protection locked="0"/>
    </xf>
    <xf numFmtId="0" fontId="2" fillId="6" borderId="59" xfId="0" applyFont="1" applyFill="1" applyBorder="1" applyAlignment="1" applyProtection="1">
      <alignment horizontal="left" vertical="center" wrapText="1" shrinkToFit="1"/>
      <protection locked="0"/>
    </xf>
    <xf numFmtId="0" fontId="2" fillId="6" borderId="2" xfId="0" applyFont="1" applyFill="1" applyBorder="1" applyAlignment="1" applyProtection="1">
      <alignment horizontal="left" vertical="center" wrapText="1" shrinkToFit="1"/>
      <protection locked="0"/>
    </xf>
    <xf numFmtId="0" fontId="2" fillId="6" borderId="7" xfId="0" applyFont="1" applyFill="1" applyBorder="1" applyAlignment="1" applyProtection="1">
      <alignment horizontal="left" vertical="center" wrapText="1" shrinkToFit="1"/>
      <protection locked="0"/>
    </xf>
    <xf numFmtId="0" fontId="2" fillId="6" borderId="27" xfId="0" applyFont="1" applyFill="1" applyBorder="1" applyAlignment="1" applyProtection="1">
      <alignment horizontal="left" vertical="center" wrapText="1" shrinkToFit="1"/>
      <protection locked="0"/>
    </xf>
    <xf numFmtId="0" fontId="2" fillId="6" borderId="84" xfId="0" applyFont="1" applyFill="1" applyBorder="1" applyAlignment="1" applyProtection="1">
      <alignment horizontal="left" vertical="center" wrapText="1" shrinkToFit="1"/>
      <protection locked="0"/>
    </xf>
    <xf numFmtId="0" fontId="2" fillId="6" borderId="70" xfId="0" applyFont="1" applyFill="1" applyBorder="1" applyAlignment="1" applyProtection="1">
      <alignment horizontal="left" vertical="center" wrapText="1" shrinkToFit="1"/>
      <protection locked="0"/>
    </xf>
    <xf numFmtId="0" fontId="2" fillId="3" borderId="37" xfId="4" applyFont="1" applyFill="1" applyBorder="1" applyAlignment="1" applyProtection="1">
      <alignment horizontal="left" vertical="center" wrapText="1"/>
      <protection locked="0"/>
    </xf>
    <xf numFmtId="0" fontId="2" fillId="3" borderId="84" xfId="4" applyFont="1" applyFill="1" applyBorder="1" applyAlignment="1" applyProtection="1">
      <alignment horizontal="left" vertical="center" wrapText="1"/>
      <protection locked="0"/>
    </xf>
    <xf numFmtId="0" fontId="2" fillId="3" borderId="51" xfId="4" applyFont="1" applyFill="1" applyBorder="1" applyAlignment="1" applyProtection="1">
      <alignment horizontal="left" vertical="center" wrapText="1"/>
      <protection locked="0"/>
    </xf>
    <xf numFmtId="0" fontId="2" fillId="0" borderId="58" xfId="0" applyFont="1" applyFill="1" applyBorder="1" applyAlignment="1">
      <alignment horizontal="left" vertical="center"/>
    </xf>
    <xf numFmtId="0" fontId="2" fillId="0" borderId="1" xfId="0" applyFont="1" applyFill="1" applyBorder="1" applyAlignment="1">
      <alignment horizontal="left" vertical="center"/>
    </xf>
    <xf numFmtId="0" fontId="2" fillId="0" borderId="6" xfId="0" applyFont="1" applyFill="1" applyBorder="1" applyAlignment="1">
      <alignment horizontal="left" vertical="center"/>
    </xf>
    <xf numFmtId="0" fontId="2" fillId="11" borderId="54" xfId="0" applyFont="1" applyFill="1" applyBorder="1" applyAlignment="1" applyProtection="1">
      <alignment horizontal="center" vertical="center"/>
      <protection locked="0"/>
    </xf>
    <xf numFmtId="0" fontId="2" fillId="11" borderId="49" xfId="0" applyFont="1" applyFill="1" applyBorder="1" applyAlignment="1" applyProtection="1">
      <alignment horizontal="center" vertical="center"/>
      <protection locked="0"/>
    </xf>
    <xf numFmtId="0" fontId="0"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2" fillId="6" borderId="48" xfId="0" applyFont="1" applyFill="1" applyBorder="1" applyAlignment="1" applyProtection="1">
      <alignment horizontal="left" vertical="center" wrapText="1" shrinkToFit="1"/>
      <protection locked="0"/>
    </xf>
    <xf numFmtId="0" fontId="2" fillId="6" borderId="1" xfId="0" applyFont="1" applyFill="1" applyBorder="1" applyAlignment="1" applyProtection="1">
      <alignment horizontal="left" vertical="center" wrapText="1" shrinkToFit="1"/>
      <protection locked="0"/>
    </xf>
    <xf numFmtId="0" fontId="2" fillId="6" borderId="50" xfId="0" applyFont="1" applyFill="1" applyBorder="1" applyAlignment="1" applyProtection="1">
      <alignment horizontal="left" vertical="center" wrapText="1" shrinkToFit="1"/>
      <protection locked="0"/>
    </xf>
    <xf numFmtId="0" fontId="2" fillId="7" borderId="23" xfId="0" applyFont="1" applyFill="1" applyBorder="1" applyAlignment="1">
      <alignment horizontal="left" vertical="center"/>
    </xf>
    <xf numFmtId="0" fontId="9" fillId="4" borderId="0" xfId="0" applyFont="1" applyFill="1" applyAlignment="1">
      <alignment horizontal="center" vertical="center"/>
    </xf>
    <xf numFmtId="0" fontId="5" fillId="4" borderId="45" xfId="0" applyFont="1" applyFill="1" applyBorder="1" applyAlignment="1" applyProtection="1">
      <alignment horizontal="left" vertical="center" shrinkToFit="1"/>
    </xf>
    <xf numFmtId="0" fontId="5" fillId="4" borderId="46" xfId="0" applyFont="1" applyFill="1" applyBorder="1" applyAlignment="1" applyProtection="1">
      <alignment horizontal="left" vertical="center" shrinkToFit="1"/>
    </xf>
    <xf numFmtId="0" fontId="5" fillId="4" borderId="49" xfId="0" applyFont="1" applyFill="1" applyBorder="1" applyAlignment="1" applyProtection="1">
      <alignment horizontal="left" vertical="center" shrinkToFit="1"/>
    </xf>
    <xf numFmtId="0" fontId="12" fillId="4" borderId="13" xfId="0" applyFont="1" applyFill="1" applyBorder="1" applyAlignment="1" applyProtection="1">
      <alignment horizontal="left" vertical="center" shrinkToFit="1"/>
    </xf>
    <xf numFmtId="0" fontId="26" fillId="4" borderId="0" xfId="0" applyFont="1" applyFill="1" applyAlignment="1">
      <alignment vertical="center"/>
    </xf>
    <xf numFmtId="0" fontId="26" fillId="4" borderId="0" xfId="0" applyFont="1" applyFill="1" applyBorder="1" applyAlignment="1">
      <alignment horizontal="left" vertical="center" wrapText="1"/>
    </xf>
    <xf numFmtId="0" fontId="0" fillId="5" borderId="52" xfId="0" applyFill="1" applyBorder="1" applyAlignment="1">
      <alignment horizontal="center" vertical="center"/>
    </xf>
    <xf numFmtId="0" fontId="2" fillId="5" borderId="53" xfId="0" applyFont="1" applyFill="1" applyBorder="1" applyAlignment="1">
      <alignment horizontal="center" vertical="center" wrapText="1"/>
    </xf>
    <xf numFmtId="0" fontId="2" fillId="7" borderId="8" xfId="0" applyFont="1" applyFill="1" applyBorder="1" applyAlignment="1" applyProtection="1">
      <alignment horizontal="center" vertical="center" wrapText="1"/>
      <protection locked="0"/>
    </xf>
    <xf numFmtId="0" fontId="2" fillId="7" borderId="3" xfId="0" applyFont="1" applyFill="1" applyBorder="1" applyAlignment="1" applyProtection="1">
      <alignment horizontal="center" vertical="center" wrapText="1"/>
      <protection locked="0"/>
    </xf>
    <xf numFmtId="0" fontId="0" fillId="0" borderId="25" xfId="0" applyBorder="1" applyAlignment="1">
      <alignment horizontal="center" vertical="center" wrapText="1"/>
    </xf>
    <xf numFmtId="0" fontId="0" fillId="0" borderId="19" xfId="0" applyFont="1" applyFill="1" applyBorder="1" applyAlignment="1">
      <alignment horizontal="center" vertical="center" wrapText="1"/>
    </xf>
    <xf numFmtId="0" fontId="0" fillId="0" borderId="25" xfId="0" applyBorder="1">
      <alignment vertical="center"/>
    </xf>
    <xf numFmtId="0" fontId="0" fillId="0" borderId="19" xfId="0" applyBorder="1">
      <alignment vertical="center"/>
    </xf>
    <xf numFmtId="0" fontId="0" fillId="5" borderId="0" xfId="0" applyFill="1" applyBorder="1" applyAlignment="1">
      <alignment horizontal="center" vertical="center" wrapText="1"/>
    </xf>
    <xf numFmtId="0" fontId="0" fillId="5" borderId="8" xfId="0" applyFont="1" applyFill="1" applyBorder="1" applyAlignment="1" applyProtection="1">
      <alignment horizontal="center" vertical="center" wrapText="1"/>
      <protection locked="0"/>
    </xf>
    <xf numFmtId="0" fontId="0" fillId="5" borderId="3" xfId="0" applyFont="1" applyFill="1" applyBorder="1" applyAlignment="1" applyProtection="1">
      <alignment horizontal="center" vertical="center" wrapText="1"/>
      <protection locked="0"/>
    </xf>
    <xf numFmtId="0" fontId="0" fillId="5" borderId="8"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7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89" xfId="0" applyFont="1" applyFill="1" applyBorder="1" applyAlignment="1">
      <alignment horizontal="center" vertical="center" wrapText="1"/>
    </xf>
    <xf numFmtId="0" fontId="2" fillId="20" borderId="89" xfId="0" applyFont="1" applyFill="1" applyBorder="1" applyAlignment="1" applyProtection="1">
      <alignment horizontal="center" vertical="center" wrapText="1"/>
      <protection locked="0"/>
    </xf>
    <xf numFmtId="0" fontId="2" fillId="7" borderId="2" xfId="0" applyFont="1" applyFill="1" applyBorder="1" applyAlignment="1" applyProtection="1">
      <alignment horizontal="center" vertical="center" wrapText="1"/>
      <protection locked="0"/>
    </xf>
    <xf numFmtId="0" fontId="2" fillId="6" borderId="33" xfId="0" applyFont="1" applyFill="1" applyBorder="1" applyAlignment="1" applyProtection="1">
      <alignment horizontal="left" vertical="center" wrapText="1"/>
      <protection locked="0"/>
    </xf>
    <xf numFmtId="0" fontId="2" fillId="14" borderId="31" xfId="0" applyFont="1" applyFill="1" applyBorder="1" applyAlignment="1" applyProtection="1">
      <alignment horizontal="center" vertical="center"/>
      <protection locked="0"/>
    </xf>
    <xf numFmtId="0" fontId="2" fillId="14" borderId="47" xfId="0" applyFont="1" applyFill="1" applyBorder="1" applyAlignment="1" applyProtection="1">
      <alignment horizontal="center" vertical="center"/>
      <protection locked="0"/>
    </xf>
    <xf numFmtId="0" fontId="2" fillId="6" borderId="31" xfId="0" applyFont="1" applyFill="1" applyBorder="1" applyAlignment="1" applyProtection="1">
      <alignment horizontal="left" vertical="center" wrapText="1"/>
      <protection locked="0"/>
    </xf>
    <xf numFmtId="0" fontId="2" fillId="6" borderId="79" xfId="0" applyFont="1" applyFill="1" applyBorder="1" applyAlignment="1" applyProtection="1">
      <alignment horizontal="left" vertical="center" wrapText="1"/>
      <protection locked="0"/>
    </xf>
    <xf numFmtId="0" fontId="2" fillId="6" borderId="59" xfId="0" applyFont="1" applyFill="1" applyBorder="1" applyAlignment="1" applyProtection="1">
      <alignment horizontal="left" vertical="center" wrapText="1"/>
      <protection locked="0"/>
    </xf>
    <xf numFmtId="0" fontId="2" fillId="5" borderId="11" xfId="0" applyFont="1" applyFill="1" applyBorder="1" applyAlignment="1">
      <alignment horizontal="center" vertical="center" wrapText="1"/>
    </xf>
    <xf numFmtId="0" fontId="2" fillId="5" borderId="88" xfId="0" applyFont="1" applyFill="1" applyBorder="1" applyAlignment="1">
      <alignment horizontal="center" vertical="center" wrapText="1"/>
    </xf>
    <xf numFmtId="0" fontId="2" fillId="6" borderId="64" xfId="0" applyFont="1" applyFill="1" applyBorder="1" applyAlignment="1" applyProtection="1">
      <alignment horizontal="left" vertical="center" wrapText="1"/>
      <protection locked="0"/>
    </xf>
    <xf numFmtId="0" fontId="2" fillId="6" borderId="8" xfId="0" applyFont="1" applyFill="1" applyBorder="1" applyAlignment="1" applyProtection="1">
      <alignment horizontal="left" vertical="center" wrapText="1"/>
      <protection locked="0"/>
    </xf>
    <xf numFmtId="0" fontId="2" fillId="6" borderId="87" xfId="0" applyFont="1" applyFill="1" applyBorder="1" applyAlignment="1" applyProtection="1">
      <alignment horizontal="left" vertical="center" wrapText="1"/>
      <protection locked="0"/>
    </xf>
    <xf numFmtId="0" fontId="0" fillId="0" borderId="1" xfId="0" applyBorder="1" applyAlignment="1">
      <alignment horizontal="left" vertical="center" wrapText="1"/>
    </xf>
    <xf numFmtId="0" fontId="2" fillId="11" borderId="45" xfId="0" applyFont="1" applyFill="1" applyBorder="1" applyAlignment="1" applyProtection="1">
      <alignment horizontal="center" vertical="center"/>
      <protection locked="0"/>
    </xf>
    <xf numFmtId="0" fontId="0" fillId="0" borderId="46" xfId="0" applyBorder="1" applyAlignment="1">
      <alignment vertical="center"/>
    </xf>
    <xf numFmtId="0" fontId="0" fillId="0" borderId="49" xfId="0" applyBorder="1" applyAlignment="1">
      <alignment vertical="center"/>
    </xf>
    <xf numFmtId="0" fontId="0" fillId="5" borderId="3" xfId="0" applyFont="1" applyFill="1" applyBorder="1" applyAlignment="1">
      <alignment horizontal="center" vertical="center" wrapText="1"/>
    </xf>
    <xf numFmtId="0" fontId="2" fillId="6" borderId="85" xfId="0" applyFont="1" applyFill="1" applyBorder="1" applyAlignment="1" applyProtection="1">
      <alignment horizontal="left" vertical="center" wrapText="1"/>
      <protection locked="0"/>
    </xf>
    <xf numFmtId="0" fontId="2" fillId="6" borderId="3" xfId="0" applyFont="1" applyFill="1" applyBorder="1" applyAlignment="1" applyProtection="1">
      <alignment horizontal="left" vertical="center" wrapText="1"/>
      <protection locked="0"/>
    </xf>
    <xf numFmtId="0" fontId="2" fillId="6" borderId="86" xfId="0" applyFont="1" applyFill="1" applyBorder="1" applyAlignment="1" applyProtection="1">
      <alignment horizontal="left" vertical="center" wrapText="1"/>
      <protection locked="0"/>
    </xf>
    <xf numFmtId="0" fontId="5" fillId="4" borderId="0" xfId="0" applyFont="1" applyFill="1" applyAlignment="1">
      <alignment horizontal="center" vertical="center"/>
    </xf>
    <xf numFmtId="0" fontId="2" fillId="14" borderId="77" xfId="0" applyFont="1" applyFill="1" applyBorder="1" applyAlignment="1" applyProtection="1">
      <alignment horizontal="center" vertical="center"/>
      <protection locked="0"/>
    </xf>
    <xf numFmtId="0" fontId="2" fillId="14" borderId="62" xfId="0" applyFont="1" applyFill="1" applyBorder="1" applyAlignment="1" applyProtection="1">
      <alignment horizontal="center" vertical="center"/>
      <protection locked="0"/>
    </xf>
    <xf numFmtId="0" fontId="2" fillId="0" borderId="4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46" xfId="0" applyFont="1" applyFill="1" applyBorder="1" applyAlignment="1">
      <alignment horizontal="left" vertical="center"/>
    </xf>
    <xf numFmtId="0" fontId="2" fillId="0" borderId="49" xfId="0" applyFont="1" applyFill="1" applyBorder="1" applyAlignment="1">
      <alignment horizontal="left" vertical="center"/>
    </xf>
    <xf numFmtId="0" fontId="2" fillId="0" borderId="46" xfId="0" applyFont="1" applyFill="1" applyBorder="1" applyAlignment="1">
      <alignment horizontal="center" vertical="center"/>
    </xf>
    <xf numFmtId="0" fontId="2" fillId="0" borderId="54" xfId="0" applyFont="1" applyFill="1" applyBorder="1" applyAlignment="1">
      <alignment horizontal="left" vertical="center"/>
    </xf>
    <xf numFmtId="0" fontId="2" fillId="6" borderId="76" xfId="0" applyFont="1" applyFill="1" applyBorder="1" applyAlignment="1" applyProtection="1">
      <alignment horizontal="left" vertical="center" wrapText="1"/>
      <protection locked="0"/>
    </xf>
    <xf numFmtId="0" fontId="2" fillId="6" borderId="58" xfId="0" applyFont="1" applyFill="1" applyBorder="1" applyAlignment="1" applyProtection="1">
      <alignment horizontal="left" vertical="center" wrapText="1"/>
      <protection locked="0"/>
    </xf>
    <xf numFmtId="0" fontId="2" fillId="14" borderId="73" xfId="0" applyFont="1" applyFill="1" applyBorder="1" applyAlignment="1" applyProtection="1">
      <alignment horizontal="center" vertical="center"/>
      <protection locked="0"/>
    </xf>
    <xf numFmtId="0" fontId="2" fillId="14" borderId="61" xfId="0" applyFont="1" applyFill="1" applyBorder="1" applyAlignment="1" applyProtection="1">
      <alignment horizontal="center" vertical="center"/>
      <protection locked="0"/>
    </xf>
    <xf numFmtId="0" fontId="2" fillId="6" borderId="73" xfId="0" applyFont="1" applyFill="1" applyBorder="1" applyAlignment="1" applyProtection="1">
      <alignment horizontal="left" vertical="center" wrapText="1"/>
      <protection locked="0"/>
    </xf>
    <xf numFmtId="0" fontId="2" fillId="4" borderId="0" xfId="0" applyFont="1" applyFill="1" applyAlignment="1">
      <alignment horizontal="left" vertical="center"/>
    </xf>
    <xf numFmtId="0" fontId="0" fillId="5" borderId="10"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33" xfId="0" applyFont="1" applyFill="1" applyBorder="1" applyAlignment="1">
      <alignment horizontal="center" vertical="center"/>
    </xf>
    <xf numFmtId="0" fontId="0" fillId="5" borderId="27" xfId="0" applyFont="1" applyFill="1" applyBorder="1" applyAlignment="1">
      <alignment horizontal="center" vertical="center"/>
    </xf>
    <xf numFmtId="0" fontId="2" fillId="5" borderId="37" xfId="0" applyFont="1" applyFill="1" applyBorder="1" applyAlignment="1">
      <alignment horizontal="center" vertical="center" wrapText="1"/>
    </xf>
    <xf numFmtId="0" fontId="2" fillId="5" borderId="70"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51" xfId="0" applyFont="1" applyFill="1" applyBorder="1" applyAlignment="1">
      <alignment horizontal="center" vertical="center"/>
    </xf>
    <xf numFmtId="0" fontId="0" fillId="5" borderId="37" xfId="0" applyFont="1" applyFill="1" applyBorder="1" applyAlignment="1">
      <alignment horizontal="center" vertical="center"/>
    </xf>
    <xf numFmtId="0" fontId="0" fillId="4" borderId="45" xfId="0" applyFont="1" applyFill="1" applyBorder="1" applyAlignment="1" applyProtection="1">
      <alignment horizontal="left" vertical="center" shrinkToFit="1"/>
    </xf>
    <xf numFmtId="0" fontId="0" fillId="4" borderId="46" xfId="0" applyFont="1" applyFill="1" applyBorder="1" applyAlignment="1" applyProtection="1">
      <alignment horizontal="left" vertical="center" shrinkToFit="1"/>
    </xf>
    <xf numFmtId="0" fontId="0" fillId="4" borderId="49" xfId="0" applyFont="1" applyFill="1" applyBorder="1" applyAlignment="1" applyProtection="1">
      <alignment horizontal="left" vertical="center" shrinkToFit="1"/>
    </xf>
    <xf numFmtId="0" fontId="12" fillId="4" borderId="0" xfId="0" applyFont="1" applyFill="1" applyBorder="1" applyAlignment="1" applyProtection="1">
      <alignment horizontal="left" vertical="center" shrinkToFit="1"/>
    </xf>
    <xf numFmtId="0" fontId="0" fillId="5" borderId="57" xfId="0" applyFont="1" applyFill="1" applyBorder="1" applyAlignment="1">
      <alignment horizontal="center" vertical="center"/>
    </xf>
    <xf numFmtId="0" fontId="2" fillId="21" borderId="53" xfId="0" applyFont="1" applyFill="1" applyBorder="1" applyAlignment="1" applyProtection="1">
      <alignment horizontal="left" vertical="center" wrapText="1"/>
      <protection locked="0"/>
    </xf>
    <xf numFmtId="0" fontId="0" fillId="5" borderId="87" xfId="0" applyFill="1" applyBorder="1" applyAlignment="1">
      <alignment horizontal="center" vertical="center"/>
    </xf>
    <xf numFmtId="0" fontId="0" fillId="5" borderId="12" xfId="0" applyFill="1" applyBorder="1" applyAlignment="1">
      <alignment horizontal="center" vertical="center"/>
    </xf>
    <xf numFmtId="0" fontId="0" fillId="5" borderId="17" xfId="0" applyFill="1" applyBorder="1" applyAlignment="1">
      <alignment horizontal="center" vertical="center"/>
    </xf>
    <xf numFmtId="0" fontId="0" fillId="5" borderId="40" xfId="0" applyFont="1" applyFill="1" applyBorder="1" applyAlignment="1">
      <alignment horizontal="center" vertical="center"/>
    </xf>
    <xf numFmtId="0" fontId="10" fillId="5" borderId="65" xfId="0" applyFont="1" applyFill="1" applyBorder="1" applyAlignment="1">
      <alignment horizontal="center" vertical="center" wrapText="1"/>
    </xf>
    <xf numFmtId="0" fontId="0" fillId="5" borderId="53" xfId="0" applyFont="1" applyFill="1" applyBorder="1" applyAlignment="1">
      <alignment horizontal="center" vertical="center" wrapText="1"/>
    </xf>
    <xf numFmtId="0" fontId="0" fillId="5" borderId="53" xfId="0" applyFill="1" applyBorder="1" applyAlignment="1">
      <alignment horizontal="center" vertical="center"/>
    </xf>
    <xf numFmtId="0" fontId="2" fillId="0" borderId="53" xfId="0" applyFont="1" applyFill="1" applyBorder="1" applyAlignment="1">
      <alignment horizontal="left" vertical="center" wrapText="1"/>
    </xf>
    <xf numFmtId="0" fontId="0" fillId="5" borderId="45" xfId="0" applyFill="1" applyBorder="1" applyAlignment="1">
      <alignment horizontal="center" vertical="center"/>
    </xf>
    <xf numFmtId="0" fontId="0" fillId="5" borderId="46" xfId="0" applyFill="1" applyBorder="1" applyAlignment="1">
      <alignment horizontal="center" vertical="center"/>
    </xf>
    <xf numFmtId="0" fontId="0" fillId="5" borderId="12" xfId="0" applyFont="1" applyFill="1" applyBorder="1" applyAlignment="1">
      <alignment horizontal="center" vertical="center" wrapText="1"/>
    </xf>
    <xf numFmtId="0" fontId="2" fillId="7" borderId="66" xfId="0" applyFont="1" applyFill="1" applyBorder="1" applyAlignment="1">
      <alignment horizontal="center" vertical="center" wrapText="1"/>
    </xf>
    <xf numFmtId="0" fontId="2" fillId="7" borderId="72" xfId="0" applyFont="1" applyFill="1" applyBorder="1" applyAlignment="1">
      <alignment horizontal="center" vertical="center" wrapText="1"/>
    </xf>
    <xf numFmtId="0" fontId="2" fillId="7" borderId="73" xfId="0" applyFont="1" applyFill="1" applyBorder="1" applyAlignment="1" applyProtection="1">
      <alignment horizontal="center" vertical="center" wrapText="1"/>
      <protection locked="0"/>
    </xf>
    <xf numFmtId="0" fontId="2" fillId="7" borderId="72" xfId="0" applyFont="1" applyFill="1" applyBorder="1" applyAlignment="1" applyProtection="1">
      <alignment horizontal="center" vertical="center" wrapText="1"/>
      <protection locked="0"/>
    </xf>
    <xf numFmtId="0" fontId="2" fillId="7" borderId="75"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6" borderId="27" xfId="0" applyFont="1" applyFill="1" applyBorder="1" applyAlignment="1" applyProtection="1">
      <alignment horizontal="center" vertical="center" wrapText="1"/>
      <protection locked="0"/>
    </xf>
    <xf numFmtId="0" fontId="2" fillId="6" borderId="70" xfId="0" applyFont="1" applyFill="1" applyBorder="1" applyAlignment="1" applyProtection="1">
      <alignment horizontal="center" vertical="center" wrapText="1"/>
      <protection locked="0"/>
    </xf>
    <xf numFmtId="0" fontId="2" fillId="7" borderId="29" xfId="0" applyFont="1" applyFill="1" applyBorder="1" applyAlignment="1">
      <alignment horizontal="center" vertical="center" wrapText="1"/>
    </xf>
    <xf numFmtId="0" fontId="2" fillId="7" borderId="82" xfId="0" applyFont="1" applyFill="1" applyBorder="1" applyAlignment="1">
      <alignment horizontal="center" vertical="center" wrapText="1"/>
    </xf>
    <xf numFmtId="0" fontId="2" fillId="14" borderId="68" xfId="0" applyFont="1" applyFill="1" applyBorder="1" applyAlignment="1" applyProtection="1">
      <alignment horizontal="right" vertical="center" wrapText="1"/>
      <protection locked="0"/>
    </xf>
    <xf numFmtId="0" fontId="2" fillId="14" borderId="2" xfId="0" applyFont="1" applyFill="1" applyBorder="1" applyAlignment="1" applyProtection="1">
      <alignment horizontal="right" vertical="center" wrapText="1"/>
      <protection locked="0"/>
    </xf>
    <xf numFmtId="0" fontId="2" fillId="14" borderId="37" xfId="0" applyFont="1" applyFill="1" applyBorder="1" applyAlignment="1" applyProtection="1">
      <alignment horizontal="right" vertical="center" wrapText="1"/>
      <protection locked="0"/>
    </xf>
    <xf numFmtId="0" fontId="2" fillId="14" borderId="84" xfId="0" applyFont="1" applyFill="1" applyBorder="1" applyAlignment="1" applyProtection="1">
      <alignment horizontal="right" vertical="center" wrapText="1"/>
      <protection locked="0"/>
    </xf>
    <xf numFmtId="0" fontId="2" fillId="6" borderId="85" xfId="0" applyFont="1" applyFill="1" applyBorder="1" applyAlignment="1" applyProtection="1">
      <alignment horizontal="center" vertical="center" wrapText="1"/>
      <protection locked="0"/>
    </xf>
    <xf numFmtId="0" fontId="2" fillId="6" borderId="89" xfId="0" applyFont="1" applyFill="1" applyBorder="1" applyAlignment="1" applyProtection="1">
      <alignment horizontal="center" vertical="center" wrapText="1"/>
      <protection locked="0"/>
    </xf>
    <xf numFmtId="0" fontId="2" fillId="8" borderId="68" xfId="0" applyFont="1" applyFill="1" applyBorder="1" applyAlignment="1" applyProtection="1">
      <alignment horizontal="center" vertical="center" wrapText="1"/>
      <protection locked="0"/>
    </xf>
    <xf numFmtId="0" fontId="2" fillId="8" borderId="7" xfId="0" applyFont="1" applyFill="1" applyBorder="1" applyAlignment="1" applyProtection="1">
      <alignment horizontal="center" vertical="center" wrapText="1"/>
      <protection locked="0"/>
    </xf>
    <xf numFmtId="0" fontId="2" fillId="7" borderId="6" xfId="0" applyFont="1" applyFill="1" applyBorder="1" applyAlignment="1" applyProtection="1">
      <alignment horizontal="center" vertical="center" wrapText="1"/>
      <protection locked="0"/>
    </xf>
    <xf numFmtId="0" fontId="2" fillId="8" borderId="37" xfId="0" applyFont="1" applyFill="1" applyBorder="1" applyAlignment="1" applyProtection="1">
      <alignment horizontal="center" vertical="center" wrapText="1"/>
      <protection locked="0"/>
    </xf>
    <xf numFmtId="0" fontId="2" fillId="8" borderId="84" xfId="0" applyFont="1" applyFill="1" applyBorder="1" applyAlignment="1" applyProtection="1">
      <alignment horizontal="center" vertical="center" wrapText="1"/>
      <protection locked="0"/>
    </xf>
    <xf numFmtId="0" fontId="2" fillId="8" borderId="65" xfId="0" applyFont="1" applyFill="1" applyBorder="1" applyAlignment="1" applyProtection="1">
      <alignment horizontal="center" vertical="center" wrapText="1"/>
      <protection locked="0"/>
    </xf>
    <xf numFmtId="0" fontId="2" fillId="8" borderId="70" xfId="0" applyFont="1" applyFill="1" applyBorder="1" applyAlignment="1" applyProtection="1">
      <alignment horizontal="center" vertical="center" wrapText="1"/>
      <protection locked="0"/>
    </xf>
    <xf numFmtId="0" fontId="2" fillId="8" borderId="51" xfId="0" applyFont="1" applyFill="1" applyBorder="1" applyAlignment="1" applyProtection="1">
      <alignment horizontal="center" vertical="center" wrapText="1"/>
      <protection locked="0"/>
    </xf>
    <xf numFmtId="0" fontId="0" fillId="7" borderId="76" xfId="0" applyFont="1" applyFill="1" applyBorder="1" applyAlignment="1">
      <alignment horizontal="center" vertical="center"/>
    </xf>
    <xf numFmtId="0" fontId="0" fillId="7" borderId="58" xfId="0" applyFont="1" applyFill="1" applyBorder="1" applyAlignment="1">
      <alignment horizontal="center" vertical="center"/>
    </xf>
    <xf numFmtId="0" fontId="0" fillId="7" borderId="73" xfId="0" applyFont="1" applyFill="1" applyBorder="1" applyAlignment="1">
      <alignment horizontal="center" vertical="center"/>
    </xf>
    <xf numFmtId="0" fontId="0" fillId="7" borderId="61" xfId="0" applyFont="1" applyFill="1" applyBorder="1" applyAlignment="1">
      <alignment horizontal="center" vertical="center"/>
    </xf>
    <xf numFmtId="0" fontId="2" fillId="7" borderId="50" xfId="0" applyFont="1" applyFill="1" applyBorder="1" applyAlignment="1" applyProtection="1">
      <alignment horizontal="center" vertical="center" wrapText="1"/>
      <protection locked="0"/>
    </xf>
    <xf numFmtId="0" fontId="2" fillId="7" borderId="76" xfId="0" applyFont="1" applyFill="1" applyBorder="1" applyAlignment="1" applyProtection="1">
      <alignment horizontal="center" vertical="center" wrapText="1"/>
      <protection locked="0"/>
    </xf>
    <xf numFmtId="0" fontId="2" fillId="8" borderId="60" xfId="0" applyFont="1" applyFill="1" applyBorder="1" applyAlignment="1" applyProtection="1">
      <alignment horizontal="center" vertical="center" wrapText="1"/>
      <protection locked="0"/>
    </xf>
    <xf numFmtId="0" fontId="2" fillId="8" borderId="8" xfId="0" applyFont="1" applyFill="1" applyBorder="1" applyAlignment="1" applyProtection="1">
      <alignment horizontal="center" vertical="center" wrapText="1"/>
      <protection locked="0"/>
    </xf>
    <xf numFmtId="0" fontId="2" fillId="8" borderId="64" xfId="0" applyFont="1" applyFill="1" applyBorder="1" applyAlignment="1" applyProtection="1">
      <alignment horizontal="center" vertical="center" wrapText="1"/>
      <protection locked="0"/>
    </xf>
    <xf numFmtId="0" fontId="2" fillId="8" borderId="67" xfId="0" applyFont="1" applyFill="1" applyBorder="1" applyAlignment="1" applyProtection="1">
      <alignment horizontal="center" vertical="center" wrapText="1"/>
      <protection locked="0"/>
    </xf>
    <xf numFmtId="0" fontId="2" fillId="8" borderId="87" xfId="0" applyFont="1" applyFill="1" applyBorder="1" applyAlignment="1" applyProtection="1">
      <alignment horizontal="center" vertical="center" wrapText="1"/>
      <protection locked="0"/>
    </xf>
    <xf numFmtId="0" fontId="2" fillId="8" borderId="45" xfId="0" applyFont="1" applyFill="1" applyBorder="1" applyAlignment="1" applyProtection="1">
      <alignment horizontal="center" vertical="center" wrapText="1"/>
      <protection locked="0"/>
    </xf>
    <xf numFmtId="0" fontId="2" fillId="8" borderId="46" xfId="0" applyFont="1" applyFill="1" applyBorder="1" applyAlignment="1" applyProtection="1">
      <alignment horizontal="center" vertical="center" wrapText="1"/>
      <protection locked="0"/>
    </xf>
    <xf numFmtId="0" fontId="0" fillId="7" borderId="66" xfId="0" applyFont="1" applyFill="1" applyBorder="1" applyAlignment="1">
      <alignment horizontal="center" vertical="center"/>
    </xf>
    <xf numFmtId="0" fontId="2" fillId="7" borderId="72" xfId="0" applyFont="1" applyFill="1" applyBorder="1" applyAlignment="1">
      <alignment horizontal="center" vertical="center"/>
    </xf>
    <xf numFmtId="0" fontId="2" fillId="8" borderId="66" xfId="0" applyFont="1" applyFill="1" applyBorder="1" applyAlignment="1" applyProtection="1">
      <alignment horizontal="center" vertical="center" wrapText="1"/>
      <protection locked="0"/>
    </xf>
    <xf numFmtId="0" fontId="2" fillId="17" borderId="59" xfId="0" applyFont="1" applyFill="1" applyBorder="1" applyAlignment="1" applyProtection="1">
      <alignment horizontal="left" vertical="center" wrapText="1"/>
      <protection locked="0"/>
    </xf>
    <xf numFmtId="0" fontId="2" fillId="17" borderId="2" xfId="0" applyFont="1" applyFill="1" applyBorder="1" applyAlignment="1" applyProtection="1">
      <alignment horizontal="left" vertical="center" wrapText="1"/>
      <protection locked="0"/>
    </xf>
    <xf numFmtId="0" fontId="2" fillId="17" borderId="7" xfId="0" applyFont="1" applyFill="1" applyBorder="1" applyAlignment="1" applyProtection="1">
      <alignment horizontal="left" vertical="center" wrapText="1"/>
      <protection locked="0"/>
    </xf>
    <xf numFmtId="0" fontId="2" fillId="8" borderId="58"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15" borderId="58" xfId="0" applyFont="1" applyFill="1" applyBorder="1" applyAlignment="1" applyProtection="1">
      <alignment horizontal="left" vertical="center" wrapText="1"/>
      <protection locked="0"/>
    </xf>
    <xf numFmtId="0" fontId="2" fillId="15" borderId="1" xfId="0" applyFont="1" applyFill="1" applyBorder="1" applyAlignment="1" applyProtection="1">
      <alignment horizontal="left" vertical="center" wrapText="1"/>
      <protection locked="0"/>
    </xf>
    <xf numFmtId="0" fontId="2" fillId="15" borderId="6" xfId="0" applyFont="1" applyFill="1" applyBorder="1" applyAlignment="1" applyProtection="1">
      <alignment horizontal="left" vertical="center" wrapText="1"/>
      <protection locked="0"/>
    </xf>
    <xf numFmtId="0" fontId="2" fillId="15" borderId="48" xfId="0" applyFont="1" applyFill="1" applyBorder="1" applyAlignment="1" applyProtection="1">
      <alignment horizontal="right" vertical="center" wrapText="1"/>
      <protection locked="0"/>
    </xf>
    <xf numFmtId="0" fontId="2" fillId="15" borderId="1" xfId="0" applyFont="1" applyFill="1" applyBorder="1" applyAlignment="1" applyProtection="1">
      <alignment horizontal="right" vertical="center" wrapText="1"/>
      <protection locked="0"/>
    </xf>
    <xf numFmtId="0" fontId="2" fillId="15" borderId="1" xfId="0" applyFont="1" applyFill="1" applyBorder="1" applyAlignment="1" applyProtection="1">
      <alignment horizontal="center" vertical="center" wrapText="1"/>
      <protection locked="0"/>
    </xf>
    <xf numFmtId="0" fontId="2" fillId="15" borderId="6" xfId="0" applyFont="1" applyFill="1" applyBorder="1" applyAlignment="1" applyProtection="1">
      <alignment horizontal="center" vertical="center" wrapText="1"/>
      <protection locked="0"/>
    </xf>
    <xf numFmtId="0" fontId="2" fillId="8" borderId="73" xfId="0" applyFont="1" applyFill="1" applyBorder="1" applyAlignment="1" applyProtection="1">
      <alignment horizontal="center" vertical="center" wrapText="1"/>
      <protection locked="0"/>
    </xf>
    <xf numFmtId="0" fontId="0" fillId="0" borderId="0" xfId="0" applyFont="1" applyFill="1" applyBorder="1" applyAlignment="1">
      <alignment horizontal="left" vertical="center" wrapText="1"/>
    </xf>
    <xf numFmtId="0" fontId="2" fillId="8" borderId="56" xfId="0" applyFont="1" applyFill="1" applyBorder="1" applyAlignment="1" applyProtection="1">
      <alignment horizontal="center" vertical="center" wrapText="1"/>
      <protection locked="0"/>
    </xf>
    <xf numFmtId="0" fontId="2" fillId="8" borderId="27" xfId="0" applyFont="1" applyFill="1" applyBorder="1" applyAlignment="1" applyProtection="1">
      <alignment horizontal="center" vertical="center" wrapText="1"/>
      <protection locked="0"/>
    </xf>
    <xf numFmtId="0" fontId="0" fillId="7" borderId="48" xfId="0" applyFont="1" applyFill="1" applyBorder="1" applyAlignment="1">
      <alignment horizontal="center" vertical="center"/>
    </xf>
    <xf numFmtId="0" fontId="2" fillId="7" borderId="64" xfId="0" applyFont="1" applyFill="1" applyBorder="1" applyAlignment="1">
      <alignment horizontal="center" vertical="center" wrapText="1"/>
    </xf>
    <xf numFmtId="0" fontId="2" fillId="8" borderId="48" xfId="0" applyFont="1" applyFill="1" applyBorder="1" applyAlignment="1" applyProtection="1">
      <alignment horizontal="center" vertical="center" wrapText="1"/>
      <protection locked="0"/>
    </xf>
    <xf numFmtId="0" fontId="2" fillId="8" borderId="6" xfId="0" applyFont="1" applyFill="1" applyBorder="1" applyAlignment="1" applyProtection="1">
      <alignment horizontal="center" vertical="center" wrapText="1"/>
      <protection locked="0"/>
    </xf>
    <xf numFmtId="0" fontId="0" fillId="4" borderId="45" xfId="0" applyFont="1" applyFill="1" applyBorder="1" applyAlignment="1">
      <alignment horizontal="left" vertical="center" shrinkToFit="1"/>
    </xf>
    <xf numFmtId="0" fontId="0" fillId="4" borderId="46" xfId="0" applyFont="1" applyFill="1" applyBorder="1" applyAlignment="1">
      <alignment horizontal="left" vertical="center" shrinkToFit="1"/>
    </xf>
    <xf numFmtId="0" fontId="0" fillId="4" borderId="49" xfId="0" applyFont="1" applyFill="1" applyBorder="1" applyAlignment="1">
      <alignment horizontal="left" vertical="center" shrinkToFit="1"/>
    </xf>
    <xf numFmtId="0" fontId="5" fillId="4" borderId="0" xfId="0" applyFont="1" applyFill="1" applyBorder="1" applyAlignment="1">
      <alignment horizontal="left" vertical="center" wrapText="1"/>
    </xf>
    <xf numFmtId="0" fontId="0" fillId="4" borderId="0" xfId="0" applyFont="1" applyFill="1" applyAlignment="1">
      <alignment horizontal="left" vertical="center"/>
    </xf>
    <xf numFmtId="0" fontId="0" fillId="0" borderId="54" xfId="0" applyFont="1" applyFill="1" applyBorder="1" applyAlignment="1">
      <alignment horizontal="left" vertical="center"/>
    </xf>
  </cellXfs>
  <cellStyles count="5">
    <cellStyle name="ハイパーリンク" xfId="4" builtinId="8"/>
    <cellStyle name="悪い" xfId="1" builtinId="27"/>
    <cellStyle name="標準" xfId="0" builtinId="0"/>
    <cellStyle name="標準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2238;&#24489;&#12373;&#12428;&#12383;&#22806;&#37096;&#12522;&#12531;&#12463;12"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22238;&#24489;&#12373;&#12428;&#12383;&#22806;&#37096;&#12522;&#12531;&#12463;13"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22238;&#24489;&#12373;&#12428;&#12383;&#22806;&#37096;&#12522;&#12531;&#12463;14"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7"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22238;&#24489;&#12373;&#12428;&#12383;&#22806;&#37096;&#12522;&#12531;&#12463;9"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22238;&#24489;&#12373;&#12428;&#12383;&#22806;&#37096;&#12522;&#12531;&#12463;10"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22238;&#24489;&#12373;&#12428;&#12383;&#22806;&#37096;&#12522;&#12531;&#12463;1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にあたっての留意点"/>
      <sheetName val="２次医療圏の概要"/>
      <sheetName val="表紙"/>
      <sheetName val="様式３(連絡先）"/>
      <sheetName val="様式４（全般事項）"/>
      <sheetName val="様式４（機能別）"/>
      <sheetName val="別紙1（機器）"/>
      <sheetName val="別紙4（院内パス）"/>
      <sheetName val="別紙5（キャンサーＢ）"/>
      <sheetName val="別紙6（ レジメン）"/>
      <sheetName val="別紙7（化学療法）"/>
      <sheetName val="別紙8（放治）"/>
      <sheetName val="別紙9（緩和Ｔ）"/>
      <sheetName val="別紙10（緩和外来）"/>
      <sheetName val="別紙11（緩和実績）"/>
      <sheetName val="別紙11（緩和実績-新規診療症例）案"/>
      <sheetName val="別紙11（緩和実績-カンファレンス開催記録）案"/>
      <sheetName val="別紙12（緩和広報） "/>
      <sheetName val="別紙14（緩和療法）"/>
      <sheetName val="別紙15（病理）"/>
      <sheetName val="別紙17（地域連携体制）"/>
      <sheetName val="別紙18（地域パス）"/>
      <sheetName val="別紙22（別途定める研修） "/>
      <sheetName val="別紙23（地域研修）"/>
      <sheetName val="別紙24（合同カンファ）"/>
      <sheetName val="別紙25（レジデント)"/>
      <sheetName val="別紙29（院内がん登録項目）"/>
      <sheetName val="別紙30（院内がん登録）"/>
      <sheetName val="別紙33（アピール）"/>
      <sheetName val="別紙34（放治部門）"/>
      <sheetName val="別紙35（化療部門）"/>
      <sheetName val="別紙36（特定機能研修）"/>
      <sheetName val="別紙37（都道府県研修）)"/>
      <sheetName val="別紙38（連絡協議会）"/>
      <sheetName val="別紙2以降は相談支援センター記入"/>
      <sheetName val="別紙2"/>
      <sheetName val="別紙3（専門分野）"/>
      <sheetName val="別紙13緩和窓口"/>
      <sheetName val="別紙16（地域連携）"/>
      <sheetName val="別紙19（SO体制）"/>
      <sheetName val="別紙20（SO窓口)"/>
      <sheetName val="別紙21（患者支援）"/>
      <sheetName val="別紙27(相談支援センター人員)"/>
      <sheetName val="別紙28（患者団体）"/>
      <sheetName val="別紙31（臨床研究窓口）"/>
      <sheetName val="別紙32（市民講演会）"/>
      <sheetName val="選択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2">
          <cell r="A2" t="str">
            <v>あり</v>
          </cell>
          <cell r="B2" t="str">
            <v>はい</v>
          </cell>
          <cell r="C2" t="str">
            <v>あり</v>
          </cell>
          <cell r="D2" t="str">
            <v>精神看護専門看護師</v>
          </cell>
          <cell r="E2" t="str">
            <v>承認あり</v>
          </cell>
          <cell r="F2" t="str">
            <v>可</v>
          </cell>
          <cell r="G2" t="str">
            <v>75-100%</v>
          </cell>
          <cell r="H2" t="str">
            <v>すべての臓器領域ごと</v>
          </cell>
          <cell r="I2" t="str">
            <v>医用原子力技術研究振興財団</v>
          </cell>
          <cell r="J2" t="str">
            <v>設置</v>
          </cell>
          <cell r="K2" t="str">
            <v>敷地内を全面禁煙</v>
          </cell>
          <cell r="L2" t="str">
            <v>複数の都道府県に協力</v>
          </cell>
          <cell r="M2" t="str">
            <v>把握している</v>
          </cell>
          <cell r="N2" t="str">
            <v>第２項</v>
          </cell>
          <cell r="P2" t="str">
            <v>○</v>
          </cell>
          <cell r="Q2" t="str">
            <v>全例実施</v>
          </cell>
          <cell r="R2" t="str">
            <v>常勤</v>
          </cell>
          <cell r="S2" t="str">
            <v>専従</v>
          </cell>
          <cell r="T2" t="str">
            <v>10割</v>
          </cell>
          <cell r="V2" t="str">
            <v>医師</v>
          </cell>
          <cell r="W2" t="str">
            <v>身体症状の緩和に携わる医師</v>
          </cell>
          <cell r="X2" t="str">
            <v>一般外来で対応</v>
          </cell>
          <cell r="Y2" t="str">
            <v>受付不可</v>
          </cell>
          <cell r="Z2" t="str">
            <v>可</v>
          </cell>
          <cell r="AA2" t="str">
            <v>あり</v>
          </cell>
          <cell r="AC2" t="str">
            <v>可</v>
          </cell>
          <cell r="AD2" t="str">
            <v>開催予定</v>
          </cell>
          <cell r="AE2" t="str">
            <v>講義</v>
          </cell>
          <cell r="AF2" t="str">
            <v>実施</v>
          </cell>
          <cell r="AG2" t="str">
            <v>必要</v>
          </cell>
          <cell r="AH2" t="str">
            <v>相談</v>
          </cell>
          <cell r="AI2" t="str">
            <v>社会福祉士</v>
          </cell>
          <cell r="AJ2" t="str">
            <v>未受講</v>
          </cell>
          <cell r="AK2" t="str">
            <v>未受講</v>
          </cell>
          <cell r="AL2" t="str">
            <v>未受講</v>
          </cell>
          <cell r="AM2" t="str">
            <v>未受講</v>
          </cell>
          <cell r="AN2" t="str">
            <v>○</v>
          </cell>
          <cell r="AO2" t="str">
            <v>診療情報管理士</v>
          </cell>
        </row>
        <row r="3">
          <cell r="A3" t="str">
            <v>休診中</v>
          </cell>
          <cell r="B3" t="str">
            <v>いいえ</v>
          </cell>
          <cell r="C3" t="str">
            <v>なし</v>
          </cell>
          <cell r="D3" t="str">
            <v>慢性疾患看護専門看護師</v>
          </cell>
          <cell r="E3" t="str">
            <v>承認なし</v>
          </cell>
          <cell r="F3" t="str">
            <v>否</v>
          </cell>
          <cell r="G3" t="str">
            <v>50-75%</v>
          </cell>
          <cell r="H3" t="str">
            <v>一部の臓器領域</v>
          </cell>
          <cell r="I3" t="str">
            <v>その他</v>
          </cell>
          <cell r="J3" t="str">
            <v>白血病を専門としているが設置なし</v>
          </cell>
          <cell r="K3" t="str">
            <v>施設内のみを全面禁煙</v>
          </cell>
          <cell r="L3" t="str">
            <v>該当都道府県に協力</v>
          </cell>
          <cell r="M3" t="str">
            <v>他の情報源から把握</v>
          </cell>
          <cell r="N3" t="str">
            <v>第３項</v>
          </cell>
          <cell r="P3" t="str">
            <v>×</v>
          </cell>
          <cell r="Q3" t="str">
            <v>75%以上-100%未満実施</v>
          </cell>
          <cell r="R3" t="str">
            <v>非常勤</v>
          </cell>
          <cell r="S3" t="str">
            <v>専任</v>
          </cell>
          <cell r="T3" t="str">
            <v>９割以上10割未満</v>
          </cell>
          <cell r="V3" t="str">
            <v>薬剤師</v>
          </cell>
          <cell r="W3" t="str">
            <v>精神症状の緩和に携わる医師</v>
          </cell>
          <cell r="X3" t="str">
            <v>セカンドオピニオン外来で対応</v>
          </cell>
          <cell r="Y3" t="str">
            <v>初診として診療科外来へ紹介</v>
          </cell>
          <cell r="Z3" t="str">
            <v>本人の同意があれば可</v>
          </cell>
          <cell r="AA3" t="str">
            <v>なし</v>
          </cell>
          <cell r="AC3" t="str">
            <v>不可</v>
          </cell>
          <cell r="AD3" t="str">
            <v>開催済</v>
          </cell>
          <cell r="AE3" t="str">
            <v>ﾜｰｸｼｮｯﾌﾟ</v>
          </cell>
          <cell r="AF3" t="str">
            <v>未実施</v>
          </cell>
          <cell r="AG3" t="str">
            <v>不要</v>
          </cell>
          <cell r="AH3" t="str">
            <v>データ整理等</v>
          </cell>
          <cell r="AI3" t="str">
            <v>精神保健福祉士</v>
          </cell>
          <cell r="AJ3" t="str">
            <v>2007年11月09日 東京</v>
          </cell>
          <cell r="AK3" t="str">
            <v>2008年06月11-13日 東京</v>
          </cell>
          <cell r="AL3" t="str">
            <v>2008年09月16-17日 東京</v>
          </cell>
          <cell r="AM3" t="str">
            <v>2008年09月16-17日 東京</v>
          </cell>
          <cell r="AN3" t="str">
            <v>△</v>
          </cell>
          <cell r="AO3" t="str">
            <v>なし</v>
          </cell>
        </row>
        <row r="4">
          <cell r="A4" t="str">
            <v>なし</v>
          </cell>
          <cell r="D4" t="str">
            <v>小児看護専門看護師</v>
          </cell>
          <cell r="G4" t="str">
            <v>25-50％</v>
          </cell>
          <cell r="H4" t="str">
            <v>院内でひとつのみ</v>
          </cell>
          <cell r="J4" t="str">
            <v>白血病を専門としていない</v>
          </cell>
          <cell r="K4" t="str">
            <v>その他</v>
          </cell>
          <cell r="L4" t="str">
            <v>所在都道府県において未実施</v>
          </cell>
          <cell r="M4" t="str">
            <v>把握していない</v>
          </cell>
          <cell r="Q4" t="str">
            <v>50%以上-75%未満実施</v>
          </cell>
          <cell r="S4" t="str">
            <v>兼任</v>
          </cell>
          <cell r="T4" t="str">
            <v>８割以上９割未満</v>
          </cell>
          <cell r="V4" t="str">
            <v>看護師</v>
          </cell>
          <cell r="W4" t="str">
            <v>看護師</v>
          </cell>
          <cell r="X4" t="str">
            <v>その他</v>
          </cell>
          <cell r="Y4" t="str">
            <v>その他</v>
          </cell>
          <cell r="Z4" t="str">
            <v>不可</v>
          </cell>
          <cell r="AE4" t="str">
            <v>実習</v>
          </cell>
          <cell r="AH4" t="str">
            <v>事務連絡等</v>
          </cell>
          <cell r="AI4" t="str">
            <v>医療ソーシャルワーカー（上記以外）</v>
          </cell>
          <cell r="AJ4" t="str">
            <v>2008年04月22日 東京</v>
          </cell>
          <cell r="AK4" t="str">
            <v>2009年02月26-27日 東京</v>
          </cell>
          <cell r="AL4" t="str">
            <v>2008年09月18-19日 東京</v>
          </cell>
          <cell r="AM4" t="str">
            <v>2008年09月18-19日 東京</v>
          </cell>
          <cell r="AN4" t="str">
            <v>×</v>
          </cell>
        </row>
        <row r="5">
          <cell r="D5" t="str">
            <v>地域看護専門看護師</v>
          </cell>
          <cell r="G5" t="str">
            <v>25％未満</v>
          </cell>
          <cell r="L5" t="str">
            <v>協力未実施</v>
          </cell>
          <cell r="Q5" t="str">
            <v>25%以上-50%未満実施</v>
          </cell>
          <cell r="T5" t="str">
            <v>７割以上８割未満</v>
          </cell>
          <cell r="AE5" t="str">
            <v>講義＋ﾜｰｸｼｮｯﾌﾟ</v>
          </cell>
          <cell r="AH5" t="str">
            <v>その他</v>
          </cell>
          <cell r="AI5" t="str">
            <v>看護師</v>
          </cell>
          <cell r="AJ5" t="str">
            <v>2008年04月22日 大阪</v>
          </cell>
          <cell r="AK5" t="str">
            <v>2009年06月02-04日 東京　</v>
          </cell>
          <cell r="AL5" t="str">
            <v>2008年10月02-03日 札幌</v>
          </cell>
          <cell r="AM5" t="str">
            <v>2008年10月02-03日 札幌</v>
          </cell>
        </row>
        <row r="6">
          <cell r="D6" t="str">
            <v>老人看護専門看護師</v>
          </cell>
          <cell r="Q6" t="str">
            <v>25%未満実施</v>
          </cell>
          <cell r="T6" t="str">
            <v>６割以上７割未満</v>
          </cell>
          <cell r="AE6" t="str">
            <v>講義＋実習</v>
          </cell>
          <cell r="AI6" t="str">
            <v>保健師</v>
          </cell>
          <cell r="AJ6" t="str">
            <v>2008年04月22日 愛知</v>
          </cell>
          <cell r="AL6" t="str">
            <v>2008年10月25-24日 岡山</v>
          </cell>
          <cell r="AM6" t="str">
            <v>2008年10月25-26日 岡山</v>
          </cell>
        </row>
        <row r="7">
          <cell r="D7" t="str">
            <v>手術看護認定看護師</v>
          </cell>
          <cell r="T7" t="str">
            <v>５割以上６割未満</v>
          </cell>
          <cell r="AE7" t="str">
            <v>ﾜｰｸｼｮｯﾌﾟ＋実習</v>
          </cell>
          <cell r="AI7" t="str">
            <v>医師</v>
          </cell>
          <cell r="AJ7" t="str">
            <v>2009年02月25日 東京</v>
          </cell>
          <cell r="AL7" t="str">
            <v>2009年04月18-19日 高崎</v>
          </cell>
          <cell r="AM7" t="str">
            <v>2009年04月18-19日 高崎</v>
          </cell>
        </row>
        <row r="8">
          <cell r="D8" t="str">
            <v>摂食・嚥下障害看護認定看護師</v>
          </cell>
          <cell r="T8" t="str">
            <v>５割未満</v>
          </cell>
          <cell r="AE8" t="str">
            <v>講義＋ﾜｰｸｼｮｯﾌﾟ＋実習</v>
          </cell>
          <cell r="AI8" t="str">
            <v>薬剤師</v>
          </cell>
          <cell r="AJ8" t="str">
            <v>2009年06月01-02日 東京</v>
          </cell>
          <cell r="AL8" t="str">
            <v>2009年04月25-26日 東京</v>
          </cell>
          <cell r="AM8" t="str">
            <v>2009年04月25-26日 東京</v>
          </cell>
        </row>
        <row r="9">
          <cell r="D9" t="str">
            <v>訪問看護認定看護師</v>
          </cell>
          <cell r="AI9" t="str">
            <v>管理栄養士</v>
          </cell>
          <cell r="AL9" t="str">
            <v>2009年06月20-21日 盛岡</v>
          </cell>
          <cell r="AM9" t="str">
            <v>2009年06月20-21日 盛岡</v>
          </cell>
        </row>
        <row r="10">
          <cell r="AI10" t="str">
            <v>栄養士</v>
          </cell>
          <cell r="AL10" t="str">
            <v>2009年07月04-05日 名古屋</v>
          </cell>
          <cell r="AM10" t="str">
            <v>2009年07月04-05日 名古屋</v>
          </cell>
        </row>
        <row r="11">
          <cell r="AI11" t="str">
            <v>医療心理に携わる者</v>
          </cell>
          <cell r="AL11" t="str">
            <v>2009年07月25-26日 岡山</v>
          </cell>
          <cell r="AM11" t="str">
            <v>2009年07月25-26日 岡山</v>
          </cell>
        </row>
        <row r="12">
          <cell r="AI12" t="str">
            <v>臨床検査技師</v>
          </cell>
          <cell r="AL12" t="str">
            <v>2009年08月01-02日 東京</v>
          </cell>
          <cell r="AM12" t="str">
            <v>2009年08月01-02日 東京</v>
          </cell>
        </row>
        <row r="13">
          <cell r="AI13" t="str">
            <v>一般事務員</v>
          </cell>
          <cell r="AL13" t="str">
            <v>2009年08月29-30日 九州</v>
          </cell>
          <cell r="AM13" t="str">
            <v>2009年08月29-30日 九州</v>
          </cell>
        </row>
        <row r="14">
          <cell r="AI14" t="str">
            <v>その他</v>
          </cell>
          <cell r="AL14" t="str">
            <v>2009年09月28-29日 東京</v>
          </cell>
          <cell r="AM14" t="str">
            <v>2009年09月28-29日 東京</v>
          </cell>
        </row>
        <row r="15">
          <cell r="AL15" t="str">
            <v>2009年09月30-31日 東京</v>
          </cell>
          <cell r="AM15" t="str">
            <v>2009年09月30-10月01日 東京</v>
          </cell>
        </row>
        <row r="16">
          <cell r="AL16" t="str">
            <v>2009年11月09-10日 東京</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次医療圏の概要"/>
      <sheetName val="表紙"/>
      <sheetName val="様式３(連絡先）"/>
      <sheetName val="様式４（全般事項）"/>
      <sheetName val="様式４（機能別）"/>
      <sheetName val="別紙1（機器）"/>
      <sheetName val="別紙2（先進医療）"/>
      <sheetName val="別紙4（専門）"/>
      <sheetName val="別紙5（診療機能_5大がん）"/>
      <sheetName val="別紙6（診療機能_専門とするがん）"/>
      <sheetName val="別紙7（院内パス）"/>
      <sheetName val="別紙8（キャンサーＢ）"/>
      <sheetName val="別紙9（ レジメン）"/>
      <sheetName val="別紙10（化学療法）"/>
      <sheetName val="別紙11（放治）"/>
      <sheetName val="別紙12（緩和T体制）"/>
      <sheetName val="別紙13（緩和T紹介手順）"/>
      <sheetName val="別紙14（緩和外来体制）"/>
      <sheetName val="別紙15(緩和外来)"/>
      <sheetName val="別紙16（緩和新規症例）"/>
      <sheetName val="別紙17（緩和カンファレンス）"/>
      <sheetName val="別紙19（緩和窓口）"/>
      <sheetName val="別紙20（緩和T医師）"/>
      <sheetName val="別紙21（緩和Tコメディ）"/>
      <sheetName val="別紙22（病理）"/>
      <sheetName val="別紙24（地域連携体制）"/>
      <sheetName val="別紙25（地域パス）"/>
      <sheetName val="別紙26（SO体制_５大がん）"/>
      <sheetName val="別紙27（SO体制_専門とするがん）"/>
      <sheetName val="別紙28（SO窓口)"/>
      <sheetName val="別紙29（患者支援）"/>
      <sheetName val="別紙30（別途定める研修） "/>
      <sheetName val="別紙31（地域研修診断） "/>
      <sheetName val="別紙32（地域研修化療・放治）"/>
      <sheetName val="別紙33（地域研修緩和）"/>
      <sheetName val="別紙34（合同カンファ）"/>
      <sheetName val="別紙35（レジデント)"/>
      <sheetName val="別紙36（相談内容）"/>
      <sheetName val="別紙37（情報収集）"/>
      <sheetName val="別紙38（提供がん情報）"/>
      <sheetName val="別紙39（相談記録）"/>
      <sheetName val="別紙40（相談支援センター対応状況）"/>
      <sheetName val="別紙41(相談支援センター体制)"/>
      <sheetName val="別紙43（患者団体）"/>
      <sheetName val="別紙44(専門外来)"/>
      <sheetName val="別紙45（院内がん登録項目）"/>
      <sheetName val="別紙46（診療情報管理）"/>
      <sheetName val="別紙47(臨床試験・治験)"/>
      <sheetName val="別紙48（市民講演会）"/>
      <sheetName val="別紙49（図書室）"/>
      <sheetName val="別紙50（アピール）"/>
      <sheetName val="別紙51放治部門）"/>
      <sheetName val="別紙52（放治部門の体制）"/>
      <sheetName val="別紙53（化療部門）"/>
      <sheetName val="別紙54（化療部門の体制）"/>
      <sheetName val="別紙55（特定機能研修）"/>
      <sheetName val="別紙56（都道府県研修）)"/>
      <sheetName val="別紙57（連携協議会体制）"/>
      <sheetName val="別紙58（連携協議会）"/>
      <sheetName val="選択肢"/>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2">
          <cell r="U2" t="str">
            <v>医師</v>
          </cell>
          <cell r="AB2" t="str">
            <v>開催予定</v>
          </cell>
          <cell r="AC2" t="str">
            <v>講義</v>
          </cell>
        </row>
        <row r="3">
          <cell r="U3" t="str">
            <v>薬剤師</v>
          </cell>
          <cell r="AB3" t="str">
            <v>開催済</v>
          </cell>
          <cell r="AC3" t="str">
            <v>ﾜｰｸｼｮｯﾌﾟ</v>
          </cell>
        </row>
        <row r="4">
          <cell r="U4" t="str">
            <v>看護師</v>
          </cell>
          <cell r="AC4" t="str">
            <v>実習</v>
          </cell>
        </row>
        <row r="5">
          <cell r="AC5" t="str">
            <v>講義＋ﾜｰｸｼｮｯﾌﾟ</v>
          </cell>
        </row>
        <row r="6">
          <cell r="AC6" t="str">
            <v>講義＋実習</v>
          </cell>
        </row>
        <row r="7">
          <cell r="AC7" t="str">
            <v>ﾜｰｸｼｮｯﾌﾟ＋実習</v>
          </cell>
        </row>
        <row r="8">
          <cell r="AC8" t="str">
            <v>講義＋ﾜｰｸｼｮｯﾌﾟ＋実習</v>
          </cell>
        </row>
      </sheetData>
      <sheetData sheetId="6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備考"/>
      <sheetName val="２次医療圏の概要"/>
      <sheetName val="表紙"/>
      <sheetName val="様式３(連絡先）"/>
      <sheetName val="様式４（全般事項）"/>
      <sheetName val="様式４（機能別）"/>
      <sheetName val="別紙１"/>
      <sheetName val="別紙2（放機器）"/>
      <sheetName val="別紙３"/>
      <sheetName val="別紙4（専門分野）"/>
      <sheetName val="別紙５（院内パス）"/>
      <sheetName val="別紙６（キャンサーＢ）"/>
      <sheetName val="別紙７（ レジメン）"/>
      <sheetName val="別紙８（緩和Ｔ）"/>
      <sheetName val="別紙9（緩和外来）"/>
      <sheetName val="別紙10（緩和実績）"/>
      <sheetName val="別紙11（緩和広報） "/>
      <sheetName val="別紙12（緩和窓口)"/>
      <sheetName val="別紙13（地域連携）"/>
      <sheetName val="別紙15（地域パス）"/>
      <sheetName val="別紙16（地域カンファ） "/>
      <sheetName val="別紙15（地域カンファ）"/>
      <sheetName val="SO"/>
      <sheetName val="Sheet3"/>
      <sheetName val="別紙12"/>
      <sheetName val="別紙13（相談支援センター活動）"/>
      <sheetName val="相談支援センター案内"/>
      <sheetName val="相談支援センター人員"/>
      <sheetName val="院内がん登録)"/>
      <sheetName val="別紙16"/>
      <sheetName val="別紙17"/>
      <sheetName val="別紙18"/>
      <sheetName val="別紙XX（化学療法）"/>
      <sheetName val="別紙XX（放治）"/>
      <sheetName val="別紙XX（緩和療法）"/>
      <sheetName val="アピール"/>
      <sheetName val="選択肢"/>
      <sheetName val="別紙７（_レジメン）"/>
      <sheetName val="別紙11（緩和広報）_"/>
      <sheetName val="別紙16（地域カンファ）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G2" t="str">
            <v>8割以上</v>
          </cell>
        </row>
        <row r="3">
          <cell r="G3" t="str">
            <v>5割以上8割未満</v>
          </cell>
        </row>
        <row r="4">
          <cell r="G4" t="str">
            <v>5割未満</v>
          </cell>
        </row>
      </sheetData>
      <sheetData sheetId="37"/>
      <sheetData sheetId="38"/>
      <sheetData sheetId="3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次医療圏の概要"/>
      <sheetName val="表紙"/>
      <sheetName val="様式３(連絡先）"/>
      <sheetName val="様式４（全般事項）"/>
      <sheetName val="様式４（機能別）"/>
      <sheetName val="別紙1（機器）"/>
      <sheetName val="別紙2"/>
      <sheetName val="別紙3（診療機能）"/>
      <sheetName val="別紙4（院内パス）"/>
      <sheetName val="別紙5（キャンサーＢ）"/>
      <sheetName val="別紙6（ レジメン）"/>
      <sheetName val="別紙7（化学療法）"/>
      <sheetName val="別紙8（放治）"/>
      <sheetName val="別紙9（緩和Ｔ体制）"/>
      <sheetName val="別紙10（緩和Ｔ紹介手順）"/>
      <sheetName val="別紙11（緩和外来担当表）"/>
      <sheetName val="別紙12（緩和外来体制）"/>
      <sheetName val="別紙13（緩和新規症例）"/>
      <sheetName val="別紙14（緩和カンファレンス）"/>
      <sheetName val="別紙16緩和窓口"/>
      <sheetName val="別紙17（緩和療法）"/>
      <sheetName val="別紙18（病理）"/>
      <sheetName val="別紙20（地域連携体制）"/>
      <sheetName val="別紙21（地域パス）"/>
      <sheetName val="別紙22（SO体制）"/>
      <sheetName val="別紙23（SO窓口)"/>
      <sheetName val="別紙24（患者支援）"/>
      <sheetName val="別紙25（別途定める研修） "/>
      <sheetName val="別紙26（地域研修診断） "/>
      <sheetName val="別紙27（地域研修緩和）"/>
      <sheetName val="別紙28（合同カンファ）"/>
      <sheetName val="別紙29（レジデント)"/>
      <sheetName val="別紙30（提供情報）"/>
      <sheetName val="別紙31（提供がん情報）"/>
      <sheetName val="別紙32（相談内容）"/>
      <sheetName val="別紙33（相談記録）"/>
      <sheetName val="別紙34（相談支援センター対応状況）"/>
      <sheetName val="別紙35(相談支援センター体制)"/>
      <sheetName val="別紙37（患者団体）"/>
      <sheetName val="別紙38(問い合わせ窓口)"/>
      <sheetName val="別紙39（院内がん登録項目）"/>
      <sheetName val="別紙40（院内がん登録）"/>
      <sheetName val="別紙41（市民講演会）"/>
      <sheetName val="別紙42（アピール）"/>
      <sheetName val="別紙43放治部門）"/>
      <sheetName val="別紙44（放治部門の体制）"/>
      <sheetName val="別紙45（化療部門）"/>
      <sheetName val="別紙46（化療部門の体制）"/>
      <sheetName val="別紙47（特定機能研修）"/>
      <sheetName val="別紙48（都道府県研修）)"/>
      <sheetName val="別紙49（連携協議会）"/>
      <sheetName val="別紙50（連携協議会体制）"/>
      <sheetName val="選択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21">
          <cell r="E21" t="str">
            <v>身体症状の緩和に携わる医師</v>
          </cell>
        </row>
        <row r="22">
          <cell r="E22" t="str">
            <v>精神症状の緩和に携わる医師</v>
          </cell>
        </row>
        <row r="23">
          <cell r="E23" t="str">
            <v>看護師</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次医療圏の概要"/>
      <sheetName val="表紙"/>
      <sheetName val="様式３(連絡先）"/>
      <sheetName val="様式４（全般事項）"/>
      <sheetName val="様式４（機能別）"/>
      <sheetName val="別紙1（機器）"/>
      <sheetName val="別紙2"/>
      <sheetName val="別紙3（診療機能）案"/>
      <sheetName val="別紙4（院内パス）"/>
      <sheetName val="別紙5（キャンサーＢ）"/>
      <sheetName val="別紙6（ レジメン）"/>
      <sheetName val="別紙7（化学療法）"/>
      <sheetName val="別紙8（放治）"/>
      <sheetName val="別紙9（緩和Ｔ体制）"/>
      <sheetName val="別紙10（緩和Ｔ紹介手順）"/>
      <sheetName val="別紙11（緩和外来担当表）"/>
      <sheetName val="別紙12（緩和外来体制）"/>
      <sheetName val="別紙13（緩和新規症例）"/>
      <sheetName val="別紙14（緩和カンファレンス）"/>
      <sheetName val="別紙15（緩和広報） "/>
      <sheetName val="別紙16緩和窓口"/>
      <sheetName val="別紙17（緩和療法）"/>
      <sheetName val="別紙18（病理）"/>
      <sheetName val="別紙19（地域連携）"/>
      <sheetName val="別紙20（地域連携体制）"/>
      <sheetName val="別紙21（地域パス）"/>
      <sheetName val="別紙22（SO体制）"/>
      <sheetName val="別紙23（SO窓口)"/>
      <sheetName val="別紙24（患者支援）"/>
      <sheetName val="別紙25（別途定める研修） "/>
      <sheetName val="別紙26（地域研修診断） "/>
      <sheetName val="別紙27（地域研修緩和）"/>
      <sheetName val="別紙28（合同カンファ）"/>
      <sheetName val="別紙29（レジデント)"/>
      <sheetName val="別紙30（提供情報）"/>
      <sheetName val="別紙31（提供がん情報）"/>
      <sheetName val="別紙32（相談実績）"/>
      <sheetName val="別紙33（相談記録）"/>
      <sheetName val="別紙34（相談支援センター）"/>
      <sheetName val="別紙35(相談支援センター人員)"/>
      <sheetName val="別紙36（相談支援センター状況）"/>
      <sheetName val="別紙37（患者団体）"/>
      <sheetName val="別紙38問い合わせ窓口"/>
      <sheetName val="別紙39（院内がん登録項目）"/>
      <sheetName val="別紙40（院内がん登録）"/>
      <sheetName val="別紙41（市民講演会）"/>
      <sheetName val="別紙42（アピール）"/>
      <sheetName val="別紙43放治部門）"/>
      <sheetName val="別紙44（放治部門の体制）"/>
      <sheetName val="別紙45（化療部門）"/>
      <sheetName val="別紙46（化療部門の体制）"/>
      <sheetName val="別紙47（特定機能研修）"/>
      <sheetName val="別紙48（都道府県研修）)"/>
      <sheetName val="別紙49（連携協議会）"/>
      <sheetName val="別紙50（連携協議会組織） "/>
      <sheetName val="選択肢"/>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あり</v>
          </cell>
          <cell r="B2" t="str">
            <v>はい</v>
          </cell>
          <cell r="C2" t="str">
            <v>あり</v>
          </cell>
          <cell r="E2" t="str">
            <v>承認あり</v>
          </cell>
          <cell r="F2" t="str">
            <v>可</v>
          </cell>
          <cell r="G2" t="str">
            <v>75-100%</v>
          </cell>
          <cell r="H2" t="str">
            <v>すべての臓器領域ごと</v>
          </cell>
          <cell r="I2" t="str">
            <v>医用原子力技術研究振興財団</v>
          </cell>
          <cell r="J2" t="str">
            <v>設置</v>
          </cell>
          <cell r="K2" t="str">
            <v>敷地内を全面禁煙</v>
          </cell>
          <cell r="L2" t="str">
            <v>複数の都道府県に協力</v>
          </cell>
          <cell r="M2" t="str">
            <v>把握している</v>
          </cell>
          <cell r="N2" t="str">
            <v>第２項</v>
          </cell>
          <cell r="P2" t="str">
            <v>○</v>
          </cell>
          <cell r="Q2" t="str">
            <v>全例実施</v>
          </cell>
          <cell r="R2" t="str">
            <v>常勤</v>
          </cell>
          <cell r="S2" t="str">
            <v>専従(8割以上)</v>
          </cell>
          <cell r="T2" t="str">
            <v>10割</v>
          </cell>
          <cell r="V2" t="str">
            <v>医師</v>
          </cell>
          <cell r="W2" t="str">
            <v>身体症状の緩和に携わる医師</v>
          </cell>
          <cell r="X2" t="str">
            <v>一般外来で対応</v>
          </cell>
          <cell r="Y2" t="str">
            <v>受付不可</v>
          </cell>
          <cell r="Z2" t="str">
            <v>可</v>
          </cell>
          <cell r="AA2" t="str">
            <v>あり</v>
          </cell>
          <cell r="AC2" t="str">
            <v>可</v>
          </cell>
          <cell r="AD2" t="str">
            <v>開催予定</v>
          </cell>
          <cell r="AE2" t="str">
            <v>講義</v>
          </cell>
          <cell r="AF2" t="str">
            <v>実施</v>
          </cell>
          <cell r="AG2" t="str">
            <v>必要</v>
          </cell>
          <cell r="AH2" t="str">
            <v>相談</v>
          </cell>
          <cell r="AI2" t="str">
            <v>社会福祉士</v>
          </cell>
          <cell r="AJ2" t="str">
            <v>未受講</v>
          </cell>
          <cell r="AK2" t="str">
            <v>未受講</v>
          </cell>
          <cell r="AL2" t="str">
            <v>未受講</v>
          </cell>
          <cell r="AM2" t="str">
            <v>○</v>
          </cell>
          <cell r="AN2" t="str">
            <v>診療情報管理士</v>
          </cell>
        </row>
        <row r="3">
          <cell r="A3" t="str">
            <v>休診中</v>
          </cell>
          <cell r="B3" t="str">
            <v>いいえ</v>
          </cell>
          <cell r="C3" t="str">
            <v>なし</v>
          </cell>
          <cell r="E3" t="str">
            <v>承認なし</v>
          </cell>
          <cell r="F3" t="str">
            <v>否</v>
          </cell>
          <cell r="G3" t="str">
            <v>50-75%</v>
          </cell>
          <cell r="H3" t="str">
            <v>一部の臓器領域</v>
          </cell>
          <cell r="I3" t="str">
            <v>その他</v>
          </cell>
          <cell r="J3" t="str">
            <v>白血病を専門としているが設置なし</v>
          </cell>
          <cell r="K3" t="str">
            <v>施設内のみを全面禁煙</v>
          </cell>
          <cell r="L3" t="str">
            <v>該当都道府県に協力</v>
          </cell>
          <cell r="M3" t="str">
            <v>他の情報源から把握</v>
          </cell>
          <cell r="N3" t="str">
            <v>第３項</v>
          </cell>
          <cell r="P3" t="str">
            <v>×</v>
          </cell>
          <cell r="Q3" t="str">
            <v>75%以上-100%未満実施</v>
          </cell>
          <cell r="R3" t="str">
            <v>非常勤</v>
          </cell>
          <cell r="S3" t="str">
            <v>専任(5割以上8割未満)</v>
          </cell>
          <cell r="T3" t="str">
            <v>９割以上10割未満</v>
          </cell>
          <cell r="V3" t="str">
            <v>薬剤師</v>
          </cell>
          <cell r="W3" t="str">
            <v>精神症状の緩和に携わる医師</v>
          </cell>
          <cell r="X3" t="str">
            <v>セカンドオピニオン外来で対応</v>
          </cell>
          <cell r="Y3" t="str">
            <v>初診として診療科外来へ紹介</v>
          </cell>
          <cell r="Z3" t="str">
            <v>本人の同意があれば可</v>
          </cell>
          <cell r="AA3" t="str">
            <v>なし</v>
          </cell>
          <cell r="AC3" t="str">
            <v>不可</v>
          </cell>
          <cell r="AD3" t="str">
            <v>開催済</v>
          </cell>
          <cell r="AE3" t="str">
            <v>ﾜｰｸｼｮｯﾌﾟ</v>
          </cell>
          <cell r="AF3" t="str">
            <v>未実施</v>
          </cell>
          <cell r="AG3" t="str">
            <v>不要</v>
          </cell>
          <cell r="AH3" t="str">
            <v>データ整理等</v>
          </cell>
          <cell r="AI3" t="str">
            <v>精神保健福祉士</v>
          </cell>
          <cell r="AJ3" t="str">
            <v>2007年11月09日 東京</v>
          </cell>
          <cell r="AK3" t="str">
            <v>2008年06月11-13日 東京</v>
          </cell>
          <cell r="AL3" t="str">
            <v>2008年09月16-17日 東京</v>
          </cell>
          <cell r="AM3" t="str">
            <v>△</v>
          </cell>
          <cell r="AN3" t="str">
            <v>なし</v>
          </cell>
        </row>
        <row r="4">
          <cell r="A4" t="str">
            <v>なし</v>
          </cell>
          <cell r="G4" t="str">
            <v>25-50％</v>
          </cell>
          <cell r="H4" t="str">
            <v>院内でひとつのみ</v>
          </cell>
          <cell r="J4" t="str">
            <v>白血病を専門としていない</v>
          </cell>
          <cell r="K4" t="str">
            <v>その他</v>
          </cell>
          <cell r="L4" t="str">
            <v>所在都道府県において未実施</v>
          </cell>
          <cell r="M4" t="str">
            <v>把握していない</v>
          </cell>
          <cell r="Q4" t="str">
            <v>50%以上-75%未満実施</v>
          </cell>
          <cell r="S4" t="str">
            <v>兼任(5割未満)</v>
          </cell>
          <cell r="T4" t="str">
            <v>８割以上９割未満</v>
          </cell>
          <cell r="V4" t="str">
            <v>看護師</v>
          </cell>
          <cell r="W4" t="str">
            <v>看護師</v>
          </cell>
          <cell r="X4" t="str">
            <v>その他</v>
          </cell>
          <cell r="Y4" t="str">
            <v>その他</v>
          </cell>
          <cell r="Z4" t="str">
            <v>不可</v>
          </cell>
          <cell r="AE4" t="str">
            <v>実習</v>
          </cell>
          <cell r="AH4" t="str">
            <v>事務連絡等</v>
          </cell>
          <cell r="AI4" t="str">
            <v>医療ソーシャルワーカー（上記以外）</v>
          </cell>
          <cell r="AJ4" t="str">
            <v>2008年04月22日 東京</v>
          </cell>
          <cell r="AK4" t="str">
            <v>2009年02月26-27日 東京</v>
          </cell>
          <cell r="AL4" t="str">
            <v>2008年09月18-19日 東京</v>
          </cell>
          <cell r="AM4" t="str">
            <v>×</v>
          </cell>
        </row>
        <row r="5">
          <cell r="G5" t="str">
            <v>25％未満</v>
          </cell>
          <cell r="L5" t="str">
            <v>協力未実施</v>
          </cell>
          <cell r="Q5" t="str">
            <v>25%以上-50%未満実施</v>
          </cell>
          <cell r="T5" t="str">
            <v>７割以上８割未満</v>
          </cell>
          <cell r="AE5" t="str">
            <v>講義＋ﾜｰｸｼｮｯﾌﾟ</v>
          </cell>
          <cell r="AH5" t="str">
            <v>その他</v>
          </cell>
          <cell r="AI5" t="str">
            <v>看護師</v>
          </cell>
          <cell r="AJ5" t="str">
            <v>2008年04月22日 大阪</v>
          </cell>
          <cell r="AK5" t="str">
            <v>2009年06月02-04日 東京　</v>
          </cell>
          <cell r="AL5" t="str">
            <v>2008年10月02-03日 札幌</v>
          </cell>
        </row>
        <row r="6">
          <cell r="Q6" t="str">
            <v>25%未満実施</v>
          </cell>
          <cell r="T6" t="str">
            <v>６割以上７割未満</v>
          </cell>
          <cell r="AE6" t="str">
            <v>講義＋実習</v>
          </cell>
          <cell r="AI6" t="str">
            <v>保健師</v>
          </cell>
          <cell r="AJ6" t="str">
            <v>2008年04月22日 愛知</v>
          </cell>
          <cell r="AK6" t="str">
            <v>2010年06月01-03日 東京</v>
          </cell>
          <cell r="AL6" t="str">
            <v>2008年10月25-24日 岡山</v>
          </cell>
        </row>
        <row r="7">
          <cell r="T7" t="str">
            <v>５割以上６割未満</v>
          </cell>
          <cell r="AE7" t="str">
            <v>ﾜｰｸｼｮｯﾌﾟ＋実習</v>
          </cell>
          <cell r="AI7" t="str">
            <v>医師</v>
          </cell>
          <cell r="AJ7" t="str">
            <v>2009年02月25日 東京</v>
          </cell>
          <cell r="AL7" t="str">
            <v>2009年04月18-19日 高崎</v>
          </cell>
        </row>
        <row r="8">
          <cell r="T8" t="str">
            <v>５割未満</v>
          </cell>
          <cell r="AE8" t="str">
            <v>講義＋ﾜｰｸｼｮｯﾌﾟ＋実習</v>
          </cell>
          <cell r="AI8" t="str">
            <v>薬剤師</v>
          </cell>
          <cell r="AJ8" t="str">
            <v>2009年06月01-02日 東京</v>
          </cell>
          <cell r="AL8" t="str">
            <v>2009年04月25-26日 東京</v>
          </cell>
        </row>
        <row r="9">
          <cell r="AI9" t="str">
            <v>管理栄養士</v>
          </cell>
          <cell r="AJ9" t="str">
            <v>2010年04月26-27日 東京</v>
          </cell>
          <cell r="AL9" t="str">
            <v>2009年06月20-21日 盛岡</v>
          </cell>
        </row>
        <row r="10">
          <cell r="AI10" t="str">
            <v>栄養士</v>
          </cell>
          <cell r="AL10" t="str">
            <v>2009年07月04-05日 名古屋</v>
          </cell>
        </row>
        <row r="11">
          <cell r="AI11" t="str">
            <v>医療心理に携わる者</v>
          </cell>
          <cell r="AL11" t="str">
            <v>2009年07月25-26日 岡山</v>
          </cell>
        </row>
        <row r="12">
          <cell r="AI12" t="str">
            <v>臨床検査技師</v>
          </cell>
          <cell r="AL12" t="str">
            <v>2009年08月01-02日 東京</v>
          </cell>
        </row>
        <row r="13">
          <cell r="AI13" t="str">
            <v>一般事務員</v>
          </cell>
          <cell r="AL13" t="str">
            <v>2009年08月29-30日 九州</v>
          </cell>
        </row>
        <row r="14">
          <cell r="AI14" t="str">
            <v>その他</v>
          </cell>
          <cell r="AL14" t="str">
            <v>2009年09月28-29日 東京</v>
          </cell>
        </row>
        <row r="15">
          <cell r="AL15" t="str">
            <v>2009年09月30-31日 東京</v>
          </cell>
        </row>
        <row r="16">
          <cell r="AL16" t="str">
            <v>2009年11月09-10日 東京</v>
          </cell>
        </row>
        <row r="17">
          <cell r="AL17" t="str">
            <v>2010年04月10-11日 東京</v>
          </cell>
        </row>
        <row r="18">
          <cell r="AL18" t="str">
            <v>2010年05月15-16日 福岡</v>
          </cell>
        </row>
        <row r="19">
          <cell r="AL19" t="str">
            <v>2010年06月12-13日 愛知</v>
          </cell>
        </row>
        <row r="20">
          <cell r="AL20" t="str">
            <v>2010年06月26-27日 長野</v>
          </cell>
        </row>
        <row r="21">
          <cell r="AL21" t="str">
            <v>2010年07月10-11日 岩手</v>
          </cell>
        </row>
        <row r="22">
          <cell r="AL22" t="str">
            <v>2010年07月31-08月01日 岡山</v>
          </cell>
        </row>
        <row r="23">
          <cell r="AL23" t="str">
            <v>2010年08月28-29日 兵庫</v>
          </cell>
        </row>
        <row r="24">
          <cell r="AL24" t="str">
            <v>2010年09月11-12日 大阪（予定）</v>
          </cell>
        </row>
        <row r="25">
          <cell r="AL25" t="str">
            <v>2010年09月25-26日 千葉（予定）</v>
          </cell>
        </row>
        <row r="26">
          <cell r="AL26" t="str">
            <v>2010年10月02-03日 茨城（予定）</v>
          </cell>
        </row>
      </sheetData>
      <sheetData sheetId="5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次医療圏の概要"/>
      <sheetName val="表紙"/>
      <sheetName val="様式３(連絡先）"/>
      <sheetName val="様式４（全般事項）"/>
      <sheetName val="様式４（機能別）"/>
      <sheetName val="別紙1（機器）"/>
      <sheetName val="別紙2"/>
      <sheetName val="別紙3（診療機能）案"/>
      <sheetName val="別紙4（院内パス）"/>
      <sheetName val="別紙5（キャンサーＢ）"/>
      <sheetName val="別紙6（ レジメン）"/>
      <sheetName val="別紙7（化学療法）"/>
      <sheetName val="別紙8（放治）"/>
      <sheetName val="別紙9（緩和Ｔ体制）"/>
      <sheetName val="別紙10（緩和Ｔ紹介手順）"/>
      <sheetName val="別紙11（緩和外来担当表）"/>
      <sheetName val="別紙12（緩和外来体制）"/>
      <sheetName val="別紙13（緩和新規症例）"/>
      <sheetName val="別紙14（緩和カンファレンス）"/>
      <sheetName val="別紙15（緩和広報） "/>
      <sheetName val="別紙16緩和窓口"/>
      <sheetName val="別紙17（緩和療法）"/>
      <sheetName val="別紙18（病理）"/>
      <sheetName val="別紙19（地域連携）"/>
      <sheetName val="別紙20（地域連携体制）"/>
      <sheetName val="別紙21（地域パス）"/>
      <sheetName val="別紙22（SO体制）"/>
      <sheetName val="別紙23（SO窓口)"/>
      <sheetName val="別紙24（患者支援）"/>
      <sheetName val="別紙25（別途定める研修） "/>
      <sheetName val="別紙26（地域研修診断） "/>
      <sheetName val="別紙27（地域研修緩和）"/>
      <sheetName val="別紙28（合同カンファ）"/>
      <sheetName val="別紙29（レジデント)"/>
      <sheetName val="別紙30（提供情報）"/>
      <sheetName val="別紙31（提供がん情報）"/>
      <sheetName val="別紙32（相談実績）"/>
      <sheetName val="別紙33（相談記録）"/>
      <sheetName val="別紙34（相談支援センター）"/>
      <sheetName val="別紙35(相談支援センター人員)"/>
      <sheetName val="別紙36（相談支援センター状況）"/>
      <sheetName val="別紙37（患者団体）"/>
      <sheetName val="別紙38問い合わせ窓口"/>
      <sheetName val="別紙39（院内がん登録項目）"/>
      <sheetName val="別紙40（院内がん登録）"/>
      <sheetName val="別紙41（市民講演会）"/>
      <sheetName val="別紙42（アピール）"/>
      <sheetName val="別紙43放治部門）"/>
      <sheetName val="別紙44（放治部門の体制）"/>
      <sheetName val="別紙45（化療部門）"/>
      <sheetName val="別紙46（化療部門の体制）"/>
      <sheetName val="別紙47（特定機能研修）"/>
      <sheetName val="別紙48（都道府県研修）)"/>
      <sheetName val="別紙49（連携協議会）"/>
      <sheetName val="別紙50（連携協議会組織） "/>
      <sheetName val="選択肢"/>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あり</v>
          </cell>
          <cell r="B2" t="str">
            <v>はい</v>
          </cell>
          <cell r="C2" t="str">
            <v>あり</v>
          </cell>
          <cell r="E2" t="str">
            <v>承認あり</v>
          </cell>
          <cell r="F2" t="str">
            <v>可</v>
          </cell>
          <cell r="G2" t="str">
            <v>75-100%</v>
          </cell>
          <cell r="H2" t="str">
            <v>すべての臓器領域ごと</v>
          </cell>
          <cell r="I2" t="str">
            <v>医用原子力技術研究振興財団</v>
          </cell>
          <cell r="J2" t="str">
            <v>設置</v>
          </cell>
          <cell r="K2" t="str">
            <v>敷地内を全面禁煙</v>
          </cell>
          <cell r="L2" t="str">
            <v>複数の都道府県に協力</v>
          </cell>
          <cell r="M2" t="str">
            <v>把握している</v>
          </cell>
          <cell r="N2" t="str">
            <v>第２項</v>
          </cell>
          <cell r="P2" t="str">
            <v>○</v>
          </cell>
          <cell r="Q2" t="str">
            <v>全例実施</v>
          </cell>
          <cell r="R2" t="str">
            <v>常勤</v>
          </cell>
          <cell r="S2" t="str">
            <v>専従(8割以上)</v>
          </cell>
          <cell r="T2" t="str">
            <v>10割</v>
          </cell>
          <cell r="V2" t="str">
            <v>医師</v>
          </cell>
          <cell r="W2" t="str">
            <v>身体症状の緩和に携わる医師</v>
          </cell>
          <cell r="X2" t="str">
            <v>一般外来で対応</v>
          </cell>
          <cell r="Y2" t="str">
            <v>受付不可</v>
          </cell>
          <cell r="Z2" t="str">
            <v>可</v>
          </cell>
          <cell r="AA2" t="str">
            <v>あり</v>
          </cell>
          <cell r="AC2" t="str">
            <v>可</v>
          </cell>
          <cell r="AD2" t="str">
            <v>開催予定</v>
          </cell>
          <cell r="AE2" t="str">
            <v>講義</v>
          </cell>
          <cell r="AF2" t="str">
            <v>実施</v>
          </cell>
          <cell r="AG2" t="str">
            <v>必要</v>
          </cell>
          <cell r="AH2" t="str">
            <v>相談</v>
          </cell>
          <cell r="AI2" t="str">
            <v>社会福祉士</v>
          </cell>
          <cell r="AJ2" t="str">
            <v>未受講</v>
          </cell>
          <cell r="AK2" t="str">
            <v>未受講</v>
          </cell>
          <cell r="AL2" t="str">
            <v>未受講</v>
          </cell>
          <cell r="AM2" t="str">
            <v>○</v>
          </cell>
          <cell r="AN2" t="str">
            <v>診療情報管理士</v>
          </cell>
        </row>
        <row r="3">
          <cell r="A3" t="str">
            <v>休診中</v>
          </cell>
          <cell r="B3" t="str">
            <v>いいえ</v>
          </cell>
          <cell r="C3" t="str">
            <v>なし</v>
          </cell>
          <cell r="E3" t="str">
            <v>承認なし</v>
          </cell>
          <cell r="F3" t="str">
            <v>否</v>
          </cell>
          <cell r="G3" t="str">
            <v>50-75%</v>
          </cell>
          <cell r="H3" t="str">
            <v>一部の臓器領域</v>
          </cell>
          <cell r="I3" t="str">
            <v>その他</v>
          </cell>
          <cell r="J3" t="str">
            <v>白血病を専門としているが設置なし</v>
          </cell>
          <cell r="K3" t="str">
            <v>施設内のみを全面禁煙</v>
          </cell>
          <cell r="L3" t="str">
            <v>該当都道府県に協力</v>
          </cell>
          <cell r="M3" t="str">
            <v>他の情報源から把握</v>
          </cell>
          <cell r="N3" t="str">
            <v>第３項</v>
          </cell>
          <cell r="P3" t="str">
            <v>×</v>
          </cell>
          <cell r="Q3" t="str">
            <v>75%以上-100%未満実施</v>
          </cell>
          <cell r="R3" t="str">
            <v>非常勤</v>
          </cell>
          <cell r="S3" t="str">
            <v>専任(5割以上8割未満)</v>
          </cell>
          <cell r="T3" t="str">
            <v>９割以上10割未満</v>
          </cell>
          <cell r="V3" t="str">
            <v>薬剤師</v>
          </cell>
          <cell r="W3" t="str">
            <v>精神症状の緩和に携わる医師</v>
          </cell>
          <cell r="X3" t="str">
            <v>セカンドオピニオン外来で対応</v>
          </cell>
          <cell r="Y3" t="str">
            <v>初診として診療科外来へ紹介</v>
          </cell>
          <cell r="Z3" t="str">
            <v>本人の同意があれば可</v>
          </cell>
          <cell r="AA3" t="str">
            <v>なし</v>
          </cell>
          <cell r="AC3" t="str">
            <v>不可</v>
          </cell>
          <cell r="AD3" t="str">
            <v>開催済</v>
          </cell>
          <cell r="AE3" t="str">
            <v>ﾜｰｸｼｮｯﾌﾟ</v>
          </cell>
          <cell r="AF3" t="str">
            <v>未実施</v>
          </cell>
          <cell r="AG3" t="str">
            <v>不要</v>
          </cell>
          <cell r="AH3" t="str">
            <v>データ整理等</v>
          </cell>
          <cell r="AI3" t="str">
            <v>精神保健福祉士</v>
          </cell>
          <cell r="AJ3" t="str">
            <v>2007年11月09日 東京</v>
          </cell>
          <cell r="AK3" t="str">
            <v>2008年06月11-13日 東京</v>
          </cell>
          <cell r="AL3" t="str">
            <v>2008年09月16-17日 東京</v>
          </cell>
          <cell r="AM3" t="str">
            <v>△</v>
          </cell>
          <cell r="AN3" t="str">
            <v>なし</v>
          </cell>
        </row>
        <row r="4">
          <cell r="A4" t="str">
            <v>なし</v>
          </cell>
          <cell r="G4" t="str">
            <v>25-50％</v>
          </cell>
          <cell r="H4" t="str">
            <v>院内でひとつのみ</v>
          </cell>
          <cell r="J4" t="str">
            <v>白血病を専門としていない</v>
          </cell>
          <cell r="K4" t="str">
            <v>その他</v>
          </cell>
          <cell r="L4" t="str">
            <v>所在都道府県において未実施</v>
          </cell>
          <cell r="M4" t="str">
            <v>把握していない</v>
          </cell>
          <cell r="Q4" t="str">
            <v>50%以上-75%未満実施</v>
          </cell>
          <cell r="S4" t="str">
            <v>兼任(5割未満)</v>
          </cell>
          <cell r="T4" t="str">
            <v>８割以上９割未満</v>
          </cell>
          <cell r="V4" t="str">
            <v>看護師</v>
          </cell>
          <cell r="W4" t="str">
            <v>看護師</v>
          </cell>
          <cell r="X4" t="str">
            <v>その他</v>
          </cell>
          <cell r="Y4" t="str">
            <v>その他</v>
          </cell>
          <cell r="Z4" t="str">
            <v>不可</v>
          </cell>
          <cell r="AE4" t="str">
            <v>実習</v>
          </cell>
          <cell r="AH4" t="str">
            <v>事務連絡等</v>
          </cell>
          <cell r="AI4" t="str">
            <v>医療ソーシャルワーカー（上記以外）</v>
          </cell>
          <cell r="AJ4" t="str">
            <v>2008年04月22日 東京</v>
          </cell>
          <cell r="AK4" t="str">
            <v>2009年02月26-27日 東京</v>
          </cell>
          <cell r="AL4" t="str">
            <v>2008年09月18-19日 東京</v>
          </cell>
          <cell r="AM4" t="str">
            <v>×</v>
          </cell>
        </row>
        <row r="5">
          <cell r="G5" t="str">
            <v>25％未満</v>
          </cell>
          <cell r="L5" t="str">
            <v>協力未実施</v>
          </cell>
          <cell r="Q5" t="str">
            <v>25%以上-50%未満実施</v>
          </cell>
          <cell r="T5" t="str">
            <v>７割以上８割未満</v>
          </cell>
          <cell r="AE5" t="str">
            <v>講義＋ﾜｰｸｼｮｯﾌﾟ</v>
          </cell>
          <cell r="AH5" t="str">
            <v>その他</v>
          </cell>
          <cell r="AI5" t="str">
            <v>看護師</v>
          </cell>
          <cell r="AJ5" t="str">
            <v>2008年04月22日 大阪</v>
          </cell>
          <cell r="AK5" t="str">
            <v>2009年06月02-04日 東京　</v>
          </cell>
          <cell r="AL5" t="str">
            <v>2008年10月02-03日 札幌</v>
          </cell>
        </row>
        <row r="6">
          <cell r="Q6" t="str">
            <v>25%未満実施</v>
          </cell>
          <cell r="T6" t="str">
            <v>６割以上７割未満</v>
          </cell>
          <cell r="AE6" t="str">
            <v>講義＋実習</v>
          </cell>
          <cell r="AI6" t="str">
            <v>保健師</v>
          </cell>
          <cell r="AJ6" t="str">
            <v>2008年04月22日 愛知</v>
          </cell>
          <cell r="AK6" t="str">
            <v>2010年06月01-03日 東京</v>
          </cell>
          <cell r="AL6" t="str">
            <v>2008年10月25-24日 岡山</v>
          </cell>
        </row>
        <row r="7">
          <cell r="T7" t="str">
            <v>５割以上６割未満</v>
          </cell>
          <cell r="AE7" t="str">
            <v>ﾜｰｸｼｮｯﾌﾟ＋実習</v>
          </cell>
          <cell r="AI7" t="str">
            <v>医師</v>
          </cell>
          <cell r="AJ7" t="str">
            <v>2009年02月25日 東京</v>
          </cell>
          <cell r="AL7" t="str">
            <v>2009年04月18-19日 高崎</v>
          </cell>
        </row>
        <row r="8">
          <cell r="T8" t="str">
            <v>５割未満</v>
          </cell>
          <cell r="AE8" t="str">
            <v>講義＋ﾜｰｸｼｮｯﾌﾟ＋実習</v>
          </cell>
          <cell r="AI8" t="str">
            <v>薬剤師</v>
          </cell>
          <cell r="AJ8" t="str">
            <v>2009年06月01-02日 東京</v>
          </cell>
          <cell r="AL8" t="str">
            <v>2009年04月25-26日 東京</v>
          </cell>
        </row>
        <row r="9">
          <cell r="AI9" t="str">
            <v>管理栄養士</v>
          </cell>
          <cell r="AJ9" t="str">
            <v>2010年04月26-27日 東京</v>
          </cell>
          <cell r="AL9" t="str">
            <v>2009年06月20-21日 盛岡</v>
          </cell>
        </row>
        <row r="10">
          <cell r="AI10" t="str">
            <v>栄養士</v>
          </cell>
          <cell r="AL10" t="str">
            <v>2009年07月04-05日 名古屋</v>
          </cell>
        </row>
        <row r="11">
          <cell r="AI11" t="str">
            <v>医療心理に携わる者</v>
          </cell>
          <cell r="AL11" t="str">
            <v>2009年07月25-26日 岡山</v>
          </cell>
        </row>
        <row r="12">
          <cell r="AI12" t="str">
            <v>臨床検査技師</v>
          </cell>
          <cell r="AL12" t="str">
            <v>2009年08月01-02日 東京</v>
          </cell>
        </row>
        <row r="13">
          <cell r="AI13" t="str">
            <v>一般事務員</v>
          </cell>
          <cell r="AL13" t="str">
            <v>2009年08月29-30日 九州</v>
          </cell>
        </row>
        <row r="14">
          <cell r="AI14" t="str">
            <v>その他</v>
          </cell>
          <cell r="AL14" t="str">
            <v>2009年09月28-29日 東京</v>
          </cell>
        </row>
        <row r="15">
          <cell r="AL15" t="str">
            <v>2009年09月30-31日 東京</v>
          </cell>
        </row>
        <row r="16">
          <cell r="AL16" t="str">
            <v>2009年11月09-10日 東京</v>
          </cell>
        </row>
        <row r="17">
          <cell r="AL17" t="str">
            <v>2010年04月10-11日 東京</v>
          </cell>
        </row>
        <row r="18">
          <cell r="AL18" t="str">
            <v>2010年05月15-16日 福岡</v>
          </cell>
        </row>
        <row r="19">
          <cell r="AL19" t="str">
            <v>2010年06月12-13日 愛知</v>
          </cell>
        </row>
        <row r="20">
          <cell r="AL20" t="str">
            <v>2010年06月26-27日 長野</v>
          </cell>
        </row>
        <row r="21">
          <cell r="AL21" t="str">
            <v>2010年07月10-11日 岩手</v>
          </cell>
        </row>
        <row r="22">
          <cell r="AL22" t="str">
            <v>2010年07月31-08月01日 岡山</v>
          </cell>
        </row>
        <row r="23">
          <cell r="AL23" t="str">
            <v>2010年08月28-29日 兵庫</v>
          </cell>
        </row>
        <row r="24">
          <cell r="AL24" t="str">
            <v>2010年09月11-12日 大阪（予定）</v>
          </cell>
        </row>
        <row r="25">
          <cell r="AL25" t="str">
            <v>2010年09月25-26日 千葉（予定）</v>
          </cell>
        </row>
        <row r="26">
          <cell r="AL26" t="str">
            <v>2010年10月02-03日 茨城（予定）</v>
          </cell>
        </row>
      </sheetData>
      <sheetData sheetId="5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次医療圏の概要"/>
      <sheetName val="表紙"/>
      <sheetName val="様式４（機能別）"/>
      <sheetName val="別紙1（機器）"/>
      <sheetName val="別紙2"/>
      <sheetName val="別紙4（院内パス）"/>
      <sheetName val="別紙5（キャンサーＢ）"/>
      <sheetName val="別紙6（ レジメン）"/>
      <sheetName val="別紙7（化学療法）"/>
      <sheetName val="別紙8（放治）"/>
      <sheetName val="別紙9（緩和Ｔ体制）"/>
      <sheetName val="別紙10（緩和Ｔ紹介手順）"/>
      <sheetName val="別紙11（緩和外来担当表）"/>
      <sheetName val="別紙12（緩和外来体制）"/>
      <sheetName val="別紙13（緩和新規症例）"/>
      <sheetName val="別紙14（緩和カンファレンス）"/>
      <sheetName val="別紙15（緩和広報） "/>
      <sheetName val="別紙16緩和窓口"/>
      <sheetName val="別紙17（緩和療法）"/>
      <sheetName val="別紙18（病理）"/>
      <sheetName val="別紙19（地域連携）"/>
      <sheetName val="別紙20（地域連携体制）"/>
      <sheetName val="別紙21（地域パス）"/>
      <sheetName val="別紙22（SO体制）"/>
      <sheetName val="別紙25（別途定める研修） "/>
      <sheetName val="別紙26（地域研修診断） "/>
      <sheetName val="別紙27（地域研修緩和）"/>
      <sheetName val="別紙28（合同カンファ）"/>
      <sheetName val="別紙29（レジデント)"/>
      <sheetName val="別紙30（提供している情報）"/>
      <sheetName val="別紙31（提供しているがん情報）"/>
      <sheetName val="別紙32（相談の実績）"/>
      <sheetName val="別紙33（相談支援センター）"/>
      <sheetName val="別紙34(相談支援センター人員)"/>
      <sheetName val="別紙35（相談支援センターのスタッフ）"/>
      <sheetName val="別紙36（患者団体）"/>
      <sheetName val="別紙37問い合わせ窓口"/>
      <sheetName val="別紙38（院内がん登録項目）"/>
      <sheetName val="別紙39（院内がん登録）"/>
      <sheetName val="別紙40（市民講演会）"/>
      <sheetName val="別紙41（アピール）"/>
      <sheetName val="別紙42放治部門）"/>
      <sheetName val="別紙43（放治部門の体制）"/>
      <sheetName val="別紙44（化療部門）"/>
      <sheetName val="別紙45（化療部門の体制）"/>
      <sheetName val="別紙46（特定機能研修）"/>
      <sheetName val="別紙47（都道府県研修）)"/>
      <sheetName val="別紙48（連絡協議会）"/>
      <sheetName val="選択肢"/>
      <sheetName val="Sheet1"/>
      <sheetName val="様式３(連絡先）"/>
      <sheetName val="様式４（全般事項）"/>
      <sheetName val="別紙3（診療機能）案"/>
      <sheetName val="別紙23（SO窓口)"/>
      <sheetName val="別紙24（患者支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2">
          <cell r="C2" t="str">
            <v>あり</v>
          </cell>
          <cell r="AF2" t="str">
            <v>実施</v>
          </cell>
          <cell r="AG2" t="str">
            <v>必要</v>
          </cell>
        </row>
        <row r="3">
          <cell r="C3" t="str">
            <v>なし</v>
          </cell>
          <cell r="AF3" t="str">
            <v>未実施</v>
          </cell>
          <cell r="AG3" t="str">
            <v>不要</v>
          </cell>
        </row>
      </sheetData>
      <sheetData sheetId="49"/>
      <sheetData sheetId="50"/>
      <sheetData sheetId="51"/>
      <sheetData sheetId="52"/>
      <sheetData sheetId="53"/>
      <sheetData sheetId="5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次医療圏の概要"/>
      <sheetName val="表紙"/>
      <sheetName val="様式３(連絡先）"/>
      <sheetName val="様式４（全般事項）"/>
      <sheetName val="様式４（機能別）"/>
      <sheetName val="別紙１"/>
      <sheetName val="別紙2（機器）"/>
      <sheetName val="別紙３"/>
      <sheetName val="別紙4（専門分野）"/>
      <sheetName val="別紙５（院内パス）"/>
      <sheetName val="別紙６（キャンサーＢ）"/>
      <sheetName val="別紙７（ レジメン）"/>
      <sheetName val="別紙８（化学療法）"/>
      <sheetName val="別紙９（放治）"/>
      <sheetName val="別紙10（緩和Ｔ）"/>
      <sheetName val="別紙11（緩和外来）"/>
      <sheetName val="別紙12（緩和実績）"/>
      <sheetName val="別紙13（緩和広報） "/>
      <sheetName val="別紙14緩和窓口"/>
      <sheetName val="別紙15（緩和療法）"/>
      <sheetName val="別紙16（病理）"/>
      <sheetName val="別紙17（地域連携）"/>
      <sheetName val="別紙18（地域連携体制）"/>
      <sheetName val="別紙19（地域パス）"/>
      <sheetName val="別紙20（SO体制）"/>
      <sheetName val="別紙21（SO窓口)"/>
      <sheetName val="別紙22（患者支援）"/>
      <sheetName val="別紙23（別途定める研修） "/>
      <sheetName val="別紙24（地域研修）"/>
      <sheetName val="別紙25（合同カンファ）"/>
      <sheetName val="別紙26（レジデント)"/>
      <sheetName val="別紙27（相談支援センター）"/>
      <sheetName val="別紙28(相談支援センター人員)"/>
      <sheetName val="別紙29（患者団体）"/>
      <sheetName val="別紙30（院内がん登録項目）"/>
      <sheetName val="別紙31（院内がん登録）"/>
      <sheetName val="別紙32（臨床研究窓口）"/>
      <sheetName val="別紙33（一般向け講演会）"/>
      <sheetName val="別紙34（アピール）"/>
      <sheetName val="別紙35（放治部門）"/>
      <sheetName val="別紙36（化療部門）"/>
      <sheetName val="別紙38（特定機能研修）"/>
      <sheetName val="別紙39（都道府県研修）)"/>
      <sheetName val="別紙40（連絡協議会）"/>
      <sheetName val="別紙40（県内SO）"/>
      <sheetName val="別紙41（県内地域パス）"/>
      <sheetName val="別紙42（県内別途定める研修）"/>
      <sheetName val="選択肢"/>
      <sheetName val="別紙７（_レジメン）"/>
      <sheetName val="別紙13（緩和広報）_"/>
      <sheetName val="別紙23（別途定める研修）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Z2" t="str">
            <v>第２項</v>
          </cell>
        </row>
        <row r="3">
          <cell r="Z3" t="str">
            <v>第３項</v>
          </cell>
        </row>
      </sheetData>
      <sheetData sheetId="48"/>
      <sheetData sheetId="49"/>
      <sheetData sheetId="5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次医療圏の概要"/>
      <sheetName val="表紙"/>
      <sheetName val="様式３(連絡先）"/>
      <sheetName val="様式４（全般事項）"/>
      <sheetName val="様式４（機能別）"/>
      <sheetName val="別紙1（機器）"/>
      <sheetName val="別紙2（先進医療）"/>
      <sheetName val="別紙3（診療機能）"/>
      <sheetName val="別紙3（診療機能） (3)"/>
      <sheetName val="別紙4（院内パス）"/>
      <sheetName val="別紙5（キャンサーＢ）"/>
      <sheetName val="別紙6（ レジメン）"/>
      <sheetName val="別紙7（化学療法）"/>
      <sheetName val="別紙8（放治）"/>
      <sheetName val="別紙9（緩和Ｔ体制）"/>
      <sheetName val="別紙10（緩和Ｔ紹介手順）"/>
      <sheetName val="別紙11（緩和外来担当表）"/>
      <sheetName val="別紙12（緩和外来体制）"/>
      <sheetName val="別紙13（緩和新規症例）"/>
      <sheetName val="別紙14（緩和カンファレンス）"/>
      <sheetName val="別紙16緩和窓口"/>
      <sheetName val="別紙17（緩和療法）"/>
      <sheetName val="別紙18（病理）"/>
      <sheetName val="別紙20（地域連携体制）"/>
      <sheetName val="別紙21（地域パス）"/>
      <sheetName val="別紙22（SO体制）"/>
      <sheetName val="別紙3（診療機能） (4)"/>
      <sheetName val="別紙23（SO窓口)"/>
      <sheetName val="別紙24（患者支援）"/>
      <sheetName val="別紙25（別途定める研修） "/>
      <sheetName val="別紙26（地域研修診断） "/>
      <sheetName val="別紙27（地域研修緩和）"/>
      <sheetName val="別紙28（合同カンファ）"/>
      <sheetName val="別紙29（レジデント)"/>
      <sheetName val="別紙30（提供情報）"/>
      <sheetName val="別紙31（提供がん情報）"/>
      <sheetName val="別紙32（相談内容）"/>
      <sheetName val="別紙33（相談記録）"/>
      <sheetName val="別紙34（相談支援センター対応状況）"/>
      <sheetName val="別紙35(相談支援センター体制)"/>
      <sheetName val="別紙37（患者団体）"/>
      <sheetName val="別紙38(問い合わせ窓口)"/>
      <sheetName val="別紙41（市民講演会）"/>
      <sheetName val="選択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B2" t="str">
            <v>はい</v>
          </cell>
          <cell r="C2" t="str">
            <v>あり</v>
          </cell>
          <cell r="R2" t="str">
            <v>常勤</v>
          </cell>
          <cell r="T2" t="str">
            <v>専従(8割以上)</v>
          </cell>
          <cell r="AA2" t="str">
            <v>可</v>
          </cell>
          <cell r="AE2" t="str">
            <v>必要</v>
          </cell>
          <cell r="AF2" t="str">
            <v>相談</v>
          </cell>
          <cell r="AG2" t="str">
            <v>社会福祉士</v>
          </cell>
          <cell r="AH2" t="str">
            <v>未受講</v>
          </cell>
          <cell r="AI2" t="str">
            <v>未受講</v>
          </cell>
          <cell r="AJ2" t="str">
            <v>未受講</v>
          </cell>
          <cell r="AU2" t="str">
            <v>肺がん</v>
          </cell>
        </row>
        <row r="3">
          <cell r="B3" t="str">
            <v>いいえ</v>
          </cell>
          <cell r="C3" t="str">
            <v>なし</v>
          </cell>
          <cell r="R3" t="str">
            <v>非常勤</v>
          </cell>
          <cell r="T3" t="str">
            <v>専任(5割以上8割未満)</v>
          </cell>
          <cell r="AA3" t="str">
            <v>不可</v>
          </cell>
          <cell r="AE3" t="str">
            <v>不要</v>
          </cell>
          <cell r="AF3" t="str">
            <v>医療連携</v>
          </cell>
          <cell r="AG3" t="str">
            <v>精神保健福祉士</v>
          </cell>
          <cell r="AH3" t="str">
            <v>2007年11月09日 東京</v>
          </cell>
          <cell r="AI3" t="str">
            <v>2008年06月11-13日 東京</v>
          </cell>
          <cell r="AJ3" t="str">
            <v>2008年09月16-17日 東京</v>
          </cell>
          <cell r="AU3" t="str">
            <v>胃がん</v>
          </cell>
        </row>
        <row r="4">
          <cell r="T4" t="str">
            <v>兼任(5割未満)</v>
          </cell>
          <cell r="AF4" t="str">
            <v>データ整理等</v>
          </cell>
          <cell r="AG4" t="str">
            <v>医療ソーシャルワーカー（上記以外）</v>
          </cell>
          <cell r="AH4" t="str">
            <v>2008年04月22日 東京</v>
          </cell>
          <cell r="AI4" t="str">
            <v>2009年02月26-27日 東京</v>
          </cell>
          <cell r="AJ4" t="str">
            <v>2008年09月18-19日 東京</v>
          </cell>
          <cell r="AU4" t="str">
            <v>大腸がん</v>
          </cell>
        </row>
        <row r="5">
          <cell r="AF5" t="str">
            <v>事務連絡等</v>
          </cell>
          <cell r="AG5" t="str">
            <v>看護師</v>
          </cell>
          <cell r="AH5" t="str">
            <v>2008年04月22日 大阪</v>
          </cell>
          <cell r="AI5" t="str">
            <v>2009年06月02-04日 東京　</v>
          </cell>
          <cell r="AJ5" t="str">
            <v>2008年10月02-03日 札幌</v>
          </cell>
          <cell r="AU5" t="str">
            <v>肝がん</v>
          </cell>
        </row>
        <row r="6">
          <cell r="AF6" t="str">
            <v>その他</v>
          </cell>
          <cell r="AG6" t="str">
            <v>保健師</v>
          </cell>
          <cell r="AH6" t="str">
            <v>2008年04月22日 愛知</v>
          </cell>
          <cell r="AI6" t="str">
            <v>2010年06月01-03日 東京</v>
          </cell>
          <cell r="AJ6" t="str">
            <v>2008年10月25-24日 岡山</v>
          </cell>
          <cell r="AU6" t="str">
            <v>乳がん</v>
          </cell>
        </row>
        <row r="7">
          <cell r="AG7" t="str">
            <v>医師</v>
          </cell>
          <cell r="AH7" t="str">
            <v>2009年02月25日 東京</v>
          </cell>
          <cell r="AJ7" t="str">
            <v>2009年04月18-19日 高崎</v>
          </cell>
          <cell r="AU7" t="str">
            <v>脳腫瘍</v>
          </cell>
        </row>
        <row r="8">
          <cell r="AG8" t="str">
            <v>薬剤師</v>
          </cell>
          <cell r="AH8" t="str">
            <v>2009年06月01-02日 東京</v>
          </cell>
          <cell r="AJ8" t="str">
            <v>2009年04月25-26日 東京</v>
          </cell>
          <cell r="AU8" t="str">
            <v>脊髄腫瘍</v>
          </cell>
        </row>
        <row r="9">
          <cell r="AG9" t="str">
            <v>管理栄養士</v>
          </cell>
          <cell r="AH9" t="str">
            <v>2010年04月26-27日 東京</v>
          </cell>
          <cell r="AJ9" t="str">
            <v>2009年06月20-21日 盛岡</v>
          </cell>
          <cell r="AU9" t="str">
            <v>眼、眼窩腫瘍</v>
          </cell>
        </row>
        <row r="10">
          <cell r="AG10" t="str">
            <v>栄養士</v>
          </cell>
          <cell r="AJ10" t="str">
            <v>2009年07月04-05日 名古屋</v>
          </cell>
          <cell r="AU10" t="str">
            <v>頭頸部がん</v>
          </cell>
        </row>
        <row r="11">
          <cell r="AG11" t="str">
            <v>医療心理に携わる者</v>
          </cell>
          <cell r="AJ11" t="str">
            <v>2009年07月25-26日 岡山</v>
          </cell>
          <cell r="AU11" t="str">
            <v>甲状腺がん</v>
          </cell>
        </row>
        <row r="12">
          <cell r="AG12" t="str">
            <v>臨床検査技師</v>
          </cell>
          <cell r="AJ12" t="str">
            <v>2009年08月01-02日 東京</v>
          </cell>
          <cell r="AU12" t="str">
            <v>食道がん</v>
          </cell>
        </row>
        <row r="13">
          <cell r="AG13" t="str">
            <v>一般事務員</v>
          </cell>
          <cell r="AJ13" t="str">
            <v>2009年08月29-30日 九州</v>
          </cell>
          <cell r="AU13" t="str">
            <v>縦隔腫瘍</v>
          </cell>
        </row>
        <row r="14">
          <cell r="AG14" t="str">
            <v>その他</v>
          </cell>
          <cell r="AJ14" t="str">
            <v>2009年09月28-29日 東京</v>
          </cell>
          <cell r="AU14" t="str">
            <v>中皮腫</v>
          </cell>
        </row>
        <row r="15">
          <cell r="AJ15" t="str">
            <v>2009年09月30-31日 東京</v>
          </cell>
          <cell r="AU15" t="str">
            <v>膵がん</v>
          </cell>
        </row>
        <row r="16">
          <cell r="AJ16" t="str">
            <v>2009年11月09-10日 東京</v>
          </cell>
          <cell r="AU16" t="str">
            <v>胆道がん</v>
          </cell>
        </row>
        <row r="17">
          <cell r="AJ17" t="str">
            <v>2010年04月10-11日 東京</v>
          </cell>
          <cell r="AU17" t="str">
            <v>十二指腸・小腸がん</v>
          </cell>
        </row>
        <row r="18">
          <cell r="AJ18" t="str">
            <v>2010年05月15-16日 福岡</v>
          </cell>
          <cell r="AU18" t="str">
            <v>腎がん</v>
          </cell>
        </row>
        <row r="19">
          <cell r="AJ19" t="str">
            <v>2010年06月12-13日 愛知</v>
          </cell>
          <cell r="AU19" t="str">
            <v>膀胱がん</v>
          </cell>
        </row>
        <row r="20">
          <cell r="AJ20" t="str">
            <v>2010年06月26-27日 長野</v>
          </cell>
          <cell r="AU20" t="str">
            <v>尿路がん</v>
          </cell>
        </row>
        <row r="21">
          <cell r="C21" t="str">
            <v>実施</v>
          </cell>
          <cell r="D21" t="str">
            <v>必要</v>
          </cell>
          <cell r="I21" t="str">
            <v>がんの治療</v>
          </cell>
          <cell r="K21" t="str">
            <v>傾聴・語りの促進・支持的な対応</v>
          </cell>
          <cell r="R21" t="str">
            <v>診療可</v>
          </cell>
          <cell r="AJ21" t="str">
            <v>2010年07月10-11日 岩手</v>
          </cell>
          <cell r="AU21" t="str">
            <v>副腎がん</v>
          </cell>
        </row>
        <row r="22">
          <cell r="C22" t="str">
            <v>未実施</v>
          </cell>
          <cell r="D22" t="str">
            <v>不要</v>
          </cell>
          <cell r="I22" t="str">
            <v>がんの検査</v>
          </cell>
          <cell r="K22" t="str">
            <v>助言・提案</v>
          </cell>
          <cell r="R22" t="str">
            <v>診療不可</v>
          </cell>
          <cell r="AJ22" t="str">
            <v>2010年07月31-08月01日 岡山</v>
          </cell>
          <cell r="AU22" t="str">
            <v>前立腺がん</v>
          </cell>
        </row>
        <row r="23">
          <cell r="I23" t="str">
            <v>症状・副作用・後遺症</v>
          </cell>
          <cell r="K23" t="str">
            <v>情報提供</v>
          </cell>
          <cell r="AJ23" t="str">
            <v>2010年08月28-29日 兵庫</v>
          </cell>
          <cell r="AU23" t="str">
            <v>精巣がん</v>
          </cell>
        </row>
        <row r="24">
          <cell r="I24" t="str">
            <v>セカンドオピニオン（一般）</v>
          </cell>
          <cell r="K24" t="str">
            <v>自施設受診の説明</v>
          </cell>
          <cell r="AJ24" t="str">
            <v>2010年09月11-12日 大阪（予定）</v>
          </cell>
          <cell r="AU24" t="str">
            <v>その他の男性生殖器がん</v>
          </cell>
        </row>
        <row r="25">
          <cell r="I25" t="str">
            <v>セカンドオピニオン（受入）</v>
          </cell>
          <cell r="K25" t="str">
            <v>他施設受診の説明</v>
          </cell>
          <cell r="AJ25" t="str">
            <v>2010年09月25-26日 千葉（予定）</v>
          </cell>
          <cell r="AU25" t="str">
            <v>子宮がん</v>
          </cell>
        </row>
        <row r="26">
          <cell r="F26" t="str">
            <v>患者本人　</v>
          </cell>
          <cell r="G26" t="str">
            <v>対面相談</v>
          </cell>
          <cell r="I26" t="str">
            <v>セカンドオピニオン（他へ紹介）</v>
          </cell>
          <cell r="K26" t="str">
            <v>自施設他部門への連携</v>
          </cell>
          <cell r="AJ26" t="str">
            <v>2010年10月02-03日 茨城（予定）</v>
          </cell>
          <cell r="AU26" t="str">
            <v>卵巣がん</v>
          </cell>
        </row>
        <row r="27">
          <cell r="F27" t="str">
            <v>家族・親戚</v>
          </cell>
          <cell r="G27" t="str">
            <v>電話相談</v>
          </cell>
          <cell r="I27" t="str">
            <v>治療実績</v>
          </cell>
          <cell r="K27" t="str">
            <v>他施設への連携</v>
          </cell>
          <cell r="AU27" t="str">
            <v>その他の女性生殖器がん</v>
          </cell>
        </row>
        <row r="28">
          <cell r="F28" t="str">
            <v>友人</v>
          </cell>
          <cell r="G28" t="str">
            <v>FAX相談</v>
          </cell>
          <cell r="I28" t="str">
            <v>受診方法・入院</v>
          </cell>
          <cell r="K28" t="str">
            <v>その他</v>
          </cell>
          <cell r="AU28" t="str">
            <v>皮膚腫瘍</v>
          </cell>
        </row>
        <row r="29">
          <cell r="F29" t="str">
            <v>一般</v>
          </cell>
          <cell r="G29" t="str">
            <v>Email相談</v>
          </cell>
          <cell r="I29" t="str">
            <v>転院</v>
          </cell>
          <cell r="K29" t="str">
            <v>判断不明</v>
          </cell>
          <cell r="AU29" t="str">
            <v>悪性骨軟部腫瘍</v>
          </cell>
        </row>
        <row r="30">
          <cell r="F30" t="str">
            <v>医療関係者</v>
          </cell>
          <cell r="G30" t="str">
            <v>その他</v>
          </cell>
          <cell r="I30" t="str">
            <v>医療機関の紹介</v>
          </cell>
          <cell r="AU30" t="str">
            <v>血液腫瘍</v>
          </cell>
        </row>
        <row r="31">
          <cell r="F31" t="str">
            <v>その他</v>
          </cell>
          <cell r="I31" t="str">
            <v>がん予防・検診</v>
          </cell>
          <cell r="AU31" t="str">
            <v>小児固形腫瘍</v>
          </cell>
        </row>
        <row r="32">
          <cell r="F32" t="str">
            <v>不明</v>
          </cell>
          <cell r="I32" t="str">
            <v>在宅医療</v>
          </cell>
          <cell r="AU32" t="str">
            <v>小児血液腫瘍</v>
          </cell>
        </row>
        <row r="33">
          <cell r="I33" t="str">
            <v>ホスピス・緩和ケア</v>
          </cell>
          <cell r="AU33" t="str">
            <v>原発不明がん</v>
          </cell>
        </row>
        <row r="34">
          <cell r="I34" t="str">
            <v>症状・副作用・後遺症への対応</v>
          </cell>
          <cell r="AU34" t="str">
            <v>性腺外胚細胞腫瘍</v>
          </cell>
        </row>
        <row r="35">
          <cell r="I35" t="str">
            <v>食事・服薬・入浴・運動・外出など</v>
          </cell>
          <cell r="AU35" t="str">
            <v>GIST</v>
          </cell>
        </row>
        <row r="36">
          <cell r="I36" t="str">
            <v>介護・看護・養育</v>
          </cell>
          <cell r="AU36" t="str">
            <v>その他</v>
          </cell>
        </row>
        <row r="37">
          <cell r="I37" t="str">
            <v>社会生活（仕事・就労・学業）</v>
          </cell>
        </row>
        <row r="38">
          <cell r="I38" t="str">
            <v>医療費・生活費・社会保障制度</v>
          </cell>
        </row>
        <row r="39">
          <cell r="I39" t="str">
            <v>補完代替療法</v>
          </cell>
        </row>
        <row r="40">
          <cell r="I40" t="str">
            <v>不安・精神的苦痛</v>
          </cell>
        </row>
        <row r="41">
          <cell r="I41" t="str">
            <v>告知</v>
          </cell>
        </row>
        <row r="42">
          <cell r="I42" t="str">
            <v>医療者との関係・コミュニケーション</v>
          </cell>
        </row>
        <row r="43">
          <cell r="I43" t="str">
            <v>患者－家族間の関係・コミュニケーション</v>
          </cell>
        </row>
        <row r="44">
          <cell r="I44" t="str">
            <v>友人・知人・職場の人間関係・コミュニケーション</v>
          </cell>
        </row>
        <row r="45">
          <cell r="I45" t="str">
            <v>患者会・家族会（ピア情報）</v>
          </cell>
        </row>
        <row r="46">
          <cell r="I46" t="str">
            <v>その他</v>
          </cell>
        </row>
        <row r="47">
          <cell r="I47" t="str">
            <v>不明</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にあたっての留意点"/>
      <sheetName val="２次医療圏の概要"/>
      <sheetName val="表紙"/>
      <sheetName val="様式３(連絡先）"/>
      <sheetName val="様式４（全般事項）"/>
      <sheetName val="様式４（機能別）"/>
      <sheetName val="別紙1（機器）"/>
      <sheetName val="別紙4（院内パス）"/>
      <sheetName val="別紙5（キャンサーＢ）"/>
      <sheetName val="別紙6（ レジメン）"/>
      <sheetName val="別紙7（化学療法）"/>
      <sheetName val="別紙8（放治）"/>
      <sheetName val="別紙9（緩和Ｔ）"/>
      <sheetName val="別紙10（緩和外来）"/>
      <sheetName val="別紙11（緩和実績）"/>
      <sheetName val="別紙11（緩和実績-新規診療症例）案"/>
      <sheetName val="別紙11（緩和実績-カンファレンス開催記録）案"/>
      <sheetName val="別紙12（緩和広報） "/>
      <sheetName val="別紙14（緩和療法）"/>
      <sheetName val="別紙15（病理）"/>
      <sheetName val="別紙17（地域連携体制）"/>
      <sheetName val="別紙18（地域パス）"/>
      <sheetName val="別紙22（別途定める研修） "/>
      <sheetName val="別紙23（地域研修）"/>
      <sheetName val="別紙24（合同カンファ）"/>
      <sheetName val="別紙25（レジデント)"/>
      <sheetName val="別紙29（院内がん登録項目）"/>
      <sheetName val="別紙30（院内がん登録）"/>
      <sheetName val="別紙33（アピール）"/>
      <sheetName val="別紙34（放治部門）"/>
      <sheetName val="別紙35（化療部門）"/>
      <sheetName val="別紙36（特定機能研修）"/>
      <sheetName val="別紙37（都道府県研修）)"/>
      <sheetName val="別紙38（連絡協議会）"/>
      <sheetName val="別紙2以降は相談支援センター記入"/>
      <sheetName val="別紙2"/>
      <sheetName val="別紙3（専門分野）"/>
      <sheetName val="別紙13緩和窓口"/>
      <sheetName val="別紙16（地域連携）"/>
      <sheetName val="別紙19（SO体制）"/>
      <sheetName val="別紙20（SO窓口)"/>
      <sheetName val="別紙21（患者支援）"/>
      <sheetName val="別紙27(相談支援センター人員)"/>
      <sheetName val="別紙28（患者団体）"/>
      <sheetName val="別紙31（臨床研究窓口）"/>
      <sheetName val="別紙32（市民講演会）"/>
      <sheetName val="選択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2">
          <cell r="AJ2" t="str">
            <v>未受講</v>
          </cell>
        </row>
        <row r="3">
          <cell r="AJ3" t="str">
            <v>2007年11月09日 東京</v>
          </cell>
        </row>
        <row r="4">
          <cell r="AJ4" t="str">
            <v>2008年04月22日 東京</v>
          </cell>
        </row>
        <row r="5">
          <cell r="AJ5" t="str">
            <v>2008年04月22日 大阪</v>
          </cell>
        </row>
        <row r="6">
          <cell r="AJ6" t="str">
            <v>2008年04月22日 愛知</v>
          </cell>
        </row>
        <row r="7">
          <cell r="AJ7" t="str">
            <v>2009年02月25日 東京</v>
          </cell>
        </row>
        <row r="8">
          <cell r="AJ8" t="str">
            <v>2009年06月01-02日 東京</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次医療圏の概要"/>
      <sheetName val="表紙"/>
      <sheetName val="様式３(連絡先）"/>
      <sheetName val="様式４（全般事項）"/>
      <sheetName val="様式４（機能別）"/>
      <sheetName val="別紙1（機器）"/>
      <sheetName val="別紙2（先進医療）1"/>
      <sheetName val="別紙3（専門）"/>
      <sheetName val="別紙4（診療機能_5大がん）"/>
      <sheetName val="別紙5（診療機能_専門とするがん）"/>
      <sheetName val="別紙6（院内パス）"/>
      <sheetName val="別紙7（キャンサーＢ）"/>
      <sheetName val="別紙8（ レジメン）"/>
      <sheetName val="別紙9（化学療法）"/>
      <sheetName val="別紙10（放治）"/>
      <sheetName val="別紙11（緩和T体制）"/>
      <sheetName val="別紙12（緩和T紹介手順）"/>
      <sheetName val="別紙13（緩和外来体制）"/>
      <sheetName val="別紙14(緩和外来)"/>
      <sheetName val="別紙15（緩和新規症例）"/>
      <sheetName val="別紙16（緩和カンファレンス）"/>
      <sheetName val="別紙18（緩和窓口）"/>
      <sheetName val="別紙19（緩和T医師）"/>
      <sheetName val="別紙20（緩和Tコメディ）"/>
      <sheetName val="別紙21（病理）"/>
      <sheetName val="別紙23（地域連携体制）"/>
      <sheetName val="別紙24（地域パス）"/>
      <sheetName val="別紙25（SO体制_５大がん）"/>
      <sheetName val="別紙26（SO体制_専門とするがん）"/>
      <sheetName val="別紙27（SO窓口)"/>
      <sheetName val="別紙28（患者支援）"/>
      <sheetName val="別紙29（別途定める研修） "/>
      <sheetName val="別紙30（地域研修診断） "/>
      <sheetName val="別紙31（地域研修化療・放治）"/>
      <sheetName val="別紙32（地域研修緩和）"/>
      <sheetName val="別紙33（合同カンファ）"/>
      <sheetName val="別紙34（レジデント)"/>
      <sheetName val="別紙35（相談内容）"/>
      <sheetName val="別紙36（情報収集）"/>
      <sheetName val="別紙37（提供がん情報）"/>
      <sheetName val="別紙38（相談記録）"/>
      <sheetName val="別紙39（相談支援センター対応状況）"/>
      <sheetName val="別紙40(相談支援センター体制)"/>
      <sheetName val="別紙42（患者団体）"/>
      <sheetName val="別紙43(専門外来)"/>
      <sheetName val="別紙44（院内がん登録項目）"/>
      <sheetName val="別紙45（診療情報管理）"/>
      <sheetName val="別紙46(臨床試験・治験)"/>
      <sheetName val="別紙47（市民講演会）"/>
      <sheetName val="別紙48（図書室）"/>
      <sheetName val="別紙49（アピール）"/>
      <sheetName val="別紙50放治部門）"/>
      <sheetName val="別紙51（放治部門の体制）"/>
      <sheetName val="別紙52（化療部門）"/>
      <sheetName val="別紙53（化療部門の体制）"/>
      <sheetName val="別紙54（特定機能研修）"/>
      <sheetName val="別紙55（都道府県研修）)"/>
      <sheetName val="別紙56（連携協議会体制）"/>
      <sheetName val="別紙57（連携協議会）"/>
      <sheetName val="選択肢"/>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2">
          <cell r="U2" t="str">
            <v>医師</v>
          </cell>
          <cell r="AB2" t="str">
            <v>開催予定</v>
          </cell>
          <cell r="AC2" t="str">
            <v>講義</v>
          </cell>
          <cell r="AK2" t="str">
            <v>○</v>
          </cell>
          <cell r="AL2" t="str">
            <v>診療情報管理士</v>
          </cell>
          <cell r="AT2" t="str">
            <v>手術療法</v>
          </cell>
          <cell r="AV2" t="str">
            <v>初級者研修・修了</v>
          </cell>
        </row>
        <row r="3">
          <cell r="U3" t="str">
            <v>薬剤師</v>
          </cell>
          <cell r="AB3" t="str">
            <v>開催済</v>
          </cell>
          <cell r="AC3" t="str">
            <v>ﾜｰｸｼｮｯﾌﾟ</v>
          </cell>
          <cell r="AK3" t="str">
            <v>△</v>
          </cell>
          <cell r="AL3" t="str">
            <v>なし</v>
          </cell>
          <cell r="AT3" t="str">
            <v>化学療法</v>
          </cell>
          <cell r="AV3" t="str">
            <v>初級者研修・受講中</v>
          </cell>
        </row>
        <row r="4">
          <cell r="U4" t="str">
            <v>看護師</v>
          </cell>
          <cell r="AC4" t="str">
            <v>実習</v>
          </cell>
          <cell r="AK4" t="str">
            <v>×</v>
          </cell>
          <cell r="AT4" t="str">
            <v>放射線療法</v>
          </cell>
          <cell r="AV4" t="str">
            <v>初級者研修・未受講</v>
          </cell>
        </row>
        <row r="5">
          <cell r="AC5" t="str">
            <v>講義＋ﾜｰｸｼｮｯﾌﾟ</v>
          </cell>
          <cell r="AT5" t="str">
            <v>集学的治療</v>
          </cell>
          <cell r="AV5" t="str">
            <v>中級者研修・修了</v>
          </cell>
        </row>
        <row r="6">
          <cell r="AC6" t="str">
            <v>講義＋実習</v>
          </cell>
          <cell r="AT6" t="str">
            <v>その他</v>
          </cell>
        </row>
        <row r="7">
          <cell r="AC7" t="str">
            <v>ﾜｰｸｼｮｯﾌﾟ＋実習</v>
          </cell>
        </row>
        <row r="8">
          <cell r="AC8" t="str">
            <v>講義＋ﾜｰｸｼｮｯﾌﾟ＋実習</v>
          </cell>
        </row>
        <row r="21">
          <cell r="A21" t="str">
            <v>全例実施</v>
          </cell>
          <cell r="O21" t="str">
            <v>　　全てのパスを電子媒体で提出</v>
          </cell>
        </row>
        <row r="22">
          <cell r="A22" t="str">
            <v>75%以上-100%未満実施</v>
          </cell>
          <cell r="O22" t="str">
            <v>　　一部のパスを電子媒体で提出</v>
          </cell>
        </row>
        <row r="23">
          <cell r="A23" t="str">
            <v>50%以上-75%未満実施</v>
          </cell>
          <cell r="O23" t="str">
            <v>　　今回は、電子媒体での提出はなし</v>
          </cell>
        </row>
        <row r="24">
          <cell r="A24" t="str">
            <v>25%以上-50%未満実施</v>
          </cell>
        </row>
        <row r="25">
          <cell r="A25" t="str">
            <v>25%未満実施</v>
          </cell>
        </row>
      </sheetData>
      <sheetData sheetId="6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院内がん登録"/>
      <sheetName val="院内がん登録(原版)"/>
      <sheetName val="選択肢"/>
    </sheetNames>
    <sheetDataSet>
      <sheetData sheetId="0"/>
      <sheetData sheetId="1"/>
      <sheetData sheetId="2">
        <row r="3">
          <cell r="B3" t="str">
            <v>未受講</v>
          </cell>
        </row>
        <row r="4">
          <cell r="B4" t="str">
            <v>免除</v>
          </cell>
        </row>
        <row r="5">
          <cell r="B5" t="str">
            <v>2007年度前期</v>
          </cell>
        </row>
        <row r="6">
          <cell r="B6" t="str">
            <v>2008年度前期</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view="pageBreakPreview" zoomScaleSheetLayoutView="100" workbookViewId="0">
      <selection activeCell="H20" sqref="H20"/>
    </sheetView>
  </sheetViews>
  <sheetFormatPr defaultColWidth="9" defaultRowHeight="14" x14ac:dyDescent="0.2"/>
  <cols>
    <col min="1" max="1" width="1.90625" style="1" customWidth="1"/>
    <col min="2" max="2" width="11.36328125" style="2" customWidth="1"/>
    <col min="3" max="3" width="7.6328125" style="2" customWidth="1"/>
    <col min="4" max="4" width="89" style="3" customWidth="1"/>
    <col min="5" max="5" width="6.36328125" style="1" customWidth="1"/>
    <col min="6" max="6" width="9" style="1" customWidth="1"/>
    <col min="7" max="16384" width="9" style="1"/>
  </cols>
  <sheetData>
    <row r="1" spans="1:15" ht="21" x14ac:dyDescent="0.2">
      <c r="A1" s="5" t="s">
        <v>762</v>
      </c>
      <c r="D1" s="1"/>
    </row>
    <row r="2" spans="1:15" ht="10.5" customHeight="1" x14ac:dyDescent="0.2">
      <c r="B2" s="5"/>
      <c r="D2" s="17"/>
      <c r="E2" s="26"/>
    </row>
    <row r="3" spans="1:15" s="4" customFormat="1" ht="24" customHeight="1" x14ac:dyDescent="0.2">
      <c r="B3" s="12" t="s">
        <v>304</v>
      </c>
      <c r="C3" s="394"/>
      <c r="D3" s="395"/>
    </row>
    <row r="4" spans="1:15" ht="9" customHeight="1" x14ac:dyDescent="0.2">
      <c r="A4" s="6"/>
      <c r="D4" s="18"/>
    </row>
    <row r="5" spans="1:15" ht="12.65" customHeight="1" x14ac:dyDescent="0.2">
      <c r="A5" s="7"/>
      <c r="B5" s="13"/>
      <c r="C5" s="13"/>
      <c r="D5" s="19"/>
    </row>
    <row r="6" spans="1:15" ht="18" customHeight="1" x14ac:dyDescent="0.2">
      <c r="A6" s="8"/>
      <c r="B6" s="14" t="s">
        <v>518</v>
      </c>
      <c r="C6" s="14"/>
      <c r="D6" s="20"/>
      <c r="K6" s="1" t="s">
        <v>850</v>
      </c>
    </row>
    <row r="7" spans="1:15" s="4" customFormat="1" ht="13" x14ac:dyDescent="0.2">
      <c r="A7" s="9"/>
      <c r="B7" s="15" t="s">
        <v>634</v>
      </c>
      <c r="C7" s="15" t="s">
        <v>458</v>
      </c>
      <c r="D7" s="21" t="s">
        <v>172</v>
      </c>
      <c r="K7" s="28"/>
      <c r="L7" s="390" t="s">
        <v>894</v>
      </c>
      <c r="M7" s="30"/>
      <c r="N7" s="30"/>
      <c r="O7" s="31"/>
    </row>
    <row r="8" spans="1:15" s="4" customFormat="1" ht="13" x14ac:dyDescent="0.2">
      <c r="A8" s="9"/>
      <c r="B8" s="15" t="s">
        <v>593</v>
      </c>
      <c r="C8" s="15" t="s">
        <v>458</v>
      </c>
      <c r="D8" s="21" t="s">
        <v>182</v>
      </c>
      <c r="K8" s="29" t="s">
        <v>264</v>
      </c>
      <c r="L8" s="390" t="s">
        <v>895</v>
      </c>
      <c r="O8" s="32"/>
    </row>
    <row r="9" spans="1:15" s="4" customFormat="1" ht="13" x14ac:dyDescent="0.2">
      <c r="A9" s="9"/>
      <c r="B9" s="15" t="s">
        <v>593</v>
      </c>
      <c r="C9" s="15" t="s">
        <v>458</v>
      </c>
      <c r="D9" s="21" t="s">
        <v>150</v>
      </c>
      <c r="K9" s="29" t="s">
        <v>385</v>
      </c>
      <c r="L9" s="391" t="s">
        <v>896</v>
      </c>
      <c r="O9" s="32"/>
    </row>
    <row r="10" spans="1:15" s="4" customFormat="1" ht="12" customHeight="1" x14ac:dyDescent="0.2">
      <c r="A10" s="9"/>
      <c r="B10" s="15"/>
      <c r="C10" s="15"/>
      <c r="D10" s="21"/>
      <c r="K10" s="29" t="s">
        <v>385</v>
      </c>
      <c r="L10" s="391" t="s">
        <v>893</v>
      </c>
      <c r="O10" s="32"/>
    </row>
    <row r="11" spans="1:15" ht="18" customHeight="1" x14ac:dyDescent="0.2">
      <c r="A11" s="8"/>
      <c r="B11" s="14" t="s">
        <v>734</v>
      </c>
      <c r="C11" s="14"/>
      <c r="D11" s="22"/>
      <c r="E11" s="26"/>
      <c r="K11" s="29" t="s">
        <v>525</v>
      </c>
      <c r="L11" s="391" t="s">
        <v>897</v>
      </c>
      <c r="M11" s="26"/>
      <c r="N11" s="26"/>
      <c r="O11" s="33"/>
    </row>
    <row r="12" spans="1:15" x14ac:dyDescent="0.2">
      <c r="A12" s="10"/>
      <c r="B12" s="15" t="s">
        <v>733</v>
      </c>
      <c r="C12" s="15" t="s">
        <v>196</v>
      </c>
      <c r="D12" s="23" t="s">
        <v>556</v>
      </c>
      <c r="E12" s="26"/>
      <c r="K12" s="29" t="s">
        <v>525</v>
      </c>
      <c r="L12" s="392" t="s">
        <v>898</v>
      </c>
      <c r="M12" s="26"/>
      <c r="N12" s="26"/>
      <c r="O12" s="33"/>
    </row>
    <row r="13" spans="1:15" x14ac:dyDescent="0.2">
      <c r="A13" s="9"/>
      <c r="B13" s="15" t="s">
        <v>451</v>
      </c>
      <c r="C13" s="15" t="s">
        <v>458</v>
      </c>
      <c r="D13" s="21" t="s">
        <v>802</v>
      </c>
      <c r="E13" s="26"/>
      <c r="F13" s="4"/>
      <c r="G13" s="4"/>
      <c r="H13" s="4"/>
    </row>
    <row r="14" spans="1:15" x14ac:dyDescent="0.2">
      <c r="A14" s="9"/>
      <c r="B14" s="393" t="s">
        <v>558</v>
      </c>
      <c r="C14" s="15" t="s">
        <v>458</v>
      </c>
      <c r="D14" s="21" t="s">
        <v>20</v>
      </c>
      <c r="E14" s="26"/>
      <c r="F14" s="4"/>
      <c r="G14" s="4"/>
      <c r="H14" s="4"/>
    </row>
    <row r="15" spans="1:15" x14ac:dyDescent="0.2">
      <c r="A15" s="9"/>
      <c r="B15" s="393" t="s">
        <v>828</v>
      </c>
      <c r="C15" s="15" t="s">
        <v>458</v>
      </c>
      <c r="D15" s="21" t="s">
        <v>108</v>
      </c>
      <c r="E15" s="26"/>
      <c r="F15" s="27"/>
      <c r="G15" s="4"/>
      <c r="H15" s="4"/>
    </row>
    <row r="16" spans="1:15" x14ac:dyDescent="0.2">
      <c r="A16" s="9"/>
      <c r="B16" s="393" t="s">
        <v>453</v>
      </c>
      <c r="C16" s="15" t="s">
        <v>458</v>
      </c>
      <c r="D16" s="21" t="s">
        <v>165</v>
      </c>
      <c r="E16" s="26"/>
      <c r="F16" s="4"/>
      <c r="G16" s="4"/>
      <c r="H16" s="4"/>
    </row>
    <row r="17" spans="1:8" x14ac:dyDescent="0.2">
      <c r="A17" s="9"/>
      <c r="B17" s="393" t="s">
        <v>831</v>
      </c>
      <c r="C17" s="15" t="s">
        <v>458</v>
      </c>
      <c r="D17" s="21" t="s">
        <v>373</v>
      </c>
      <c r="E17" s="26"/>
      <c r="F17" s="4"/>
      <c r="G17" s="4"/>
      <c r="H17" s="4"/>
    </row>
    <row r="18" spans="1:8" x14ac:dyDescent="0.2">
      <c r="A18" s="9"/>
      <c r="B18" s="393" t="s">
        <v>404</v>
      </c>
      <c r="C18" s="15" t="s">
        <v>458</v>
      </c>
      <c r="D18" s="21" t="s">
        <v>564</v>
      </c>
      <c r="E18" s="26"/>
      <c r="F18" s="4"/>
      <c r="G18" s="4"/>
      <c r="H18" s="4"/>
    </row>
    <row r="19" spans="1:8" x14ac:dyDescent="0.2">
      <c r="A19" s="9"/>
      <c r="B19" s="393" t="s">
        <v>855</v>
      </c>
      <c r="C19" s="15" t="s">
        <v>458</v>
      </c>
      <c r="D19" s="21" t="s">
        <v>832</v>
      </c>
      <c r="E19" s="26"/>
      <c r="F19" s="4"/>
      <c r="G19" s="4"/>
      <c r="H19" s="4"/>
    </row>
    <row r="20" spans="1:8" x14ac:dyDescent="0.2">
      <c r="A20" s="9"/>
      <c r="B20" s="393" t="s">
        <v>856</v>
      </c>
      <c r="C20" s="15" t="s">
        <v>458</v>
      </c>
      <c r="D20" s="21" t="s">
        <v>533</v>
      </c>
      <c r="E20" s="26"/>
      <c r="F20" s="4"/>
      <c r="G20" s="4"/>
      <c r="H20" s="4"/>
    </row>
    <row r="21" spans="1:8" ht="26" x14ac:dyDescent="0.2">
      <c r="A21" s="9"/>
      <c r="B21" s="393" t="s">
        <v>100</v>
      </c>
      <c r="C21" s="15" t="s">
        <v>458</v>
      </c>
      <c r="D21" s="21" t="s">
        <v>390</v>
      </c>
      <c r="E21" s="26"/>
      <c r="F21" s="4"/>
      <c r="G21" s="4"/>
      <c r="H21" s="4"/>
    </row>
    <row r="22" spans="1:8" x14ac:dyDescent="0.2">
      <c r="A22" s="9"/>
      <c r="B22" s="393" t="s">
        <v>170</v>
      </c>
      <c r="C22" s="15" t="s">
        <v>458</v>
      </c>
      <c r="D22" s="21" t="s">
        <v>496</v>
      </c>
      <c r="E22" s="26"/>
      <c r="F22" s="4"/>
      <c r="G22" s="4"/>
      <c r="H22" s="4"/>
    </row>
    <row r="23" spans="1:8" x14ac:dyDescent="0.2">
      <c r="A23" s="9"/>
      <c r="B23" s="393" t="s">
        <v>857</v>
      </c>
      <c r="C23" s="15" t="s">
        <v>458</v>
      </c>
      <c r="D23" s="21" t="s">
        <v>796</v>
      </c>
      <c r="E23" s="26"/>
      <c r="F23" s="4"/>
      <c r="G23" s="4"/>
      <c r="H23" s="4"/>
    </row>
    <row r="24" spans="1:8" x14ac:dyDescent="0.2">
      <c r="A24" s="9"/>
      <c r="B24" s="393" t="s">
        <v>858</v>
      </c>
      <c r="C24" s="15" t="s">
        <v>458</v>
      </c>
      <c r="D24" s="21" t="s">
        <v>833</v>
      </c>
      <c r="E24" s="26"/>
      <c r="F24" s="4"/>
      <c r="G24" s="4"/>
      <c r="H24" s="4"/>
    </row>
    <row r="25" spans="1:8" x14ac:dyDescent="0.2">
      <c r="A25" s="9"/>
      <c r="B25" s="393" t="s">
        <v>859</v>
      </c>
      <c r="C25" s="15" t="s">
        <v>458</v>
      </c>
      <c r="D25" s="21" t="s">
        <v>377</v>
      </c>
      <c r="E25" s="26"/>
      <c r="F25" s="4"/>
      <c r="G25" s="4"/>
      <c r="H25" s="4"/>
    </row>
    <row r="26" spans="1:8" x14ac:dyDescent="0.2">
      <c r="A26" s="9"/>
      <c r="B26" s="393" t="s">
        <v>860</v>
      </c>
      <c r="C26" s="15" t="s">
        <v>458</v>
      </c>
      <c r="D26" s="21" t="s">
        <v>15</v>
      </c>
      <c r="E26" s="26"/>
      <c r="F26" s="4"/>
      <c r="G26" s="4"/>
      <c r="H26" s="4"/>
    </row>
    <row r="27" spans="1:8" ht="18" customHeight="1" x14ac:dyDescent="0.2">
      <c r="A27" s="9"/>
      <c r="B27" s="393" t="s">
        <v>861</v>
      </c>
      <c r="C27" s="15" t="s">
        <v>458</v>
      </c>
      <c r="D27" s="21" t="s">
        <v>834</v>
      </c>
      <c r="E27" s="26"/>
      <c r="F27" s="4"/>
      <c r="G27" s="4"/>
      <c r="H27" s="4"/>
    </row>
    <row r="28" spans="1:8" ht="31.5" customHeight="1" x14ac:dyDescent="0.2">
      <c r="A28" s="9"/>
      <c r="B28" s="393" t="s">
        <v>557</v>
      </c>
      <c r="C28" s="15" t="s">
        <v>458</v>
      </c>
      <c r="D28" s="21" t="s">
        <v>835</v>
      </c>
      <c r="E28" s="26"/>
      <c r="F28" s="4"/>
      <c r="G28" s="4"/>
      <c r="H28" s="4"/>
    </row>
    <row r="29" spans="1:8" ht="16.149999999999999" customHeight="1" x14ac:dyDescent="0.2">
      <c r="A29" s="9"/>
      <c r="B29" s="393" t="s">
        <v>862</v>
      </c>
      <c r="C29" s="15" t="s">
        <v>458</v>
      </c>
      <c r="D29" s="21" t="s">
        <v>508</v>
      </c>
      <c r="E29" s="26"/>
      <c r="F29" s="4"/>
      <c r="G29" s="4"/>
      <c r="H29" s="4"/>
    </row>
    <row r="30" spans="1:8" ht="16.149999999999999" customHeight="1" x14ac:dyDescent="0.2">
      <c r="A30" s="9"/>
      <c r="B30" s="393" t="s">
        <v>863</v>
      </c>
      <c r="C30" s="15" t="s">
        <v>458</v>
      </c>
      <c r="D30" s="21" t="s">
        <v>836</v>
      </c>
      <c r="E30" s="26"/>
      <c r="F30" s="4"/>
      <c r="G30" s="4"/>
      <c r="H30" s="4"/>
    </row>
    <row r="31" spans="1:8" ht="18" customHeight="1" x14ac:dyDescent="0.2">
      <c r="A31" s="9"/>
      <c r="B31" s="393" t="s">
        <v>864</v>
      </c>
      <c r="C31" s="15" t="s">
        <v>458</v>
      </c>
      <c r="D31" s="21" t="s">
        <v>594</v>
      </c>
      <c r="E31" s="26"/>
      <c r="F31" s="4"/>
      <c r="G31" s="4"/>
      <c r="H31" s="4"/>
    </row>
    <row r="32" spans="1:8" ht="18" customHeight="1" x14ac:dyDescent="0.2">
      <c r="A32" s="9"/>
      <c r="B32" s="393" t="s">
        <v>865</v>
      </c>
      <c r="C32" s="15" t="s">
        <v>458</v>
      </c>
      <c r="D32" s="21" t="s">
        <v>572</v>
      </c>
      <c r="E32" s="26"/>
      <c r="F32" s="4"/>
      <c r="G32" s="4"/>
      <c r="H32" s="4"/>
    </row>
    <row r="33" spans="1:8" ht="18" customHeight="1" x14ac:dyDescent="0.2">
      <c r="A33" s="9"/>
      <c r="B33" s="393" t="s">
        <v>866</v>
      </c>
      <c r="C33" s="15" t="s">
        <v>458</v>
      </c>
      <c r="D33" s="21" t="s">
        <v>837</v>
      </c>
      <c r="E33" s="26"/>
      <c r="F33" s="4"/>
      <c r="G33" s="4"/>
      <c r="H33" s="4"/>
    </row>
    <row r="34" spans="1:8" ht="15.75" customHeight="1" x14ac:dyDescent="0.2">
      <c r="A34" s="9"/>
      <c r="B34" s="393" t="s">
        <v>867</v>
      </c>
      <c r="C34" s="15" t="s">
        <v>458</v>
      </c>
      <c r="D34" s="21" t="s">
        <v>566</v>
      </c>
      <c r="E34" s="26"/>
      <c r="F34" s="4"/>
      <c r="G34" s="4"/>
      <c r="H34" s="4"/>
    </row>
    <row r="35" spans="1:8" ht="31.5" customHeight="1" x14ac:dyDescent="0.2">
      <c r="A35" s="9"/>
      <c r="B35" s="393" t="s">
        <v>868</v>
      </c>
      <c r="C35" s="15" t="s">
        <v>458</v>
      </c>
      <c r="D35" s="21" t="s">
        <v>838</v>
      </c>
      <c r="E35" s="26"/>
      <c r="F35" s="4"/>
      <c r="G35" s="4"/>
      <c r="H35" s="4"/>
    </row>
    <row r="36" spans="1:8" ht="31.5" customHeight="1" x14ac:dyDescent="0.2">
      <c r="A36" s="9"/>
      <c r="B36" s="393" t="s">
        <v>869</v>
      </c>
      <c r="C36" s="15" t="s">
        <v>458</v>
      </c>
      <c r="D36" s="21" t="s">
        <v>826</v>
      </c>
      <c r="E36" s="26"/>
      <c r="F36" s="4"/>
      <c r="G36" s="4"/>
      <c r="H36" s="4"/>
    </row>
    <row r="37" spans="1:8" x14ac:dyDescent="0.2">
      <c r="A37" s="9"/>
      <c r="B37" s="393" t="s">
        <v>870</v>
      </c>
      <c r="C37" s="15" t="s">
        <v>458</v>
      </c>
      <c r="D37" s="21" t="s">
        <v>839</v>
      </c>
      <c r="E37" s="26"/>
      <c r="F37" s="4"/>
      <c r="G37" s="4"/>
      <c r="H37" s="4"/>
    </row>
    <row r="38" spans="1:8" ht="18" customHeight="1" x14ac:dyDescent="0.2">
      <c r="A38" s="9"/>
      <c r="B38" s="393" t="s">
        <v>871</v>
      </c>
      <c r="C38" s="15" t="s">
        <v>458</v>
      </c>
      <c r="D38" s="21" t="s">
        <v>423</v>
      </c>
      <c r="E38" s="26"/>
      <c r="F38" s="4"/>
      <c r="G38" s="4"/>
      <c r="H38" s="4"/>
    </row>
    <row r="39" spans="1:8" ht="31.5" customHeight="1" x14ac:dyDescent="0.2">
      <c r="A39" s="9"/>
      <c r="B39" s="393" t="s">
        <v>872</v>
      </c>
      <c r="C39" s="15" t="s">
        <v>458</v>
      </c>
      <c r="D39" s="21" t="s">
        <v>873</v>
      </c>
      <c r="E39" s="26"/>
      <c r="F39" s="4"/>
      <c r="G39" s="4"/>
      <c r="H39" s="4"/>
    </row>
    <row r="40" spans="1:8" ht="18" customHeight="1" x14ac:dyDescent="0.2">
      <c r="A40" s="9"/>
      <c r="B40" s="393" t="s">
        <v>874</v>
      </c>
      <c r="C40" s="15" t="s">
        <v>458</v>
      </c>
      <c r="D40" s="21" t="s">
        <v>840</v>
      </c>
      <c r="E40" s="26"/>
      <c r="F40" s="4"/>
      <c r="G40" s="4"/>
      <c r="H40" s="4"/>
    </row>
    <row r="41" spans="1:8" ht="27.75" customHeight="1" x14ac:dyDescent="0.2">
      <c r="A41" s="9"/>
      <c r="B41" s="393" t="s">
        <v>875</v>
      </c>
      <c r="C41" s="15" t="s">
        <v>458</v>
      </c>
      <c r="D41" s="21" t="s">
        <v>320</v>
      </c>
      <c r="E41" s="26"/>
      <c r="F41" s="4"/>
      <c r="G41" s="4"/>
      <c r="H41" s="4"/>
    </row>
    <row r="42" spans="1:8" ht="18" customHeight="1" x14ac:dyDescent="0.2">
      <c r="A42" s="9"/>
      <c r="B42" s="393" t="s">
        <v>876</v>
      </c>
      <c r="C42" s="15" t="s">
        <v>458</v>
      </c>
      <c r="D42" s="21" t="s">
        <v>28</v>
      </c>
      <c r="E42" s="26"/>
      <c r="F42" s="4"/>
      <c r="G42" s="4"/>
      <c r="H42" s="4"/>
    </row>
    <row r="43" spans="1:8" ht="26.25" customHeight="1" x14ac:dyDescent="0.2">
      <c r="A43" s="9"/>
      <c r="B43" s="393" t="s">
        <v>877</v>
      </c>
      <c r="C43" s="15" t="s">
        <v>458</v>
      </c>
      <c r="D43" s="21" t="s">
        <v>841</v>
      </c>
      <c r="E43" s="26"/>
      <c r="F43" s="4"/>
      <c r="G43" s="4"/>
      <c r="H43" s="4"/>
    </row>
    <row r="44" spans="1:8" x14ac:dyDescent="0.2">
      <c r="A44" s="9"/>
      <c r="B44" s="393" t="s">
        <v>878</v>
      </c>
      <c r="C44" s="15" t="s">
        <v>458</v>
      </c>
      <c r="D44" s="21" t="s">
        <v>188</v>
      </c>
      <c r="E44" s="26"/>
      <c r="F44" s="4"/>
      <c r="G44" s="4"/>
      <c r="H44" s="4"/>
    </row>
    <row r="45" spans="1:8" x14ac:dyDescent="0.2">
      <c r="A45" s="9"/>
      <c r="B45" s="393" t="s">
        <v>879</v>
      </c>
      <c r="C45" s="15" t="s">
        <v>458</v>
      </c>
      <c r="D45" s="21" t="s">
        <v>880</v>
      </c>
      <c r="E45" s="26"/>
      <c r="F45" s="4"/>
      <c r="G45" s="4"/>
      <c r="H45" s="4"/>
    </row>
    <row r="46" spans="1:8" x14ac:dyDescent="0.2">
      <c r="A46" s="9"/>
      <c r="B46" s="393" t="s">
        <v>881</v>
      </c>
      <c r="C46" s="15" t="s">
        <v>458</v>
      </c>
      <c r="D46" s="21" t="s">
        <v>520</v>
      </c>
      <c r="E46" s="26"/>
      <c r="F46" s="4"/>
      <c r="G46" s="4"/>
      <c r="H46" s="4"/>
    </row>
    <row r="47" spans="1:8" ht="15" customHeight="1" x14ac:dyDescent="0.2">
      <c r="A47" s="9"/>
      <c r="B47" s="393" t="s">
        <v>882</v>
      </c>
      <c r="C47" s="15" t="s">
        <v>458</v>
      </c>
      <c r="D47" s="21" t="s">
        <v>843</v>
      </c>
      <c r="E47" s="26"/>
      <c r="F47" s="4"/>
      <c r="G47" s="4"/>
      <c r="H47" s="4"/>
    </row>
    <row r="48" spans="1:8" x14ac:dyDescent="0.2">
      <c r="A48" s="9"/>
      <c r="B48" s="393" t="s">
        <v>883</v>
      </c>
      <c r="C48" s="15" t="s">
        <v>458</v>
      </c>
      <c r="D48" s="21" t="s">
        <v>339</v>
      </c>
      <c r="E48" s="26"/>
      <c r="F48" s="4"/>
      <c r="G48" s="4"/>
      <c r="H48" s="4"/>
    </row>
    <row r="49" spans="1:8" x14ac:dyDescent="0.2">
      <c r="A49" s="9"/>
      <c r="B49" s="393" t="s">
        <v>884</v>
      </c>
      <c r="C49" s="15" t="s">
        <v>458</v>
      </c>
      <c r="D49" s="21" t="s">
        <v>849</v>
      </c>
      <c r="E49" s="26"/>
      <c r="F49" s="4"/>
      <c r="G49" s="4"/>
      <c r="H49" s="4"/>
    </row>
    <row r="50" spans="1:8" ht="18" customHeight="1" x14ac:dyDescent="0.2">
      <c r="A50" s="8"/>
      <c r="B50" s="393" t="s">
        <v>885</v>
      </c>
      <c r="C50" s="15" t="s">
        <v>458</v>
      </c>
      <c r="D50" s="21" t="s">
        <v>119</v>
      </c>
      <c r="E50" s="26"/>
      <c r="F50" s="4"/>
      <c r="G50" s="4"/>
      <c r="H50" s="4"/>
    </row>
    <row r="51" spans="1:8" x14ac:dyDescent="0.2">
      <c r="A51" s="8"/>
      <c r="B51" s="393" t="s">
        <v>886</v>
      </c>
      <c r="C51" s="15" t="s">
        <v>458</v>
      </c>
      <c r="D51" s="21" t="s">
        <v>844</v>
      </c>
      <c r="F51" s="4"/>
      <c r="G51" s="4"/>
      <c r="H51" s="4"/>
    </row>
    <row r="52" spans="1:8" x14ac:dyDescent="0.2">
      <c r="A52" s="8"/>
      <c r="B52" s="393" t="s">
        <v>887</v>
      </c>
      <c r="C52" s="15" t="s">
        <v>458</v>
      </c>
      <c r="D52" s="21" t="s">
        <v>845</v>
      </c>
      <c r="F52" s="4"/>
      <c r="G52" s="4"/>
      <c r="H52" s="4"/>
    </row>
    <row r="53" spans="1:8" x14ac:dyDescent="0.2">
      <c r="A53" s="8"/>
      <c r="B53" s="393" t="s">
        <v>888</v>
      </c>
      <c r="C53" s="15" t="s">
        <v>458</v>
      </c>
      <c r="D53" s="21" t="s">
        <v>257</v>
      </c>
      <c r="F53" s="4"/>
      <c r="G53" s="4"/>
      <c r="H53" s="4"/>
    </row>
    <row r="54" spans="1:8" ht="10.5" customHeight="1" x14ac:dyDescent="0.2">
      <c r="A54" s="11"/>
      <c r="B54" s="16"/>
      <c r="C54" s="16"/>
      <c r="D54" s="24"/>
      <c r="F54" s="4"/>
      <c r="G54" s="4"/>
      <c r="H54" s="4"/>
    </row>
    <row r="55" spans="1:8" x14ac:dyDescent="0.2">
      <c r="A55" s="8"/>
      <c r="B55" s="15" t="s">
        <v>541</v>
      </c>
      <c r="C55" s="15"/>
      <c r="D55" s="21"/>
      <c r="F55" s="4"/>
      <c r="G55" s="4"/>
      <c r="H55" s="4"/>
    </row>
    <row r="56" spans="1:8" x14ac:dyDescent="0.2">
      <c r="A56" s="9"/>
      <c r="B56" s="393" t="s">
        <v>889</v>
      </c>
      <c r="C56" s="15" t="s">
        <v>87</v>
      </c>
      <c r="D56" s="21" t="s">
        <v>463</v>
      </c>
      <c r="E56" s="26"/>
      <c r="F56" s="4"/>
      <c r="G56" s="4"/>
      <c r="H56" s="4"/>
    </row>
    <row r="57" spans="1:8" x14ac:dyDescent="0.2">
      <c r="A57" s="9"/>
      <c r="B57" s="15"/>
      <c r="C57" s="15"/>
      <c r="D57" s="21"/>
      <c r="E57" s="26"/>
      <c r="F57" s="4"/>
      <c r="G57" s="4"/>
      <c r="H57" s="4"/>
    </row>
    <row r="58" spans="1:8" x14ac:dyDescent="0.2">
      <c r="A58" s="9"/>
      <c r="B58" s="15" t="s">
        <v>846</v>
      </c>
      <c r="C58" s="15"/>
      <c r="D58" s="21"/>
      <c r="E58" s="26"/>
      <c r="F58" s="4"/>
      <c r="G58" s="4"/>
      <c r="H58" s="4"/>
    </row>
    <row r="59" spans="1:8" x14ac:dyDescent="0.2">
      <c r="A59" s="9"/>
      <c r="B59" s="393" t="s">
        <v>890</v>
      </c>
      <c r="C59" s="15" t="s">
        <v>87</v>
      </c>
      <c r="D59" s="21" t="s">
        <v>847</v>
      </c>
      <c r="E59" s="26"/>
      <c r="F59" s="4"/>
      <c r="G59" s="4"/>
      <c r="H59" s="4"/>
    </row>
  </sheetData>
  <customSheetViews>
    <customSheetView guid="{4F3A46E4-028B-44B5-A021-1EE76DADD7EB}" scale="85" showPageBreaks="1" printArea="1" view="pageBreakPreview">
      <selection activeCell="H5" sqref="H5"/>
      <rowBreaks count="1" manualBreakCount="1">
        <brk id="53" max="4" man="1"/>
      </rowBreaks>
      <pageMargins left="0.67" right="0.55000000000000004" top="0.36" bottom="0.35" header="0.24" footer="0.2"/>
      <printOptions horizontalCentered="1"/>
      <headerFooter alignWithMargins="0">
        <oddFooter>&amp;C&amp;P／&amp;N</oddFooter>
        <evenFooter>&amp;C&amp;P／&amp;N</evenFooter>
        <firstFooter>&amp;C&amp;P／&amp;N</firstFooter>
      </headerFooter>
    </customSheetView>
  </customSheetViews>
  <mergeCells count="1">
    <mergeCell ref="C3:D3"/>
  </mergeCells>
  <phoneticPr fontId="4"/>
  <dataValidations count="1">
    <dataValidation allowBlank="1" showInputMessage="1" showErrorMessage="1" prompt="正式名称を入力してください。_x000a_このセルの内容が他のシートにコピーされます。" sqref="C3:D3"/>
  </dataValidations>
  <printOptions horizontalCentered="1"/>
  <pageMargins left="0.67" right="0.5" top="0.36" bottom="0.35" header="0.24" footer="0.2"/>
  <pageSetup paperSize="9" scale="84" fitToHeight="0" orientation="portrait" r:id="rId1"/>
  <headerFooter alignWithMargins="0">
    <oddFooter>&amp;C&amp;P／&amp;N&amp;R&amp;A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51"/>
  <sheetViews>
    <sheetView view="pageBreakPreview" zoomScale="80" zoomScaleSheetLayoutView="80" workbookViewId="0">
      <selection activeCell="F5" sqref="F5:L5"/>
    </sheetView>
  </sheetViews>
  <sheetFormatPr defaultColWidth="9" defaultRowHeight="12" x14ac:dyDescent="0.2"/>
  <cols>
    <col min="1" max="1" width="1.6328125" style="176" customWidth="1"/>
    <col min="2" max="2" width="4.08984375" style="176" customWidth="1"/>
    <col min="3" max="3" width="35.453125" style="176" customWidth="1"/>
    <col min="4" max="4" width="10.6328125" style="176" customWidth="1"/>
    <col min="5" max="5" width="13" style="176" customWidth="1"/>
    <col min="6" max="7" width="3.6328125" style="176" customWidth="1"/>
    <col min="8" max="8" width="2.6328125" style="176" customWidth="1"/>
    <col min="9" max="9" width="12.6328125" style="176" customWidth="1"/>
    <col min="10" max="10" width="12.7265625" style="176" customWidth="1"/>
    <col min="11" max="11" width="3.6328125" style="176" customWidth="1"/>
    <col min="12" max="12" width="3.7265625" style="176" customWidth="1"/>
    <col min="13" max="13" width="10.90625" style="176" customWidth="1"/>
    <col min="14" max="14" width="20.08984375" style="176" customWidth="1"/>
    <col min="15" max="15" width="9" style="176" customWidth="1"/>
    <col min="16" max="16384" width="9" style="176"/>
  </cols>
  <sheetData>
    <row r="1" spans="2:23" ht="10.5" customHeight="1" x14ac:dyDescent="0.2">
      <c r="L1" s="181"/>
      <c r="N1" s="118"/>
    </row>
    <row r="2" spans="2:23" ht="22.5" customHeight="1" x14ac:dyDescent="0.2">
      <c r="B2" s="498" t="s">
        <v>95</v>
      </c>
      <c r="C2" s="498"/>
      <c r="D2" s="498"/>
      <c r="E2" s="498"/>
      <c r="F2" s="498"/>
      <c r="G2" s="498"/>
      <c r="H2" s="498"/>
      <c r="I2" s="498"/>
      <c r="J2" s="498"/>
      <c r="K2" s="498"/>
      <c r="L2" s="498"/>
      <c r="M2" s="96"/>
      <c r="N2" s="239"/>
      <c r="O2" s="242"/>
      <c r="P2" s="242"/>
      <c r="Q2" s="242"/>
      <c r="R2" s="242"/>
      <c r="S2" s="242"/>
      <c r="T2" s="242"/>
      <c r="U2" s="242"/>
      <c r="V2" s="242"/>
    </row>
    <row r="3" spans="2:23" ht="10.5" customHeight="1" x14ac:dyDescent="0.2">
      <c r="C3" s="177" t="s">
        <v>85</v>
      </c>
      <c r="D3" s="177"/>
      <c r="E3" s="177"/>
      <c r="F3" s="177"/>
      <c r="G3" s="177"/>
      <c r="H3" s="177"/>
      <c r="I3" s="177"/>
      <c r="J3" s="177"/>
      <c r="K3" s="177"/>
      <c r="L3" s="177"/>
      <c r="M3" s="177"/>
      <c r="Q3" s="611"/>
      <c r="R3" s="611"/>
      <c r="S3" s="611"/>
      <c r="T3" s="611"/>
      <c r="U3" s="611"/>
      <c r="V3" s="611"/>
      <c r="W3" s="611"/>
    </row>
    <row r="4" spans="2:23" ht="20.25" customHeight="1" x14ac:dyDescent="0.2">
      <c r="E4" s="183" t="s">
        <v>620</v>
      </c>
      <c r="F4" s="612" t="str">
        <f>LEFT('表紙（病院名を別紙に反映させるためのものです）'!C3,30)</f>
        <v/>
      </c>
      <c r="G4" s="613"/>
      <c r="H4" s="613"/>
      <c r="I4" s="613"/>
      <c r="J4" s="613"/>
      <c r="K4" s="613"/>
      <c r="L4" s="614"/>
    </row>
    <row r="5" spans="2:23" ht="20.25" customHeight="1" x14ac:dyDescent="0.2">
      <c r="E5" s="183" t="s">
        <v>382</v>
      </c>
      <c r="F5" s="615" t="str">
        <f>CONCATENATE('表紙（病院名を別紙に反映させるためのものです）'!L9,"9月1日時点")</f>
        <v>令和5年9月1日時点</v>
      </c>
      <c r="G5" s="615"/>
      <c r="H5" s="615"/>
      <c r="I5" s="615"/>
      <c r="J5" s="615"/>
      <c r="K5" s="615"/>
      <c r="L5" s="615"/>
      <c r="M5" s="234"/>
      <c r="N5" s="234"/>
    </row>
    <row r="6" spans="2:23" ht="10.5" customHeight="1" x14ac:dyDescent="0.2">
      <c r="L6" s="185"/>
      <c r="M6" s="185"/>
      <c r="N6" s="185"/>
    </row>
    <row r="7" spans="2:23" ht="30" customHeight="1" x14ac:dyDescent="0.2">
      <c r="B7" s="205">
        <v>1</v>
      </c>
      <c r="C7" s="179" t="s">
        <v>616</v>
      </c>
      <c r="D7" s="616"/>
      <c r="E7" s="617"/>
      <c r="F7" s="617"/>
      <c r="G7" s="617"/>
      <c r="H7" s="617"/>
      <c r="I7" s="617"/>
      <c r="J7" s="617"/>
      <c r="K7" s="617"/>
      <c r="L7" s="618"/>
      <c r="M7" s="235"/>
      <c r="N7" s="185"/>
    </row>
    <row r="8" spans="2:23" ht="25.5" customHeight="1" x14ac:dyDescent="0.2">
      <c r="B8" s="557">
        <v>2</v>
      </c>
      <c r="C8" s="541" t="s">
        <v>770</v>
      </c>
      <c r="D8" s="217" t="s">
        <v>446</v>
      </c>
      <c r="E8" s="604"/>
      <c r="F8" s="605"/>
      <c r="G8" s="605"/>
      <c r="H8" s="605"/>
      <c r="I8" s="605"/>
      <c r="J8" s="607" t="s">
        <v>89</v>
      </c>
      <c r="K8" s="607"/>
      <c r="L8" s="608"/>
      <c r="M8" s="235"/>
      <c r="N8" s="185"/>
    </row>
    <row r="9" spans="2:23" ht="25.5" customHeight="1" x14ac:dyDescent="0.2">
      <c r="B9" s="557"/>
      <c r="C9" s="558"/>
      <c r="D9" s="217" t="s">
        <v>715</v>
      </c>
      <c r="E9" s="574"/>
      <c r="F9" s="574"/>
      <c r="G9" s="574"/>
      <c r="H9" s="574"/>
      <c r="I9" s="574"/>
      <c r="J9" s="574"/>
      <c r="K9" s="574"/>
      <c r="L9" s="575"/>
      <c r="M9" s="235"/>
      <c r="N9" s="185"/>
    </row>
    <row r="10" spans="2:23" ht="25.5" customHeight="1" x14ac:dyDescent="0.2">
      <c r="B10" s="557"/>
      <c r="C10" s="558"/>
      <c r="D10" s="217" t="s">
        <v>407</v>
      </c>
      <c r="E10" s="574"/>
      <c r="F10" s="574"/>
      <c r="G10" s="574"/>
      <c r="H10" s="574"/>
      <c r="I10" s="574"/>
      <c r="J10" s="574"/>
      <c r="K10" s="574"/>
      <c r="L10" s="575"/>
      <c r="M10" s="235"/>
      <c r="N10" s="185"/>
    </row>
    <row r="11" spans="2:23" ht="25.5" customHeight="1" x14ac:dyDescent="0.2">
      <c r="B11" s="557"/>
      <c r="C11" s="415"/>
      <c r="D11" s="218" t="s">
        <v>771</v>
      </c>
      <c r="E11" s="594"/>
      <c r="F11" s="595"/>
      <c r="G11" s="609"/>
      <c r="H11" s="609"/>
      <c r="I11" s="609"/>
      <c r="J11" s="609"/>
      <c r="K11" s="609"/>
      <c r="L11" s="610"/>
      <c r="M11" s="235"/>
      <c r="N11" s="185"/>
    </row>
    <row r="12" spans="2:23" ht="25.5" customHeight="1" x14ac:dyDescent="0.2">
      <c r="B12" s="540">
        <v>3</v>
      </c>
      <c r="C12" s="541" t="s">
        <v>252</v>
      </c>
      <c r="D12" s="602" t="s">
        <v>549</v>
      </c>
      <c r="E12" s="603"/>
      <c r="F12" s="604" t="s">
        <v>649</v>
      </c>
      <c r="G12" s="605"/>
      <c r="H12" s="605"/>
      <c r="I12" s="605"/>
      <c r="J12" s="604" t="s">
        <v>649</v>
      </c>
      <c r="K12" s="605"/>
      <c r="L12" s="606"/>
      <c r="M12" s="235"/>
      <c r="N12" s="240"/>
    </row>
    <row r="13" spans="2:23" ht="25.5" customHeight="1" x14ac:dyDescent="0.2">
      <c r="B13" s="540"/>
      <c r="C13" s="542"/>
      <c r="D13" s="559" t="s">
        <v>254</v>
      </c>
      <c r="E13" s="224" t="s">
        <v>722</v>
      </c>
      <c r="F13" s="573" t="s">
        <v>649</v>
      </c>
      <c r="G13" s="574"/>
      <c r="H13" s="574"/>
      <c r="I13" s="574"/>
      <c r="J13" s="573" t="s">
        <v>649</v>
      </c>
      <c r="K13" s="574"/>
      <c r="L13" s="575"/>
      <c r="M13" s="235"/>
      <c r="N13" s="240"/>
    </row>
    <row r="14" spans="2:23" ht="25.5" customHeight="1" x14ac:dyDescent="0.2">
      <c r="B14" s="540"/>
      <c r="C14" s="542"/>
      <c r="D14" s="560"/>
      <c r="E14" s="224" t="s">
        <v>722</v>
      </c>
      <c r="F14" s="573" t="s">
        <v>649</v>
      </c>
      <c r="G14" s="574"/>
      <c r="H14" s="574"/>
      <c r="I14" s="574"/>
      <c r="J14" s="573" t="s">
        <v>649</v>
      </c>
      <c r="K14" s="574"/>
      <c r="L14" s="575"/>
      <c r="M14" s="235"/>
      <c r="N14" s="240"/>
    </row>
    <row r="15" spans="2:23" ht="25.5" customHeight="1" x14ac:dyDescent="0.2">
      <c r="B15" s="540"/>
      <c r="C15" s="542"/>
      <c r="D15" s="561"/>
      <c r="E15" s="224" t="s">
        <v>722</v>
      </c>
      <c r="F15" s="573" t="s">
        <v>649</v>
      </c>
      <c r="G15" s="574"/>
      <c r="H15" s="574"/>
      <c r="I15" s="574"/>
      <c r="J15" s="573" t="s">
        <v>649</v>
      </c>
      <c r="K15" s="574"/>
      <c r="L15" s="575"/>
      <c r="M15" s="235"/>
      <c r="N15" s="240"/>
    </row>
    <row r="16" spans="2:23" ht="25.5" customHeight="1" x14ac:dyDescent="0.2">
      <c r="B16" s="540"/>
      <c r="C16" s="542"/>
      <c r="D16" s="562" t="s">
        <v>256</v>
      </c>
      <c r="E16" s="225"/>
      <c r="F16" s="573" t="s">
        <v>649</v>
      </c>
      <c r="G16" s="574"/>
      <c r="H16" s="574"/>
      <c r="I16" s="574"/>
      <c r="J16" s="573" t="s">
        <v>649</v>
      </c>
      <c r="K16" s="574"/>
      <c r="L16" s="575"/>
      <c r="M16" s="235"/>
      <c r="N16" s="240"/>
    </row>
    <row r="17" spans="2:15" ht="25.5" customHeight="1" x14ac:dyDescent="0.2">
      <c r="B17" s="540"/>
      <c r="C17" s="542"/>
      <c r="D17" s="562"/>
      <c r="E17" s="225"/>
      <c r="F17" s="573" t="s">
        <v>649</v>
      </c>
      <c r="G17" s="574"/>
      <c r="H17" s="574"/>
      <c r="I17" s="574"/>
      <c r="J17" s="573" t="s">
        <v>649</v>
      </c>
      <c r="K17" s="574"/>
      <c r="L17" s="575"/>
      <c r="M17" s="235"/>
      <c r="N17" s="240"/>
    </row>
    <row r="18" spans="2:15" ht="25.5" customHeight="1" x14ac:dyDescent="0.2">
      <c r="B18" s="540"/>
      <c r="C18" s="542"/>
      <c r="D18" s="217" t="s">
        <v>263</v>
      </c>
      <c r="E18" s="225"/>
      <c r="F18" s="573" t="s">
        <v>649</v>
      </c>
      <c r="G18" s="574"/>
      <c r="H18" s="574"/>
      <c r="I18" s="574"/>
      <c r="J18" s="573" t="s">
        <v>649</v>
      </c>
      <c r="K18" s="574"/>
      <c r="L18" s="575"/>
      <c r="M18" s="235"/>
      <c r="N18" s="240"/>
    </row>
    <row r="19" spans="2:15" ht="33.75" customHeight="1" x14ac:dyDescent="0.2">
      <c r="B19" s="540"/>
      <c r="C19" s="206" t="s">
        <v>185</v>
      </c>
      <c r="D19" s="549"/>
      <c r="E19" s="550"/>
      <c r="F19" s="550"/>
      <c r="G19" s="550"/>
      <c r="H19" s="550"/>
      <c r="I19" s="550"/>
      <c r="J19" s="550"/>
      <c r="K19" s="550"/>
      <c r="L19" s="551"/>
      <c r="M19" s="235"/>
      <c r="N19" s="240"/>
    </row>
    <row r="20" spans="2:15" ht="25.5" customHeight="1" x14ac:dyDescent="0.2">
      <c r="B20" s="540">
        <v>4</v>
      </c>
      <c r="C20" s="207" t="s">
        <v>205</v>
      </c>
      <c r="D20" s="220"/>
      <c r="E20" s="565"/>
      <c r="F20" s="566"/>
      <c r="G20" s="566"/>
      <c r="H20" s="566"/>
      <c r="I20" s="566"/>
      <c r="J20" s="566"/>
      <c r="K20" s="566"/>
      <c r="L20" s="567"/>
      <c r="M20" s="236"/>
      <c r="N20" s="185"/>
      <c r="O20" s="185"/>
    </row>
    <row r="21" spans="2:15" ht="25.5" customHeight="1" x14ac:dyDescent="0.2">
      <c r="B21" s="540"/>
      <c r="C21" s="208" t="s">
        <v>258</v>
      </c>
      <c r="D21" s="221"/>
      <c r="E21" s="568"/>
      <c r="F21" s="569"/>
      <c r="G21" s="569"/>
      <c r="H21" s="569"/>
      <c r="I21" s="569"/>
      <c r="J21" s="569"/>
      <c r="K21" s="569"/>
      <c r="L21" s="570"/>
      <c r="M21" s="236"/>
      <c r="N21" s="185"/>
      <c r="O21" s="185"/>
    </row>
    <row r="22" spans="2:15" ht="25.5" customHeight="1" x14ac:dyDescent="0.2">
      <c r="B22" s="540"/>
      <c r="C22" s="536" t="s">
        <v>262</v>
      </c>
      <c r="D22" s="571" t="s">
        <v>722</v>
      </c>
      <c r="E22" s="572"/>
      <c r="F22" s="573" t="s">
        <v>649</v>
      </c>
      <c r="G22" s="574"/>
      <c r="H22" s="574"/>
      <c r="I22" s="574"/>
      <c r="J22" s="573" t="s">
        <v>649</v>
      </c>
      <c r="K22" s="574"/>
      <c r="L22" s="575"/>
      <c r="M22" s="236"/>
      <c r="N22" s="185"/>
      <c r="O22" s="185"/>
    </row>
    <row r="23" spans="2:15" ht="25.5" customHeight="1" x14ac:dyDescent="0.2">
      <c r="B23" s="540"/>
      <c r="C23" s="554"/>
      <c r="D23" s="563" t="s">
        <v>722</v>
      </c>
      <c r="E23" s="564"/>
      <c r="F23" s="594" t="s">
        <v>649</v>
      </c>
      <c r="G23" s="595"/>
      <c r="H23" s="595"/>
      <c r="I23" s="595"/>
      <c r="J23" s="594" t="s">
        <v>649</v>
      </c>
      <c r="K23" s="595"/>
      <c r="L23" s="596"/>
      <c r="M23" s="235"/>
      <c r="N23" s="240"/>
    </row>
    <row r="24" spans="2:15" ht="25.5" customHeight="1" x14ac:dyDescent="0.2">
      <c r="B24" s="540"/>
      <c r="C24" s="209" t="s">
        <v>412</v>
      </c>
      <c r="D24" s="220"/>
      <c r="E24" s="544"/>
      <c r="F24" s="545"/>
      <c r="G24" s="545"/>
      <c r="H24" s="545"/>
      <c r="I24" s="545"/>
      <c r="J24" s="545"/>
      <c r="K24" s="545"/>
      <c r="L24" s="546"/>
      <c r="M24" s="236"/>
      <c r="N24" s="185"/>
      <c r="O24" s="185"/>
    </row>
    <row r="25" spans="2:15" ht="25.5" customHeight="1" x14ac:dyDescent="0.2">
      <c r="B25" s="540"/>
      <c r="C25" s="536" t="s">
        <v>414</v>
      </c>
      <c r="D25" s="217" t="s">
        <v>446</v>
      </c>
      <c r="E25" s="573"/>
      <c r="F25" s="574"/>
      <c r="G25" s="574"/>
      <c r="H25" s="574"/>
      <c r="I25" s="574"/>
      <c r="J25" s="600" t="s">
        <v>89</v>
      </c>
      <c r="K25" s="600"/>
      <c r="L25" s="601"/>
      <c r="M25" s="235"/>
      <c r="N25" s="185"/>
    </row>
    <row r="26" spans="2:15" ht="25.5" customHeight="1" x14ac:dyDescent="0.2">
      <c r="B26" s="540"/>
      <c r="C26" s="552"/>
      <c r="D26" s="218" t="s">
        <v>715</v>
      </c>
      <c r="E26" s="573"/>
      <c r="F26" s="574"/>
      <c r="G26" s="574"/>
      <c r="H26" s="574"/>
      <c r="I26" s="574"/>
      <c r="J26" s="574"/>
      <c r="K26" s="574"/>
      <c r="L26" s="575"/>
      <c r="M26" s="235"/>
      <c r="N26" s="185"/>
    </row>
    <row r="27" spans="2:15" ht="25.5" customHeight="1" x14ac:dyDescent="0.2">
      <c r="B27" s="540"/>
      <c r="C27" s="553"/>
      <c r="D27" s="218" t="s">
        <v>407</v>
      </c>
      <c r="E27" s="590"/>
      <c r="F27" s="591"/>
      <c r="G27" s="592"/>
      <c r="H27" s="592"/>
      <c r="I27" s="592"/>
      <c r="J27" s="592"/>
      <c r="K27" s="592"/>
      <c r="L27" s="593"/>
      <c r="M27" s="235"/>
      <c r="N27" s="185"/>
    </row>
    <row r="28" spans="2:15" ht="25.5" customHeight="1" x14ac:dyDescent="0.2">
      <c r="B28" s="540"/>
      <c r="C28" s="210" t="s">
        <v>721</v>
      </c>
      <c r="D28" s="221"/>
      <c r="E28" s="597"/>
      <c r="F28" s="598"/>
      <c r="G28" s="598"/>
      <c r="H28" s="598"/>
      <c r="I28" s="598"/>
      <c r="J28" s="598"/>
      <c r="K28" s="598"/>
      <c r="L28" s="599"/>
      <c r="M28" s="236"/>
      <c r="N28" s="185"/>
      <c r="O28" s="185"/>
    </row>
    <row r="29" spans="2:15" ht="26.25" customHeight="1" x14ac:dyDescent="0.2">
      <c r="B29" s="540"/>
      <c r="C29" s="536" t="s">
        <v>262</v>
      </c>
      <c r="D29" s="571" t="s">
        <v>722</v>
      </c>
      <c r="E29" s="572"/>
      <c r="F29" s="573" t="s">
        <v>649</v>
      </c>
      <c r="G29" s="574"/>
      <c r="H29" s="574"/>
      <c r="I29" s="574"/>
      <c r="J29" s="573" t="s">
        <v>649</v>
      </c>
      <c r="K29" s="574"/>
      <c r="L29" s="575"/>
      <c r="M29" s="236"/>
      <c r="N29" s="185"/>
      <c r="O29" s="185"/>
    </row>
    <row r="30" spans="2:15" ht="26.25" customHeight="1" x14ac:dyDescent="0.2">
      <c r="B30" s="540"/>
      <c r="C30" s="554"/>
      <c r="D30" s="563" t="s">
        <v>722</v>
      </c>
      <c r="E30" s="564"/>
      <c r="F30" s="594" t="s">
        <v>649</v>
      </c>
      <c r="G30" s="595"/>
      <c r="H30" s="595"/>
      <c r="I30" s="595"/>
      <c r="J30" s="594" t="s">
        <v>649</v>
      </c>
      <c r="K30" s="595"/>
      <c r="L30" s="596"/>
      <c r="M30" s="235"/>
      <c r="N30" s="240"/>
    </row>
    <row r="31" spans="2:15" ht="25.5" customHeight="1" x14ac:dyDescent="0.2">
      <c r="B31" s="540"/>
      <c r="C31" s="207" t="s">
        <v>79</v>
      </c>
      <c r="D31" s="220"/>
      <c r="E31" s="544"/>
      <c r="F31" s="545"/>
      <c r="G31" s="545"/>
      <c r="H31" s="545"/>
      <c r="I31" s="545"/>
      <c r="J31" s="545"/>
      <c r="K31" s="545"/>
      <c r="L31" s="546"/>
      <c r="M31" s="236"/>
      <c r="N31" s="185"/>
      <c r="O31" s="185"/>
    </row>
    <row r="32" spans="2:15" ht="25.5" customHeight="1" x14ac:dyDescent="0.2">
      <c r="B32" s="540"/>
      <c r="C32" s="536" t="s">
        <v>477</v>
      </c>
      <c r="D32" s="217" t="s">
        <v>715</v>
      </c>
      <c r="E32" s="573"/>
      <c r="F32" s="574"/>
      <c r="G32" s="574"/>
      <c r="H32" s="574"/>
      <c r="I32" s="574"/>
      <c r="J32" s="574"/>
      <c r="K32" s="574"/>
      <c r="L32" s="575"/>
      <c r="M32" s="235"/>
      <c r="N32" s="185"/>
    </row>
    <row r="33" spans="2:15" ht="25.5" customHeight="1" x14ac:dyDescent="0.2">
      <c r="B33" s="540"/>
      <c r="C33" s="552"/>
      <c r="D33" s="218" t="s">
        <v>407</v>
      </c>
      <c r="E33" s="573"/>
      <c r="F33" s="574"/>
      <c r="G33" s="574"/>
      <c r="H33" s="574"/>
      <c r="I33" s="574"/>
      <c r="J33" s="574"/>
      <c r="K33" s="574"/>
      <c r="L33" s="575"/>
      <c r="M33" s="235"/>
      <c r="N33" s="185"/>
    </row>
    <row r="34" spans="2:15" ht="25.5" customHeight="1" x14ac:dyDescent="0.2">
      <c r="B34" s="540"/>
      <c r="C34" s="553"/>
      <c r="D34" s="218" t="s">
        <v>446</v>
      </c>
      <c r="E34" s="590"/>
      <c r="F34" s="591"/>
      <c r="G34" s="592"/>
      <c r="H34" s="592"/>
      <c r="I34" s="592"/>
      <c r="J34" s="592"/>
      <c r="K34" s="592"/>
      <c r="L34" s="593"/>
      <c r="M34" s="235"/>
      <c r="N34" s="185"/>
    </row>
    <row r="35" spans="2:15" ht="25.5" customHeight="1" x14ac:dyDescent="0.2">
      <c r="B35" s="540"/>
      <c r="C35" s="209" t="s">
        <v>478</v>
      </c>
      <c r="D35" s="220"/>
      <c r="E35" s="544"/>
      <c r="F35" s="545"/>
      <c r="G35" s="545"/>
      <c r="H35" s="545"/>
      <c r="I35" s="545"/>
      <c r="J35" s="545"/>
      <c r="K35" s="545"/>
      <c r="L35" s="546"/>
      <c r="M35" s="236"/>
      <c r="N35" s="185"/>
      <c r="O35" s="185"/>
    </row>
    <row r="36" spans="2:15" ht="34.5" customHeight="1" x14ac:dyDescent="0.2">
      <c r="B36" s="540"/>
      <c r="C36" s="536" t="s">
        <v>148</v>
      </c>
      <c r="D36" s="217">
        <v>1</v>
      </c>
      <c r="E36" s="573"/>
      <c r="F36" s="574"/>
      <c r="G36" s="574"/>
      <c r="H36" s="574"/>
      <c r="I36" s="574"/>
      <c r="J36" s="574"/>
      <c r="K36" s="574"/>
      <c r="L36" s="575"/>
      <c r="M36" s="235"/>
      <c r="N36" s="185"/>
      <c r="O36" s="243"/>
    </row>
    <row r="37" spans="2:15" ht="34.5" customHeight="1" x14ac:dyDescent="0.2">
      <c r="B37" s="540"/>
      <c r="C37" s="555"/>
      <c r="D37" s="222">
        <v>2</v>
      </c>
      <c r="E37" s="594"/>
      <c r="F37" s="595"/>
      <c r="G37" s="595"/>
      <c r="H37" s="595"/>
      <c r="I37" s="595"/>
      <c r="J37" s="595"/>
      <c r="K37" s="595"/>
      <c r="L37" s="596"/>
      <c r="M37" s="235"/>
      <c r="N37" s="185"/>
      <c r="O37" s="243"/>
    </row>
    <row r="38" spans="2:15" ht="25.5" customHeight="1" x14ac:dyDescent="0.2">
      <c r="B38" s="468">
        <v>5</v>
      </c>
      <c r="C38" s="541" t="s">
        <v>265</v>
      </c>
      <c r="D38" s="585" t="s">
        <v>267</v>
      </c>
      <c r="E38" s="586"/>
      <c r="F38" s="227">
        <v>2</v>
      </c>
      <c r="G38" s="230" t="s">
        <v>334</v>
      </c>
      <c r="H38" s="587" t="s">
        <v>269</v>
      </c>
      <c r="I38" s="588"/>
      <c r="J38" s="589"/>
      <c r="K38" s="227">
        <v>1</v>
      </c>
      <c r="L38" s="230" t="s">
        <v>334</v>
      </c>
      <c r="M38" s="235"/>
      <c r="N38" s="185"/>
    </row>
    <row r="39" spans="2:15" ht="25.5" customHeight="1" x14ac:dyDescent="0.2">
      <c r="B39" s="538"/>
      <c r="C39" s="542"/>
      <c r="D39" s="576"/>
      <c r="E39" s="577"/>
      <c r="F39" s="228"/>
      <c r="G39" s="231" t="s">
        <v>334</v>
      </c>
      <c r="H39" s="576"/>
      <c r="I39" s="578"/>
      <c r="J39" s="577"/>
      <c r="K39" s="228"/>
      <c r="L39" s="231" t="s">
        <v>334</v>
      </c>
      <c r="M39" s="235"/>
      <c r="N39" s="185"/>
    </row>
    <row r="40" spans="2:15" ht="25.5" customHeight="1" x14ac:dyDescent="0.2">
      <c r="B40" s="538"/>
      <c r="C40" s="542"/>
      <c r="D40" s="576"/>
      <c r="E40" s="577"/>
      <c r="F40" s="228"/>
      <c r="G40" s="231" t="s">
        <v>334</v>
      </c>
      <c r="H40" s="576"/>
      <c r="I40" s="578"/>
      <c r="J40" s="577"/>
      <c r="K40" s="228"/>
      <c r="L40" s="231" t="s">
        <v>334</v>
      </c>
      <c r="M40" s="235"/>
      <c r="N40" s="185"/>
    </row>
    <row r="41" spans="2:15" ht="25.5" customHeight="1" x14ac:dyDescent="0.2">
      <c r="B41" s="538"/>
      <c r="C41" s="542"/>
      <c r="D41" s="576"/>
      <c r="E41" s="577"/>
      <c r="F41" s="228"/>
      <c r="G41" s="231" t="s">
        <v>334</v>
      </c>
      <c r="H41" s="576"/>
      <c r="I41" s="578"/>
      <c r="J41" s="577"/>
      <c r="K41" s="228"/>
      <c r="L41" s="231" t="s">
        <v>334</v>
      </c>
      <c r="M41" s="235"/>
      <c r="N41" s="185"/>
    </row>
    <row r="42" spans="2:15" ht="33" customHeight="1" x14ac:dyDescent="0.2">
      <c r="B42" s="538"/>
      <c r="C42" s="542"/>
      <c r="D42" s="576"/>
      <c r="E42" s="577"/>
      <c r="F42" s="228"/>
      <c r="G42" s="231" t="s">
        <v>334</v>
      </c>
      <c r="H42" s="232" t="s">
        <v>168</v>
      </c>
      <c r="I42" s="579"/>
      <c r="J42" s="580"/>
      <c r="K42" s="228"/>
      <c r="L42" s="231" t="s">
        <v>334</v>
      </c>
      <c r="M42" s="235"/>
      <c r="N42" s="185"/>
    </row>
    <row r="43" spans="2:15" ht="33" customHeight="1" x14ac:dyDescent="0.2">
      <c r="B43" s="539"/>
      <c r="C43" s="556"/>
      <c r="D43" s="581"/>
      <c r="E43" s="582"/>
      <c r="F43" s="229"/>
      <c r="G43" s="231" t="s">
        <v>334</v>
      </c>
      <c r="H43" s="233" t="s">
        <v>168</v>
      </c>
      <c r="I43" s="583"/>
      <c r="J43" s="584"/>
      <c r="K43" s="229"/>
      <c r="L43" s="231" t="s">
        <v>334</v>
      </c>
      <c r="M43" s="235"/>
      <c r="N43" s="185"/>
    </row>
    <row r="44" spans="2:15" ht="40.5" customHeight="1" x14ac:dyDescent="0.2">
      <c r="B44" s="540">
        <v>6</v>
      </c>
      <c r="C44" s="211" t="s">
        <v>5</v>
      </c>
      <c r="D44" s="220"/>
      <c r="E44" s="544"/>
      <c r="F44" s="545"/>
      <c r="G44" s="545"/>
      <c r="H44" s="545"/>
      <c r="I44" s="545"/>
      <c r="J44" s="545"/>
      <c r="K44" s="545"/>
      <c r="L44" s="546"/>
      <c r="M44" s="236"/>
      <c r="N44" s="535"/>
    </row>
    <row r="45" spans="2:15" ht="25.5" customHeight="1" x14ac:dyDescent="0.2">
      <c r="B45" s="540"/>
      <c r="C45" s="536" t="s">
        <v>262</v>
      </c>
      <c r="D45" s="571" t="s">
        <v>722</v>
      </c>
      <c r="E45" s="572"/>
      <c r="F45" s="573" t="s">
        <v>649</v>
      </c>
      <c r="G45" s="574"/>
      <c r="H45" s="574"/>
      <c r="I45" s="574"/>
      <c r="J45" s="573" t="s">
        <v>649</v>
      </c>
      <c r="K45" s="574"/>
      <c r="L45" s="575"/>
      <c r="M45" s="236"/>
      <c r="N45" s="535"/>
      <c r="O45" s="185"/>
    </row>
    <row r="46" spans="2:15" ht="25.5" customHeight="1" x14ac:dyDescent="0.2">
      <c r="B46" s="540"/>
      <c r="C46" s="537"/>
      <c r="D46" s="571" t="s">
        <v>722</v>
      </c>
      <c r="E46" s="572"/>
      <c r="F46" s="573" t="s">
        <v>649</v>
      </c>
      <c r="G46" s="574"/>
      <c r="H46" s="574"/>
      <c r="I46" s="574"/>
      <c r="J46" s="573" t="s">
        <v>649</v>
      </c>
      <c r="K46" s="574"/>
      <c r="L46" s="575"/>
      <c r="M46" s="235"/>
      <c r="N46" s="535"/>
    </row>
    <row r="47" spans="2:15" ht="40.5" customHeight="1" x14ac:dyDescent="0.2">
      <c r="B47" s="540"/>
      <c r="C47" s="212" t="s">
        <v>273</v>
      </c>
      <c r="D47" s="400"/>
      <c r="E47" s="543"/>
      <c r="F47" s="543"/>
      <c r="G47" s="543"/>
      <c r="H47" s="543"/>
      <c r="I47" s="543"/>
      <c r="J47" s="543"/>
      <c r="K47" s="543"/>
      <c r="L47" s="401"/>
      <c r="M47" s="235"/>
      <c r="N47" s="535"/>
    </row>
    <row r="48" spans="2:15" ht="22.5" customHeight="1" x14ac:dyDescent="0.2">
      <c r="B48" s="468">
        <v>7</v>
      </c>
      <c r="C48" s="213" t="s">
        <v>199</v>
      </c>
      <c r="D48" s="220"/>
      <c r="E48" s="544"/>
      <c r="F48" s="545"/>
      <c r="G48" s="545"/>
      <c r="H48" s="545"/>
      <c r="I48" s="545"/>
      <c r="J48" s="545"/>
      <c r="K48" s="545"/>
      <c r="L48" s="546"/>
      <c r="M48" s="236"/>
      <c r="N48" s="185"/>
    </row>
    <row r="49" spans="2:14" ht="31.5" customHeight="1" x14ac:dyDescent="0.2">
      <c r="B49" s="538"/>
      <c r="C49" s="214" t="s">
        <v>278</v>
      </c>
      <c r="D49" s="223"/>
      <c r="E49" s="547"/>
      <c r="F49" s="547"/>
      <c r="G49" s="547"/>
      <c r="H49" s="547"/>
      <c r="I49" s="547"/>
      <c r="J49" s="547"/>
      <c r="K49" s="547"/>
      <c r="L49" s="548"/>
      <c r="M49" s="236"/>
      <c r="N49" s="185"/>
    </row>
    <row r="50" spans="2:14" ht="85.5" customHeight="1" x14ac:dyDescent="0.2">
      <c r="B50" s="539"/>
      <c r="C50" s="215" t="s">
        <v>623</v>
      </c>
      <c r="D50" s="549"/>
      <c r="E50" s="550"/>
      <c r="F50" s="550"/>
      <c r="G50" s="550"/>
      <c r="H50" s="550"/>
      <c r="I50" s="550"/>
      <c r="J50" s="550"/>
      <c r="K50" s="550"/>
      <c r="L50" s="551"/>
      <c r="M50" s="237"/>
      <c r="N50" s="185"/>
    </row>
    <row r="51" spans="2:14" ht="16.5" customHeight="1" x14ac:dyDescent="0.2">
      <c r="M51" s="238"/>
    </row>
  </sheetData>
  <mergeCells count="94">
    <mergeCell ref="B2:L2"/>
    <mergeCell ref="Q3:W3"/>
    <mergeCell ref="F4:L4"/>
    <mergeCell ref="F5:L5"/>
    <mergeCell ref="D7:L7"/>
    <mergeCell ref="E8:I8"/>
    <mergeCell ref="J8:L8"/>
    <mergeCell ref="E9:L9"/>
    <mergeCell ref="E10:L10"/>
    <mergeCell ref="E11:L11"/>
    <mergeCell ref="D12:E12"/>
    <mergeCell ref="F12:I12"/>
    <mergeCell ref="J12:L12"/>
    <mergeCell ref="F13:I13"/>
    <mergeCell ref="J13:L13"/>
    <mergeCell ref="F14:I14"/>
    <mergeCell ref="J14:L14"/>
    <mergeCell ref="F15:I15"/>
    <mergeCell ref="J15:L15"/>
    <mergeCell ref="F16:I16"/>
    <mergeCell ref="J16:L16"/>
    <mergeCell ref="F23:I23"/>
    <mergeCell ref="J23:L23"/>
    <mergeCell ref="E24:L24"/>
    <mergeCell ref="E25:I25"/>
    <mergeCell ref="J25:L25"/>
    <mergeCell ref="E26:L26"/>
    <mergeCell ref="E27:L27"/>
    <mergeCell ref="E28:L28"/>
    <mergeCell ref="D29:E29"/>
    <mergeCell ref="F29:I29"/>
    <mergeCell ref="J29:L29"/>
    <mergeCell ref="D30:E30"/>
    <mergeCell ref="F30:I30"/>
    <mergeCell ref="J30:L30"/>
    <mergeCell ref="E31:L31"/>
    <mergeCell ref="E32:L32"/>
    <mergeCell ref="E33:L33"/>
    <mergeCell ref="E34:L34"/>
    <mergeCell ref="E35:L35"/>
    <mergeCell ref="E36:L36"/>
    <mergeCell ref="E37:L37"/>
    <mergeCell ref="D38:E38"/>
    <mergeCell ref="H38:J38"/>
    <mergeCell ref="D39:E39"/>
    <mergeCell ref="H39:J39"/>
    <mergeCell ref="D40:E40"/>
    <mergeCell ref="H40:J40"/>
    <mergeCell ref="D41:E41"/>
    <mergeCell ref="H41:J41"/>
    <mergeCell ref="D42:E42"/>
    <mergeCell ref="I42:J42"/>
    <mergeCell ref="D43:E43"/>
    <mergeCell ref="I43:J43"/>
    <mergeCell ref="B44:B47"/>
    <mergeCell ref="E44:L44"/>
    <mergeCell ref="D45:E45"/>
    <mergeCell ref="F45:I45"/>
    <mergeCell ref="J45:L45"/>
    <mergeCell ref="D46:E46"/>
    <mergeCell ref="F46:I46"/>
    <mergeCell ref="J46:L46"/>
    <mergeCell ref="B8:B11"/>
    <mergeCell ref="C8:C11"/>
    <mergeCell ref="D13:D15"/>
    <mergeCell ref="D16:D17"/>
    <mergeCell ref="C22:C23"/>
    <mergeCell ref="D23:E23"/>
    <mergeCell ref="E20:L20"/>
    <mergeCell ref="E21:L21"/>
    <mergeCell ref="D22:E22"/>
    <mergeCell ref="F22:I22"/>
    <mergeCell ref="J22:L22"/>
    <mergeCell ref="F17:I17"/>
    <mergeCell ref="J17:L17"/>
    <mergeCell ref="F18:I18"/>
    <mergeCell ref="J18:L18"/>
    <mergeCell ref="D19:L19"/>
    <mergeCell ref="N44:N47"/>
    <mergeCell ref="C45:C46"/>
    <mergeCell ref="B48:B50"/>
    <mergeCell ref="B12:B19"/>
    <mergeCell ref="C12:C18"/>
    <mergeCell ref="B20:B37"/>
    <mergeCell ref="D47:L47"/>
    <mergeCell ref="E48:L48"/>
    <mergeCell ref="E49:L49"/>
    <mergeCell ref="D50:L50"/>
    <mergeCell ref="C25:C27"/>
    <mergeCell ref="C29:C30"/>
    <mergeCell ref="C32:C34"/>
    <mergeCell ref="C36:C37"/>
    <mergeCell ref="B38:B43"/>
    <mergeCell ref="C38:C43"/>
  </mergeCells>
  <phoneticPr fontId="4"/>
  <dataValidations count="7">
    <dataValidation type="list" allowBlank="1" showInputMessage="1" showErrorMessage="1" sqref="D39:D43 H38:H41">
      <formula1>"社会福祉士,精神保健福祉士,ソーシャルワーカー（上記以外）,看護師,保健師,薬剤師,医師,管理栄養士,栄養士,臨床検査技師,医療心理に携わる者,事務員"</formula1>
    </dataValidation>
    <dataValidation type="whole" operator="greaterThanOrEqual" allowBlank="1" showInputMessage="1" showErrorMessage="1" prompt="整数を入力" sqref="K38:K43 F38:F43">
      <formula1>0</formula1>
    </dataValidation>
    <dataValidation type="list" allowBlank="1" showInputMessage="1" showErrorMessage="1" sqref="E16:E18">
      <formula1>"毎週,第1・2・4,第1・3,第1・3・5,第1・4,第2・4,第2・4・5,第2を除く,第3を除く"</formula1>
    </dataValidation>
    <dataValidation type="list" allowBlank="1" showInputMessage="1" showErrorMessage="1" sqref="D28 D21">
      <formula1>"必要,不要"</formula1>
    </dataValidation>
    <dataValidation type="list" allowBlank="1" showInputMessage="1" showErrorMessage="1" sqref="D44 D20 D24 D31 D35">
      <formula1>"実施,未実施"</formula1>
    </dataValidation>
    <dataValidation type="list" allowBlank="1" showInputMessage="1" showErrorMessage="1" sqref="D48">
      <formula1>"あり,なし"</formula1>
    </dataValidation>
    <dataValidation type="whole" operator="greaterThan" allowBlank="1" showInputMessage="1" showErrorMessage="1" prompt="整数を入力" sqref="M50 D49">
      <formula1>0</formula1>
    </dataValidation>
  </dataValidations>
  <printOptions horizontalCentered="1"/>
  <pageMargins left="0.67" right="0.5" top="0.36" bottom="0.35" header="0.24" footer="0.2"/>
  <pageSetup paperSize="9" scale="87" fitToHeight="0" orientation="portrait" r:id="rId1"/>
  <headerFooter alignWithMargins="0">
    <oddFooter>&amp;C&amp;P／&amp;N&amp;R&amp;A</oddFooter>
  </headerFooter>
  <rowBreaks count="1" manualBreakCount="1">
    <brk id="37" min="1" max="11" man="1"/>
  </rowBreaks>
  <colBreaks count="1" manualBreakCount="1">
    <brk id="13" max="4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
  <sheetViews>
    <sheetView view="pageBreakPreview" zoomScale="90" zoomScaleSheetLayoutView="90" workbookViewId="0">
      <selection activeCell="G5" sqref="G5:J5"/>
    </sheetView>
  </sheetViews>
  <sheetFormatPr defaultRowHeight="20.149999999999999" customHeight="1" x14ac:dyDescent="0.2"/>
  <cols>
    <col min="1" max="1" width="1.6328125" customWidth="1"/>
    <col min="2" max="2" width="4.08984375" customWidth="1"/>
    <col min="3" max="3" width="21.90625" customWidth="1"/>
    <col min="4" max="4" width="9.453125" customWidth="1"/>
    <col min="5" max="5" width="20.36328125" customWidth="1"/>
    <col min="6" max="6" width="10.6328125" customWidth="1"/>
    <col min="7" max="9" width="12.6328125" customWidth="1"/>
    <col min="10" max="10" width="13.453125" customWidth="1"/>
    <col min="11" max="11" width="10.90625" customWidth="1"/>
  </cols>
  <sheetData>
    <row r="1" spans="2:11" ht="3.65" customHeight="1" x14ac:dyDescent="0.2">
      <c r="G1" s="183" t="s">
        <v>85</v>
      </c>
      <c r="H1" s="183" t="s">
        <v>85</v>
      </c>
      <c r="I1" s="181"/>
    </row>
    <row r="2" spans="2:11" s="111" customFormat="1" ht="20.25" customHeight="1" x14ac:dyDescent="0.2">
      <c r="B2" s="619" t="s">
        <v>755</v>
      </c>
      <c r="C2" s="619"/>
      <c r="D2" s="619"/>
      <c r="E2" s="619"/>
      <c r="F2" s="619"/>
      <c r="G2" s="619"/>
      <c r="H2" s="619"/>
      <c r="I2" s="619"/>
      <c r="J2" s="619"/>
      <c r="K2" s="619"/>
    </row>
    <row r="3" spans="2:11" ht="4.9000000000000004" customHeight="1" x14ac:dyDescent="0.2">
      <c r="G3" s="258"/>
      <c r="H3" s="258"/>
      <c r="I3" s="258"/>
    </row>
    <row r="4" spans="2:11" ht="20.25" customHeight="1" x14ac:dyDescent="0.2">
      <c r="F4" s="183" t="s">
        <v>620</v>
      </c>
      <c r="G4" s="620" t="str">
        <f>LEFT('表紙（病院名を別紙に反映させるためのものです）'!C3,30)</f>
        <v/>
      </c>
      <c r="H4" s="621"/>
      <c r="I4" s="621"/>
      <c r="J4" s="621"/>
      <c r="K4" s="622"/>
    </row>
    <row r="5" spans="2:11" ht="20.25" customHeight="1" x14ac:dyDescent="0.2">
      <c r="F5" s="183" t="s">
        <v>382</v>
      </c>
      <c r="G5" s="623" t="str">
        <f>CONCATENATE('表紙（病院名を別紙に反映させるためのものです）'!L9,"9月1日時点")</f>
        <v>令和5年9月1日時点</v>
      </c>
      <c r="H5" s="623"/>
      <c r="I5" s="623"/>
    </row>
    <row r="6" spans="2:11" ht="1.1499999999999999" customHeight="1" x14ac:dyDescent="0.2">
      <c r="C6" s="246"/>
      <c r="D6" s="246"/>
      <c r="F6" s="183"/>
      <c r="G6" s="259"/>
      <c r="H6" s="259"/>
      <c r="I6" s="259"/>
    </row>
    <row r="7" spans="2:11" ht="171.65" customHeight="1" x14ac:dyDescent="0.2">
      <c r="C7" s="530" t="s">
        <v>851</v>
      </c>
      <c r="D7" s="530"/>
      <c r="E7" s="530"/>
      <c r="F7" s="530"/>
      <c r="G7" s="530"/>
      <c r="H7" s="530"/>
      <c r="I7" s="530"/>
      <c r="J7" s="530"/>
      <c r="K7" s="530"/>
    </row>
    <row r="8" spans="2:11" ht="4.1500000000000004" customHeight="1" x14ac:dyDescent="0.2">
      <c r="G8" s="260"/>
      <c r="H8" s="260"/>
      <c r="I8" s="260"/>
    </row>
    <row r="9" spans="2:11" ht="26.25" customHeight="1" x14ac:dyDescent="0.2">
      <c r="B9" s="626"/>
      <c r="C9" s="628" t="s">
        <v>738</v>
      </c>
      <c r="D9" s="630" t="s">
        <v>443</v>
      </c>
      <c r="E9" s="630" t="s">
        <v>70</v>
      </c>
      <c r="F9" s="632" t="s">
        <v>584</v>
      </c>
      <c r="G9" s="624" t="s">
        <v>569</v>
      </c>
      <c r="H9" s="625"/>
      <c r="I9" s="625"/>
      <c r="J9" s="625"/>
      <c r="K9" s="634" t="s">
        <v>565</v>
      </c>
    </row>
    <row r="10" spans="2:11" ht="30" customHeight="1" x14ac:dyDescent="0.2">
      <c r="B10" s="627"/>
      <c r="C10" s="629"/>
      <c r="D10" s="631"/>
      <c r="E10" s="631"/>
      <c r="F10" s="633"/>
      <c r="G10" s="261" t="s">
        <v>18</v>
      </c>
      <c r="H10" s="261" t="s">
        <v>71</v>
      </c>
      <c r="I10" s="263" t="s">
        <v>117</v>
      </c>
      <c r="J10" s="263" t="s">
        <v>131</v>
      </c>
      <c r="K10" s="634"/>
    </row>
    <row r="11" spans="2:11" ht="20.25" customHeight="1" x14ac:dyDescent="0.2">
      <c r="B11" s="244" t="s">
        <v>66</v>
      </c>
      <c r="C11" s="247" t="s">
        <v>422</v>
      </c>
      <c r="D11" s="249" t="s">
        <v>240</v>
      </c>
      <c r="E11" s="252" t="s">
        <v>279</v>
      </c>
      <c r="F11" s="255">
        <v>2</v>
      </c>
      <c r="G11" s="252" t="s">
        <v>280</v>
      </c>
      <c r="H11" s="252" t="s">
        <v>280</v>
      </c>
      <c r="I11" s="264" t="s">
        <v>280</v>
      </c>
      <c r="J11" s="267" t="s">
        <v>93</v>
      </c>
      <c r="K11" s="270" t="s">
        <v>280</v>
      </c>
    </row>
    <row r="12" spans="2:11" ht="20.25" customHeight="1" x14ac:dyDescent="0.2">
      <c r="B12" s="244" t="s">
        <v>66</v>
      </c>
      <c r="C12" s="247" t="s">
        <v>97</v>
      </c>
      <c r="D12" s="249" t="s">
        <v>240</v>
      </c>
      <c r="E12" s="252" t="s">
        <v>281</v>
      </c>
      <c r="F12" s="255">
        <v>5</v>
      </c>
      <c r="G12" s="252" t="s">
        <v>280</v>
      </c>
      <c r="H12" s="252" t="s">
        <v>280</v>
      </c>
      <c r="I12" s="264" t="s">
        <v>280</v>
      </c>
      <c r="J12" s="267">
        <v>12031111</v>
      </c>
      <c r="K12" s="270" t="s">
        <v>280</v>
      </c>
    </row>
    <row r="13" spans="2:11" ht="20.25" customHeight="1" x14ac:dyDescent="0.2">
      <c r="B13" s="245" t="s">
        <v>66</v>
      </c>
      <c r="C13" s="248" t="s">
        <v>97</v>
      </c>
      <c r="D13" s="250" t="s">
        <v>240</v>
      </c>
      <c r="E13" s="253" t="s">
        <v>281</v>
      </c>
      <c r="F13" s="256">
        <v>4</v>
      </c>
      <c r="G13" s="253" t="s">
        <v>280</v>
      </c>
      <c r="H13" s="253" t="s">
        <v>776</v>
      </c>
      <c r="I13" s="265" t="s">
        <v>776</v>
      </c>
      <c r="J13" s="268"/>
      <c r="K13" s="270" t="s">
        <v>776</v>
      </c>
    </row>
    <row r="14" spans="2:11" ht="20.25" customHeight="1" x14ac:dyDescent="0.2">
      <c r="B14" s="245" t="s">
        <v>76</v>
      </c>
      <c r="C14" s="248" t="s">
        <v>269</v>
      </c>
      <c r="D14" s="250" t="s">
        <v>240</v>
      </c>
      <c r="E14" s="253" t="s">
        <v>281</v>
      </c>
      <c r="F14" s="256">
        <v>2</v>
      </c>
      <c r="G14" s="253" t="s">
        <v>776</v>
      </c>
      <c r="H14" s="253" t="s">
        <v>776</v>
      </c>
      <c r="I14" s="265" t="s">
        <v>776</v>
      </c>
      <c r="J14" s="268"/>
      <c r="K14" s="270" t="s">
        <v>280</v>
      </c>
    </row>
    <row r="15" spans="2:11" ht="35.25" customHeight="1" x14ac:dyDescent="0.2">
      <c r="B15" s="99">
        <v>1</v>
      </c>
      <c r="C15" s="182"/>
      <c r="D15" s="251"/>
      <c r="E15" s="254"/>
      <c r="F15" s="257"/>
      <c r="G15" s="262"/>
      <c r="H15" s="262"/>
      <c r="I15" s="266"/>
      <c r="J15" s="269"/>
      <c r="K15" s="270"/>
    </row>
    <row r="16" spans="2:11" ht="35.25" customHeight="1" x14ac:dyDescent="0.2">
      <c r="B16" s="99">
        <v>2</v>
      </c>
      <c r="C16" s="182"/>
      <c r="D16" s="251"/>
      <c r="E16" s="254"/>
      <c r="F16" s="257"/>
      <c r="G16" s="262"/>
      <c r="H16" s="262"/>
      <c r="I16" s="266"/>
      <c r="J16" s="269"/>
      <c r="K16" s="270"/>
    </row>
    <row r="17" spans="2:11" ht="35.25" customHeight="1" x14ac:dyDescent="0.2">
      <c r="B17" s="99">
        <v>3</v>
      </c>
      <c r="C17" s="182"/>
      <c r="D17" s="251"/>
      <c r="E17" s="254"/>
      <c r="F17" s="257"/>
      <c r="G17" s="262"/>
      <c r="H17" s="262"/>
      <c r="I17" s="266"/>
      <c r="J17" s="269"/>
      <c r="K17" s="270"/>
    </row>
    <row r="18" spans="2:11" ht="35.25" customHeight="1" x14ac:dyDescent="0.2">
      <c r="B18" s="99">
        <v>4</v>
      </c>
      <c r="C18" s="182"/>
      <c r="D18" s="251"/>
      <c r="E18" s="254"/>
      <c r="F18" s="257"/>
      <c r="G18" s="262"/>
      <c r="H18" s="262"/>
      <c r="I18" s="266"/>
      <c r="J18" s="269"/>
      <c r="K18" s="270"/>
    </row>
    <row r="19" spans="2:11" ht="35.25" customHeight="1" x14ac:dyDescent="0.2">
      <c r="B19" s="99">
        <v>5</v>
      </c>
      <c r="C19" s="182"/>
      <c r="D19" s="251"/>
      <c r="E19" s="254"/>
      <c r="F19" s="257"/>
      <c r="G19" s="262"/>
      <c r="H19" s="262"/>
      <c r="I19" s="266"/>
      <c r="J19" s="269"/>
      <c r="K19" s="270"/>
    </row>
    <row r="20" spans="2:11" ht="35.25" customHeight="1" x14ac:dyDescent="0.2">
      <c r="B20" s="99">
        <v>6</v>
      </c>
      <c r="C20" s="182"/>
      <c r="D20" s="251"/>
      <c r="E20" s="254"/>
      <c r="F20" s="257"/>
      <c r="G20" s="262"/>
      <c r="H20" s="262"/>
      <c r="I20" s="266"/>
      <c r="J20" s="269"/>
      <c r="K20" s="270"/>
    </row>
    <row r="21" spans="2:11" ht="35.25" customHeight="1" x14ac:dyDescent="0.2">
      <c r="B21" s="99">
        <v>7</v>
      </c>
      <c r="C21" s="182"/>
      <c r="D21" s="251"/>
      <c r="E21" s="254"/>
      <c r="F21" s="257"/>
      <c r="G21" s="262"/>
      <c r="H21" s="262"/>
      <c r="I21" s="266"/>
      <c r="J21" s="269"/>
      <c r="K21" s="270"/>
    </row>
    <row r="22" spans="2:11" ht="35.25" customHeight="1" x14ac:dyDescent="0.2">
      <c r="B22" s="99">
        <v>8</v>
      </c>
      <c r="C22" s="182"/>
      <c r="D22" s="251"/>
      <c r="E22" s="254"/>
      <c r="F22" s="257"/>
      <c r="G22" s="262"/>
      <c r="H22" s="262"/>
      <c r="I22" s="266"/>
      <c r="J22" s="269"/>
      <c r="K22" s="270"/>
    </row>
    <row r="23" spans="2:11" ht="35.25" customHeight="1" x14ac:dyDescent="0.2">
      <c r="B23" s="99">
        <v>9</v>
      </c>
      <c r="C23" s="182"/>
      <c r="D23" s="251"/>
      <c r="E23" s="254"/>
      <c r="F23" s="257"/>
      <c r="G23" s="262"/>
      <c r="H23" s="262"/>
      <c r="I23" s="266"/>
      <c r="J23" s="269"/>
      <c r="K23" s="270"/>
    </row>
    <row r="24" spans="2:11" ht="35.25" customHeight="1" x14ac:dyDescent="0.2">
      <c r="B24" s="99">
        <v>10</v>
      </c>
      <c r="C24" s="182"/>
      <c r="D24" s="251"/>
      <c r="E24" s="254"/>
      <c r="F24" s="257"/>
      <c r="G24" s="262"/>
      <c r="H24" s="262"/>
      <c r="I24" s="266"/>
      <c r="J24" s="269"/>
      <c r="K24" s="270"/>
    </row>
    <row r="25" spans="2:11" ht="35.25" customHeight="1" x14ac:dyDescent="0.2">
      <c r="B25" s="99">
        <v>11</v>
      </c>
      <c r="C25" s="182"/>
      <c r="D25" s="251"/>
      <c r="E25" s="254"/>
      <c r="F25" s="257"/>
      <c r="G25" s="262"/>
      <c r="H25" s="262"/>
      <c r="I25" s="266"/>
      <c r="J25" s="269"/>
      <c r="K25" s="270"/>
    </row>
    <row r="26" spans="2:11" ht="35.25" customHeight="1" x14ac:dyDescent="0.2">
      <c r="B26" s="99">
        <v>12</v>
      </c>
      <c r="C26" s="182"/>
      <c r="D26" s="251"/>
      <c r="E26" s="254"/>
      <c r="F26" s="257"/>
      <c r="G26" s="262"/>
      <c r="H26" s="262"/>
      <c r="I26" s="266"/>
      <c r="J26" s="269"/>
      <c r="K26" s="270"/>
    </row>
    <row r="27" spans="2:11" ht="35.25" customHeight="1" x14ac:dyDescent="0.2">
      <c r="B27" s="99">
        <v>13</v>
      </c>
      <c r="C27" s="182"/>
      <c r="D27" s="251"/>
      <c r="E27" s="254"/>
      <c r="F27" s="257"/>
      <c r="G27" s="262"/>
      <c r="H27" s="262"/>
      <c r="I27" s="266"/>
      <c r="J27" s="269"/>
      <c r="K27" s="270"/>
    </row>
    <row r="28" spans="2:11" ht="35.25" customHeight="1" x14ac:dyDescent="0.2">
      <c r="B28" s="99">
        <v>14</v>
      </c>
      <c r="C28" s="182"/>
      <c r="D28" s="251"/>
      <c r="E28" s="254"/>
      <c r="F28" s="257"/>
      <c r="G28" s="262"/>
      <c r="H28" s="262"/>
      <c r="I28" s="266"/>
      <c r="J28" s="269"/>
      <c r="K28" s="270"/>
    </row>
    <row r="29" spans="2:11" ht="35.25" customHeight="1" x14ac:dyDescent="0.2">
      <c r="B29" s="99">
        <v>15</v>
      </c>
      <c r="C29" s="182"/>
      <c r="D29" s="251"/>
      <c r="E29" s="254"/>
      <c r="F29" s="257"/>
      <c r="G29" s="262"/>
      <c r="H29" s="262"/>
      <c r="I29" s="266"/>
      <c r="J29" s="269"/>
      <c r="K29" s="270"/>
    </row>
  </sheetData>
  <mergeCells count="11">
    <mergeCell ref="B2:K2"/>
    <mergeCell ref="G4:K4"/>
    <mergeCell ref="G5:I5"/>
    <mergeCell ref="C7:K7"/>
    <mergeCell ref="G9:J9"/>
    <mergeCell ref="B9:B10"/>
    <mergeCell ref="C9:C10"/>
    <mergeCell ref="D9:D10"/>
    <mergeCell ref="E9:E10"/>
    <mergeCell ref="F9:F10"/>
    <mergeCell ref="K9:K10"/>
  </mergeCells>
  <phoneticPr fontId="4"/>
  <dataValidations count="6">
    <dataValidation type="list" allowBlank="1" showInputMessage="1" showErrorMessage="1" sqref="C15:C29">
      <formula1>"社会福祉士,精神保健福祉士,ソーシャルワーカー（上記以外）,看護師,保健師,薬剤師,医師,管理栄養士,栄養士,臨床検査技師,医療心理に携わる者,事務員,その他"</formula1>
    </dataValidation>
    <dataValidation type="decimal" operator="greaterThanOrEqual" allowBlank="1" showInputMessage="1" showErrorMessage="1" prompt="年単位で入力" sqref="F15:F29">
      <formula1>0</formula1>
    </dataValidation>
    <dataValidation type="list" allowBlank="1" showInputMessage="1" showErrorMessage="1" sqref="G11:I29 K9:K29">
      <formula1>"受講,未受講"</formula1>
    </dataValidation>
    <dataValidation type="list" allowBlank="1" showInputMessage="1" showErrorMessage="1" sqref="D11:D29">
      <formula1>"常勤,非常勤"</formula1>
    </dataValidation>
    <dataValidation type="list" allowBlank="1" showInputMessage="1" showErrorMessage="1" sqref="E11:E29">
      <formula1>"専従（8割以上）,専任（5割以上8割未満）,兼任（5割未満）"</formula1>
    </dataValidation>
    <dataValidation type="list" allowBlank="1" showInputMessage="1" showErrorMessage="1" sqref="C11:C14">
      <formula1>"社会福祉士,精神保健福祉士,ソーシャルワーカー（上記以外）,看護師,保健師,薬剤師,医師,管理栄養士,栄養士,臨床検査技師,医療心理に携わる者,事務員"</formula1>
    </dataValidation>
  </dataValidations>
  <printOptions horizontalCentered="1"/>
  <pageMargins left="0.67" right="0.5" top="0.36" bottom="0.35" header="0.24" footer="0.2"/>
  <pageSetup paperSize="9" scale="71" fitToHeight="0" orientation="portrait" r:id="rId1"/>
  <headerFooter alignWithMargins="0">
    <oddFooter>&amp;C&amp;P／&amp;N&amp;R&amp;A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7"/>
  <sheetViews>
    <sheetView view="pageBreakPreview" zoomScale="80" zoomScaleSheetLayoutView="80" workbookViewId="0">
      <selection activeCell="I5" sqref="I5:J5"/>
    </sheetView>
  </sheetViews>
  <sheetFormatPr defaultColWidth="9" defaultRowHeight="20.149999999999999" customHeight="1" x14ac:dyDescent="0.2"/>
  <cols>
    <col min="1" max="1" width="1.6328125" style="4" customWidth="1"/>
    <col min="2" max="2" width="4.08984375" style="4" customWidth="1"/>
    <col min="3" max="3" width="30.453125" style="4" customWidth="1"/>
    <col min="4" max="4" width="15.6328125" style="4" customWidth="1"/>
    <col min="5" max="5" width="55.6328125" style="4" customWidth="1"/>
    <col min="6" max="6" width="9" style="4" customWidth="1"/>
    <col min="7" max="16384" width="9" style="4"/>
  </cols>
  <sheetData>
    <row r="1" spans="2:5" ht="10.5" customHeight="1" x14ac:dyDescent="0.2">
      <c r="E1" s="277"/>
    </row>
    <row r="2" spans="2:5" ht="40.5" customHeight="1" x14ac:dyDescent="0.2">
      <c r="C2" s="498" t="s">
        <v>299</v>
      </c>
      <c r="D2" s="498"/>
      <c r="E2" s="498"/>
    </row>
    <row r="3" spans="2:5" customFormat="1" ht="10.5" customHeight="1" x14ac:dyDescent="0.2"/>
    <row r="4" spans="2:5" customFormat="1" ht="20.25" customHeight="1" x14ac:dyDescent="0.2">
      <c r="D4" s="114" t="s">
        <v>620</v>
      </c>
      <c r="E4" s="278" t="str">
        <f>LEFT('表紙（病院名を別紙に反映させるためのものです）'!C3,30)</f>
        <v/>
      </c>
    </row>
    <row r="5" spans="2:5" customFormat="1" ht="20.25" customHeight="1" x14ac:dyDescent="0.2">
      <c r="D5" s="114" t="s">
        <v>382</v>
      </c>
      <c r="E5" s="279" t="str">
        <f>CONCATENATE('表紙（病院名を別紙に反映させるためのものです）'!L9,"9月1日時点")</f>
        <v>令和5年9月1日時点</v>
      </c>
    </row>
    <row r="6" spans="2:5" ht="10.5" customHeight="1" x14ac:dyDescent="0.2">
      <c r="E6" s="4" t="s">
        <v>611</v>
      </c>
    </row>
    <row r="7" spans="2:5" customFormat="1" ht="20.25" customHeight="1" x14ac:dyDescent="0.2">
      <c r="C7" s="635" t="s">
        <v>285</v>
      </c>
      <c r="D7" s="635"/>
      <c r="E7" s="635"/>
    </row>
    <row r="8" spans="2:5" ht="10.5" customHeight="1" x14ac:dyDescent="0.2"/>
    <row r="9" spans="2:5" ht="20.25" customHeight="1" x14ac:dyDescent="0.2">
      <c r="B9" s="557"/>
      <c r="C9" s="414" t="s">
        <v>94</v>
      </c>
      <c r="D9" s="414"/>
      <c r="E9" s="557" t="s">
        <v>310</v>
      </c>
    </row>
    <row r="10" spans="2:5" ht="30" customHeight="1" x14ac:dyDescent="0.2">
      <c r="B10" s="557"/>
      <c r="C10" s="272" t="s">
        <v>124</v>
      </c>
      <c r="D10" s="274" t="s">
        <v>621</v>
      </c>
      <c r="E10" s="557"/>
    </row>
    <row r="11" spans="2:5" ht="25.5" customHeight="1" x14ac:dyDescent="0.2">
      <c r="B11" s="271" t="s">
        <v>66</v>
      </c>
      <c r="C11" s="273" t="s">
        <v>67</v>
      </c>
      <c r="D11" s="275" t="s">
        <v>792</v>
      </c>
      <c r="E11" s="280" t="s">
        <v>793</v>
      </c>
    </row>
    <row r="12" spans="2:5" ht="25.5" customHeight="1" x14ac:dyDescent="0.2">
      <c r="B12" s="271" t="s">
        <v>66</v>
      </c>
      <c r="C12" s="273" t="s">
        <v>67</v>
      </c>
      <c r="D12" s="275" t="s">
        <v>615</v>
      </c>
      <c r="E12" s="280" t="s">
        <v>268</v>
      </c>
    </row>
    <row r="13" spans="2:5" ht="25.5" customHeight="1" x14ac:dyDescent="0.2">
      <c r="B13" s="271" t="s">
        <v>66</v>
      </c>
      <c r="C13" s="273" t="s">
        <v>67</v>
      </c>
      <c r="D13" s="275" t="s">
        <v>701</v>
      </c>
      <c r="E13" s="280" t="s">
        <v>794</v>
      </c>
    </row>
    <row r="14" spans="2:5" ht="40.5" customHeight="1" x14ac:dyDescent="0.2">
      <c r="B14" s="179">
        <v>1</v>
      </c>
      <c r="C14" s="216"/>
      <c r="D14" s="276"/>
      <c r="E14" s="281"/>
    </row>
    <row r="15" spans="2:5" ht="40.5" customHeight="1" x14ac:dyDescent="0.2">
      <c r="B15" s="179">
        <v>2</v>
      </c>
      <c r="C15" s="216"/>
      <c r="D15" s="276"/>
      <c r="E15" s="281"/>
    </row>
    <row r="16" spans="2:5" ht="40.5" customHeight="1" x14ac:dyDescent="0.2">
      <c r="B16" s="179">
        <v>4</v>
      </c>
      <c r="C16" s="216"/>
      <c r="D16" s="276"/>
      <c r="E16" s="281"/>
    </row>
    <row r="17" spans="2:5" ht="40.5" customHeight="1" x14ac:dyDescent="0.2">
      <c r="B17" s="179">
        <v>5</v>
      </c>
      <c r="C17" s="216"/>
      <c r="D17" s="276"/>
      <c r="E17" s="281"/>
    </row>
    <row r="18" spans="2:5" ht="40.5" customHeight="1" x14ac:dyDescent="0.2">
      <c r="B18" s="179">
        <v>6</v>
      </c>
      <c r="C18" s="216"/>
      <c r="D18" s="276"/>
      <c r="E18" s="281"/>
    </row>
    <row r="19" spans="2:5" ht="40.5" customHeight="1" x14ac:dyDescent="0.2">
      <c r="B19" s="179">
        <v>7</v>
      </c>
      <c r="C19" s="216"/>
      <c r="D19" s="276"/>
      <c r="E19" s="281"/>
    </row>
    <row r="20" spans="2:5" ht="40.5" customHeight="1" x14ac:dyDescent="0.2">
      <c r="B20" s="179">
        <v>8</v>
      </c>
      <c r="C20" s="216"/>
      <c r="D20" s="276"/>
      <c r="E20" s="281"/>
    </row>
    <row r="21" spans="2:5" ht="40.5" customHeight="1" x14ac:dyDescent="0.2">
      <c r="B21" s="179">
        <v>9</v>
      </c>
      <c r="C21" s="216"/>
      <c r="D21" s="276"/>
      <c r="E21" s="281"/>
    </row>
    <row r="22" spans="2:5" ht="40.5" customHeight="1" x14ac:dyDescent="0.2">
      <c r="B22" s="179">
        <v>10</v>
      </c>
      <c r="C22" s="216"/>
      <c r="D22" s="276"/>
      <c r="E22" s="281"/>
    </row>
    <row r="23" spans="2:5" ht="40.5" customHeight="1" x14ac:dyDescent="0.2">
      <c r="B23" s="179">
        <v>11</v>
      </c>
      <c r="C23" s="216"/>
      <c r="D23" s="276"/>
      <c r="E23" s="281"/>
    </row>
    <row r="24" spans="2:5" ht="40.5" customHeight="1" x14ac:dyDescent="0.2">
      <c r="B24" s="179">
        <v>12</v>
      </c>
      <c r="C24" s="216"/>
      <c r="D24" s="276"/>
      <c r="E24" s="281"/>
    </row>
    <row r="25" spans="2:5" ht="40.5" customHeight="1" x14ac:dyDescent="0.2">
      <c r="B25" s="179">
        <v>13</v>
      </c>
      <c r="C25" s="216"/>
      <c r="D25" s="276"/>
      <c r="E25" s="281"/>
    </row>
    <row r="26" spans="2:5" ht="40.5" customHeight="1" x14ac:dyDescent="0.2">
      <c r="B26" s="179">
        <v>14</v>
      </c>
      <c r="C26" s="216"/>
      <c r="D26" s="276"/>
      <c r="E26" s="281"/>
    </row>
    <row r="27" spans="2:5" ht="40.5" customHeight="1" x14ac:dyDescent="0.2">
      <c r="B27" s="179">
        <v>15</v>
      </c>
      <c r="C27" s="216"/>
      <c r="D27" s="276"/>
      <c r="E27" s="281"/>
    </row>
  </sheetData>
  <mergeCells count="5">
    <mergeCell ref="C2:E2"/>
    <mergeCell ref="C7:E7"/>
    <mergeCell ref="C9:D9"/>
    <mergeCell ref="B9:B10"/>
    <mergeCell ref="E9:E10"/>
  </mergeCells>
  <phoneticPr fontId="4"/>
  <printOptions horizontalCentered="1"/>
  <pageMargins left="0.67" right="0.5" top="0.36" bottom="0.35" header="0.24" footer="0.2"/>
  <pageSetup paperSize="9" scale="87" fitToHeight="0" orientation="portrait" r:id="rId1"/>
  <headerFooter alignWithMargins="0">
    <oddFooter>&amp;C&amp;P／&amp;N&amp;R&amp;A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52"/>
  <sheetViews>
    <sheetView view="pageBreakPreview" zoomScale="80" zoomScaleSheetLayoutView="80" workbookViewId="0">
      <selection activeCell="I5" sqref="I5:L5"/>
    </sheetView>
  </sheetViews>
  <sheetFormatPr defaultColWidth="9" defaultRowHeight="12" x14ac:dyDescent="0.2"/>
  <cols>
    <col min="1" max="1" width="1.6328125" style="176" customWidth="1"/>
    <col min="2" max="2" width="3.6328125" style="176" customWidth="1"/>
    <col min="3" max="3" width="15.6328125" style="176" customWidth="1"/>
    <col min="4" max="4" width="9.453125" style="176" customWidth="1"/>
    <col min="5" max="5" width="6.6328125" style="176" customWidth="1"/>
    <col min="6" max="6" width="5.6328125" style="176" customWidth="1"/>
    <col min="7" max="7" width="15.6328125" style="176" customWidth="1"/>
    <col min="8" max="9" width="10.6328125" style="176" customWidth="1"/>
    <col min="10" max="10" width="5.6328125" style="176" customWidth="1"/>
    <col min="11" max="11" width="12.36328125" style="176" customWidth="1"/>
    <col min="12" max="12" width="9.453125" style="176" customWidth="1"/>
    <col min="13" max="13" width="14.08984375" style="176" customWidth="1"/>
    <col min="14" max="14" width="9" style="176" customWidth="1"/>
    <col min="15" max="16384" width="9" style="176"/>
  </cols>
  <sheetData>
    <row r="1" spans="2:17" ht="13.5" customHeight="1" x14ac:dyDescent="0.2">
      <c r="B1" s="282"/>
      <c r="C1" s="282"/>
      <c r="D1" s="282"/>
      <c r="E1" s="282"/>
      <c r="F1" s="282"/>
      <c r="G1" s="282"/>
      <c r="H1" s="282"/>
      <c r="I1" s="282"/>
      <c r="J1" s="54"/>
      <c r="K1" s="282"/>
      <c r="L1" s="54"/>
    </row>
    <row r="2" spans="2:17" ht="19.5" customHeight="1" x14ac:dyDescent="0.2">
      <c r="B2" s="733" t="s">
        <v>739</v>
      </c>
      <c r="C2" s="733"/>
      <c r="D2" s="733"/>
      <c r="E2" s="733"/>
      <c r="F2" s="733"/>
      <c r="G2" s="733"/>
      <c r="H2" s="733"/>
      <c r="I2" s="733"/>
      <c r="J2" s="733"/>
      <c r="K2" s="733"/>
      <c r="L2" s="733"/>
      <c r="M2" s="175"/>
      <c r="N2" s="175"/>
    </row>
    <row r="3" spans="2:17" ht="10.5" customHeight="1" x14ac:dyDescent="0.2">
      <c r="B3" s="282"/>
      <c r="C3" s="282"/>
      <c r="D3" s="282"/>
      <c r="E3" s="282"/>
      <c r="F3" s="282"/>
      <c r="G3" s="282"/>
      <c r="H3" s="282"/>
      <c r="I3" s="282"/>
      <c r="J3" s="282"/>
      <c r="K3" s="310"/>
      <c r="L3" s="282"/>
    </row>
    <row r="4" spans="2:17" ht="20.25" customHeight="1" x14ac:dyDescent="0.2">
      <c r="B4" s="282"/>
      <c r="C4" s="282"/>
      <c r="D4" s="282"/>
      <c r="E4" s="282"/>
      <c r="F4" s="282"/>
      <c r="G4" s="282"/>
      <c r="H4" s="303" t="s">
        <v>741</v>
      </c>
      <c r="I4" s="734" t="str">
        <f>LEFT('表紙（病院名を別紙に反映させるためのものです）'!C3,30)</f>
        <v/>
      </c>
      <c r="J4" s="735"/>
      <c r="K4" s="735"/>
      <c r="L4" s="736"/>
      <c r="M4" s="313"/>
    </row>
    <row r="5" spans="2:17" ht="20.25" customHeight="1" x14ac:dyDescent="0.2">
      <c r="B5" s="282"/>
      <c r="C5" s="282"/>
      <c r="D5" s="282"/>
      <c r="E5" s="282"/>
      <c r="F5" s="282"/>
      <c r="G5" s="282"/>
      <c r="H5" s="303" t="s">
        <v>525</v>
      </c>
      <c r="I5" s="737" t="str">
        <f>CONCATENATE('表紙（病院名を別紙に反映させるためのものです）'!L9,"9月1日時点")</f>
        <v>令和5年9月1日時点</v>
      </c>
      <c r="J5" s="737"/>
      <c r="K5" s="737"/>
      <c r="L5" s="737"/>
      <c r="M5" s="313"/>
    </row>
    <row r="6" spans="2:17" ht="10.5" customHeight="1" x14ac:dyDescent="0.2">
      <c r="B6" s="282"/>
      <c r="C6" s="282"/>
      <c r="D6" s="282"/>
      <c r="E6" s="290"/>
      <c r="F6" s="290"/>
      <c r="G6" s="290"/>
      <c r="H6" s="290"/>
      <c r="I6" s="290"/>
      <c r="J6" s="290"/>
      <c r="K6" s="282"/>
      <c r="L6" s="282"/>
    </row>
    <row r="7" spans="2:17" customFormat="1" ht="45" customHeight="1" x14ac:dyDescent="0.2">
      <c r="B7" s="35"/>
      <c r="C7" s="480" t="s">
        <v>742</v>
      </c>
      <c r="D7" s="480"/>
      <c r="E7" s="480"/>
      <c r="F7" s="480"/>
      <c r="G7" s="480"/>
      <c r="H7" s="480"/>
      <c r="I7" s="480"/>
      <c r="J7" s="480"/>
      <c r="K7" s="480"/>
      <c r="L7" s="480"/>
      <c r="M7" s="314"/>
      <c r="N7" s="314"/>
      <c r="O7" s="314"/>
      <c r="P7" s="315"/>
      <c r="Q7" s="316"/>
    </row>
    <row r="8" spans="2:17" ht="10.5" customHeight="1" x14ac:dyDescent="0.2">
      <c r="B8" s="282"/>
      <c r="C8" s="282"/>
      <c r="D8" s="282"/>
      <c r="E8" s="290"/>
      <c r="F8" s="290"/>
      <c r="G8" s="290"/>
      <c r="H8" s="290"/>
      <c r="I8" s="282"/>
      <c r="J8" s="282"/>
      <c r="K8" s="282"/>
      <c r="L8" s="282"/>
    </row>
    <row r="9" spans="2:17" customFormat="1" ht="15" customHeight="1" x14ac:dyDescent="0.2">
      <c r="B9" s="35"/>
      <c r="C9" s="37" t="s">
        <v>516</v>
      </c>
      <c r="D9" s="471" t="s">
        <v>72</v>
      </c>
      <c r="E9" s="472"/>
      <c r="F9" s="471" t="s">
        <v>202</v>
      </c>
      <c r="G9" s="473"/>
      <c r="H9" s="474" t="s">
        <v>203</v>
      </c>
      <c r="I9" s="474"/>
      <c r="J9" s="474" t="s">
        <v>113</v>
      </c>
      <c r="K9" s="474"/>
      <c r="L9" s="35"/>
      <c r="M9" s="25"/>
      <c r="N9" s="25"/>
      <c r="O9" s="25"/>
      <c r="P9" s="25"/>
      <c r="Q9" s="316"/>
    </row>
    <row r="10" spans="2:17" customFormat="1" ht="81" customHeight="1" x14ac:dyDescent="0.2">
      <c r="B10" s="35"/>
      <c r="C10" s="286" t="s">
        <v>137</v>
      </c>
      <c r="D10" s="460" t="s">
        <v>36</v>
      </c>
      <c r="E10" s="461"/>
      <c r="F10" s="460" t="s">
        <v>30</v>
      </c>
      <c r="G10" s="462"/>
      <c r="H10" s="460" t="s">
        <v>426</v>
      </c>
      <c r="I10" s="462"/>
      <c r="J10" s="459" t="s">
        <v>162</v>
      </c>
      <c r="K10" s="459"/>
      <c r="L10" s="35"/>
      <c r="M10" s="25"/>
      <c r="N10" s="25"/>
      <c r="O10" s="25"/>
      <c r="P10" s="25"/>
      <c r="Q10" s="316"/>
    </row>
    <row r="11" spans="2:17" customFormat="1" ht="15" customHeight="1" x14ac:dyDescent="0.2">
      <c r="B11" s="35"/>
      <c r="C11" s="37" t="s">
        <v>207</v>
      </c>
      <c r="D11" s="474" t="s">
        <v>209</v>
      </c>
      <c r="E11" s="474"/>
      <c r="F11" s="474" t="s">
        <v>211</v>
      </c>
      <c r="G11" s="474"/>
      <c r="H11" s="474" t="s">
        <v>474</v>
      </c>
      <c r="I11" s="474"/>
      <c r="J11" s="474" t="s">
        <v>517</v>
      </c>
      <c r="K11" s="474"/>
      <c r="L11" s="35"/>
      <c r="M11" s="25"/>
      <c r="N11" s="25"/>
      <c r="O11" s="25"/>
      <c r="P11" s="25"/>
      <c r="Q11" s="316"/>
    </row>
    <row r="12" spans="2:17" customFormat="1" ht="30" customHeight="1" x14ac:dyDescent="0.2">
      <c r="B12" s="35"/>
      <c r="C12" s="459" t="s">
        <v>519</v>
      </c>
      <c r="D12" s="459" t="s">
        <v>460</v>
      </c>
      <c r="E12" s="459"/>
      <c r="F12" s="459" t="s">
        <v>335</v>
      </c>
      <c r="G12" s="459"/>
      <c r="H12" s="459" t="s">
        <v>521</v>
      </c>
      <c r="I12" s="732"/>
      <c r="J12" s="459" t="s">
        <v>819</v>
      </c>
      <c r="K12" s="459"/>
      <c r="L12" s="35"/>
      <c r="M12" s="25"/>
      <c r="N12" s="25"/>
      <c r="O12" s="25"/>
      <c r="P12" s="25"/>
      <c r="Q12" s="316"/>
    </row>
    <row r="13" spans="2:17" customFormat="1" ht="15" customHeight="1" x14ac:dyDescent="0.2">
      <c r="B13" s="35"/>
      <c r="C13" s="459"/>
      <c r="D13" s="459"/>
      <c r="E13" s="459"/>
      <c r="F13" s="459"/>
      <c r="G13" s="459"/>
      <c r="H13" s="474" t="s">
        <v>523</v>
      </c>
      <c r="I13" s="474"/>
      <c r="J13" s="459"/>
      <c r="K13" s="459"/>
      <c r="L13" s="35"/>
      <c r="M13" s="25"/>
      <c r="N13" s="25"/>
      <c r="O13" s="25"/>
      <c r="P13" s="25"/>
      <c r="Q13" s="316"/>
    </row>
    <row r="14" spans="2:17" customFormat="1" ht="23.25" customHeight="1" x14ac:dyDescent="0.2">
      <c r="B14" s="35"/>
      <c r="C14" s="459"/>
      <c r="D14" s="459"/>
      <c r="E14" s="459"/>
      <c r="F14" s="459"/>
      <c r="G14" s="459"/>
      <c r="H14" s="732" t="s">
        <v>122</v>
      </c>
      <c r="I14" s="732"/>
      <c r="J14" s="459"/>
      <c r="K14" s="459"/>
      <c r="L14" s="35"/>
      <c r="M14" s="25"/>
      <c r="N14" s="25"/>
      <c r="O14" s="25"/>
      <c r="P14" s="25"/>
      <c r="Q14" s="316"/>
    </row>
    <row r="15" spans="2:17" ht="10.5" customHeight="1" x14ac:dyDescent="0.2">
      <c r="B15" s="282"/>
      <c r="C15" s="282"/>
      <c r="D15" s="282"/>
      <c r="E15" s="290"/>
      <c r="F15" s="290"/>
      <c r="G15" s="290"/>
      <c r="H15" s="290"/>
      <c r="I15" s="290"/>
      <c r="J15" s="290"/>
      <c r="K15" s="282"/>
      <c r="L15" s="282"/>
    </row>
    <row r="16" spans="2:17" ht="20.25" customHeight="1" x14ac:dyDescent="0.2">
      <c r="B16" s="283" t="s">
        <v>305</v>
      </c>
      <c r="C16" s="690" t="s">
        <v>681</v>
      </c>
      <c r="D16" s="690"/>
      <c r="E16" s="690"/>
      <c r="F16" s="690"/>
      <c r="G16" s="690"/>
      <c r="H16" s="690"/>
      <c r="I16" s="690"/>
      <c r="J16" s="690"/>
      <c r="K16" s="690"/>
      <c r="L16" s="690"/>
    </row>
    <row r="17" spans="2:14" ht="10.5" customHeight="1" x14ac:dyDescent="0.2">
      <c r="B17" s="284"/>
      <c r="C17" s="284"/>
      <c r="D17" s="284"/>
      <c r="E17" s="284"/>
      <c r="F17" s="284"/>
      <c r="G17" s="284"/>
      <c r="H17" s="284"/>
      <c r="I17" s="284"/>
      <c r="J17" s="284"/>
      <c r="K17" s="284"/>
      <c r="L17" s="284"/>
    </row>
    <row r="18" spans="2:14" ht="25.5" customHeight="1" x14ac:dyDescent="0.2">
      <c r="B18" s="179">
        <v>1</v>
      </c>
      <c r="C18" s="692" t="s">
        <v>255</v>
      </c>
      <c r="D18" s="693"/>
      <c r="E18" s="693"/>
      <c r="F18" s="694"/>
      <c r="G18" s="298"/>
      <c r="H18" s="697"/>
      <c r="I18" s="698"/>
      <c r="J18" s="698"/>
      <c r="K18" s="698"/>
      <c r="L18" s="699"/>
    </row>
    <row r="19" spans="2:14" ht="25.5" customHeight="1" x14ac:dyDescent="0.2">
      <c r="B19" s="179">
        <v>2</v>
      </c>
      <c r="C19" s="692" t="s">
        <v>743</v>
      </c>
      <c r="D19" s="693"/>
      <c r="E19" s="693"/>
      <c r="F19" s="694"/>
      <c r="G19" s="718"/>
      <c r="H19" s="719"/>
      <c r="I19" s="720"/>
      <c r="J19" s="721"/>
      <c r="K19" s="721"/>
      <c r="L19" s="722"/>
    </row>
    <row r="20" spans="2:14" ht="25.5" customHeight="1" x14ac:dyDescent="0.2">
      <c r="B20" s="179">
        <v>3</v>
      </c>
      <c r="C20" s="692" t="s">
        <v>532</v>
      </c>
      <c r="D20" s="693"/>
      <c r="E20" s="693"/>
      <c r="F20" s="694"/>
      <c r="G20" s="718"/>
      <c r="H20" s="719"/>
      <c r="I20" s="723"/>
      <c r="J20" s="724"/>
      <c r="K20" s="724"/>
      <c r="L20" s="725"/>
    </row>
    <row r="21" spans="2:14" ht="25.5" customHeight="1" x14ac:dyDescent="0.2">
      <c r="B21" s="179">
        <v>4</v>
      </c>
      <c r="C21" s="692" t="s">
        <v>744</v>
      </c>
      <c r="D21" s="693"/>
      <c r="E21" s="693"/>
      <c r="F21" s="694"/>
      <c r="G21" s="299"/>
      <c r="H21" s="305" t="s">
        <v>745</v>
      </c>
      <c r="I21" s="726"/>
      <c r="J21" s="727"/>
      <c r="K21" s="727"/>
      <c r="L21" s="728"/>
    </row>
    <row r="22" spans="2:14" ht="25.5" customHeight="1" x14ac:dyDescent="0.2">
      <c r="B22" s="414">
        <v>5</v>
      </c>
      <c r="C22" s="636" t="s">
        <v>821</v>
      </c>
      <c r="D22" s="637"/>
      <c r="E22" s="637"/>
      <c r="F22" s="294" t="s">
        <v>570</v>
      </c>
      <c r="G22" s="729"/>
      <c r="H22" s="730"/>
      <c r="I22" s="730"/>
      <c r="J22" s="730"/>
      <c r="K22" s="730"/>
      <c r="L22" s="731"/>
    </row>
    <row r="23" spans="2:14" ht="40.5" customHeight="1" x14ac:dyDescent="0.2">
      <c r="B23" s="415"/>
      <c r="C23" s="638"/>
      <c r="D23" s="639"/>
      <c r="E23" s="639"/>
      <c r="F23" s="295" t="s">
        <v>294</v>
      </c>
      <c r="G23" s="712" t="s">
        <v>455</v>
      </c>
      <c r="H23" s="713"/>
      <c r="I23" s="713"/>
      <c r="J23" s="713"/>
      <c r="K23" s="713"/>
      <c r="L23" s="714"/>
    </row>
    <row r="24" spans="2:14" ht="25.5" customHeight="1" x14ac:dyDescent="0.2">
      <c r="B24" s="179">
        <v>6</v>
      </c>
      <c r="C24" s="676" t="s">
        <v>599</v>
      </c>
      <c r="D24" s="677"/>
      <c r="E24" s="677"/>
      <c r="F24" s="677"/>
      <c r="G24" s="677"/>
      <c r="H24" s="677"/>
      <c r="I24" s="677"/>
      <c r="J24" s="677"/>
      <c r="K24" s="677"/>
      <c r="L24" s="298"/>
    </row>
    <row r="25" spans="2:14" ht="20.25" customHeight="1" x14ac:dyDescent="0.2">
      <c r="B25" s="468">
        <v>7</v>
      </c>
      <c r="C25" s="679" t="s">
        <v>768</v>
      </c>
      <c r="D25" s="680"/>
      <c r="E25" s="715" t="s">
        <v>10</v>
      </c>
      <c r="F25" s="716"/>
      <c r="G25" s="717"/>
      <c r="H25" s="306">
        <v>2</v>
      </c>
      <c r="I25" s="715" t="s">
        <v>102</v>
      </c>
      <c r="J25" s="716"/>
      <c r="K25" s="717"/>
      <c r="L25" s="306">
        <v>1</v>
      </c>
      <c r="M25" s="235"/>
      <c r="N25" s="185"/>
    </row>
    <row r="26" spans="2:14" ht="25.5" customHeight="1" x14ac:dyDescent="0.2">
      <c r="B26" s="538"/>
      <c r="C26" s="646"/>
      <c r="D26" s="681"/>
      <c r="E26" s="706"/>
      <c r="F26" s="707"/>
      <c r="G26" s="708"/>
      <c r="H26" s="307"/>
      <c r="I26" s="707"/>
      <c r="J26" s="707"/>
      <c r="K26" s="707"/>
      <c r="L26" s="307"/>
      <c r="M26" s="235"/>
      <c r="N26" s="185"/>
    </row>
    <row r="27" spans="2:14" ht="25.5" customHeight="1" x14ac:dyDescent="0.2">
      <c r="B27" s="538"/>
      <c r="C27" s="646"/>
      <c r="D27" s="681"/>
      <c r="E27" s="706"/>
      <c r="F27" s="707"/>
      <c r="G27" s="708"/>
      <c r="H27" s="307"/>
      <c r="I27" s="707"/>
      <c r="J27" s="707"/>
      <c r="K27" s="707"/>
      <c r="L27" s="307"/>
      <c r="M27" s="235"/>
      <c r="N27" s="185"/>
    </row>
    <row r="28" spans="2:14" ht="25.5" customHeight="1" x14ac:dyDescent="0.2">
      <c r="B28" s="538"/>
      <c r="C28" s="654" t="s">
        <v>746</v>
      </c>
      <c r="D28" s="682"/>
      <c r="E28" s="706"/>
      <c r="F28" s="707"/>
      <c r="G28" s="708"/>
      <c r="H28" s="307"/>
      <c r="I28" s="707"/>
      <c r="J28" s="707"/>
      <c r="K28" s="707"/>
      <c r="L28" s="307"/>
      <c r="M28" s="235"/>
      <c r="N28" s="185"/>
    </row>
    <row r="29" spans="2:14" ht="30" customHeight="1" x14ac:dyDescent="0.2">
      <c r="B29" s="538"/>
      <c r="C29" s="654"/>
      <c r="D29" s="682"/>
      <c r="E29" s="706"/>
      <c r="F29" s="707"/>
      <c r="G29" s="708"/>
      <c r="H29" s="307"/>
      <c r="I29" s="707"/>
      <c r="J29" s="707"/>
      <c r="K29" s="707"/>
      <c r="L29" s="307"/>
      <c r="M29" s="235"/>
      <c r="N29" s="185"/>
    </row>
    <row r="30" spans="2:14" ht="30" customHeight="1" x14ac:dyDescent="0.2">
      <c r="B30" s="539"/>
      <c r="C30" s="683"/>
      <c r="D30" s="684"/>
      <c r="E30" s="709"/>
      <c r="F30" s="710"/>
      <c r="G30" s="711"/>
      <c r="H30" s="308"/>
      <c r="I30" s="710"/>
      <c r="J30" s="710"/>
      <c r="K30" s="711"/>
      <c r="L30" s="308"/>
      <c r="M30" s="235"/>
      <c r="N30" s="185"/>
    </row>
    <row r="31" spans="2:14" ht="25.5" customHeight="1" x14ac:dyDescent="0.2">
      <c r="B31" s="541">
        <v>8</v>
      </c>
      <c r="C31" s="666" t="s">
        <v>547</v>
      </c>
      <c r="D31" s="667"/>
      <c r="E31" s="667"/>
      <c r="F31" s="667"/>
      <c r="G31" s="667"/>
      <c r="H31" s="667"/>
      <c r="I31" s="667"/>
      <c r="J31" s="667"/>
      <c r="K31" s="667"/>
      <c r="L31" s="300"/>
    </row>
    <row r="32" spans="2:14" ht="25.5" customHeight="1" x14ac:dyDescent="0.2">
      <c r="B32" s="542"/>
      <c r="C32" s="668" t="s">
        <v>487</v>
      </c>
      <c r="D32" s="669"/>
      <c r="E32" s="669"/>
      <c r="F32" s="669"/>
      <c r="G32" s="579"/>
      <c r="H32" s="600"/>
      <c r="I32" s="600"/>
      <c r="J32" s="600"/>
      <c r="K32" s="600"/>
      <c r="L32" s="601"/>
    </row>
    <row r="33" spans="2:12" ht="25.5" customHeight="1" x14ac:dyDescent="0.2">
      <c r="B33" s="542"/>
      <c r="C33" s="640" t="s">
        <v>221</v>
      </c>
      <c r="D33" s="641"/>
      <c r="E33" s="664" t="s">
        <v>446</v>
      </c>
      <c r="F33" s="665"/>
      <c r="G33" s="573"/>
      <c r="H33" s="574"/>
      <c r="I33" s="574"/>
      <c r="J33" s="574"/>
      <c r="K33" s="580" t="s">
        <v>89</v>
      </c>
      <c r="L33" s="671"/>
    </row>
    <row r="34" spans="2:12" ht="25.5" customHeight="1" x14ac:dyDescent="0.2">
      <c r="B34" s="542"/>
      <c r="C34" s="642"/>
      <c r="D34" s="643"/>
      <c r="E34" s="664" t="s">
        <v>107</v>
      </c>
      <c r="F34" s="665"/>
      <c r="G34" s="573"/>
      <c r="H34" s="574"/>
      <c r="I34" s="574"/>
      <c r="J34" s="574"/>
      <c r="K34" s="574"/>
      <c r="L34" s="575"/>
    </row>
    <row r="35" spans="2:12" ht="25.5" customHeight="1" x14ac:dyDescent="0.2">
      <c r="B35" s="542"/>
      <c r="C35" s="644" t="s">
        <v>526</v>
      </c>
      <c r="D35" s="645"/>
      <c r="E35" s="672" t="s">
        <v>549</v>
      </c>
      <c r="F35" s="672"/>
      <c r="G35" s="672"/>
      <c r="H35" s="573" t="s">
        <v>274</v>
      </c>
      <c r="I35" s="573"/>
      <c r="J35" s="704" t="s">
        <v>600</v>
      </c>
      <c r="K35" s="704"/>
      <c r="L35" s="705"/>
    </row>
    <row r="36" spans="2:12" ht="25.5" customHeight="1" x14ac:dyDescent="0.2">
      <c r="B36" s="542"/>
      <c r="C36" s="646"/>
      <c r="D36" s="647"/>
      <c r="E36" s="648" t="s">
        <v>527</v>
      </c>
      <c r="F36" s="649"/>
      <c r="G36" s="226" t="s">
        <v>722</v>
      </c>
      <c r="H36" s="573" t="s">
        <v>274</v>
      </c>
      <c r="I36" s="573"/>
      <c r="J36" s="704" t="s">
        <v>600</v>
      </c>
      <c r="K36" s="704"/>
      <c r="L36" s="705"/>
    </row>
    <row r="37" spans="2:12" ht="25.5" customHeight="1" x14ac:dyDescent="0.2">
      <c r="B37" s="542"/>
      <c r="C37" s="654" t="s">
        <v>90</v>
      </c>
      <c r="D37" s="655"/>
      <c r="E37" s="650"/>
      <c r="F37" s="651"/>
      <c r="G37" s="226" t="s">
        <v>722</v>
      </c>
      <c r="H37" s="573" t="s">
        <v>274</v>
      </c>
      <c r="I37" s="573"/>
      <c r="J37" s="704" t="s">
        <v>600</v>
      </c>
      <c r="K37" s="704"/>
      <c r="L37" s="705"/>
    </row>
    <row r="38" spans="2:12" ht="25.5" customHeight="1" x14ac:dyDescent="0.2">
      <c r="B38" s="542"/>
      <c r="C38" s="654"/>
      <c r="D38" s="655"/>
      <c r="E38" s="652"/>
      <c r="F38" s="653"/>
      <c r="G38" s="226" t="s">
        <v>722</v>
      </c>
      <c r="H38" s="573" t="s">
        <v>274</v>
      </c>
      <c r="I38" s="573"/>
      <c r="J38" s="704" t="s">
        <v>600</v>
      </c>
      <c r="K38" s="704"/>
      <c r="L38" s="705"/>
    </row>
    <row r="39" spans="2:12" ht="25.5" customHeight="1" x14ac:dyDescent="0.2">
      <c r="B39" s="542"/>
      <c r="C39" s="654"/>
      <c r="D39" s="655"/>
      <c r="E39" s="658" t="s">
        <v>256</v>
      </c>
      <c r="F39" s="659"/>
      <c r="G39" s="225"/>
      <c r="H39" s="573" t="s">
        <v>274</v>
      </c>
      <c r="I39" s="573"/>
      <c r="J39" s="704" t="s">
        <v>600</v>
      </c>
      <c r="K39" s="704"/>
      <c r="L39" s="705"/>
    </row>
    <row r="40" spans="2:12" ht="25.5" customHeight="1" x14ac:dyDescent="0.2">
      <c r="B40" s="542"/>
      <c r="C40" s="654"/>
      <c r="D40" s="655"/>
      <c r="E40" s="660"/>
      <c r="F40" s="661"/>
      <c r="G40" s="225"/>
      <c r="H40" s="573" t="s">
        <v>274</v>
      </c>
      <c r="I40" s="573"/>
      <c r="J40" s="704" t="s">
        <v>600</v>
      </c>
      <c r="K40" s="704"/>
      <c r="L40" s="705"/>
    </row>
    <row r="41" spans="2:12" ht="25.5" customHeight="1" x14ac:dyDescent="0.2">
      <c r="B41" s="542"/>
      <c r="C41" s="656"/>
      <c r="D41" s="657"/>
      <c r="E41" s="664" t="s">
        <v>263</v>
      </c>
      <c r="F41" s="665"/>
      <c r="G41" s="225"/>
      <c r="H41" s="573" t="s">
        <v>274</v>
      </c>
      <c r="I41" s="573"/>
      <c r="J41" s="704" t="s">
        <v>600</v>
      </c>
      <c r="K41" s="704"/>
      <c r="L41" s="705"/>
    </row>
    <row r="42" spans="2:12" ht="25.5" customHeight="1" x14ac:dyDescent="0.2">
      <c r="B42" s="556"/>
      <c r="C42" s="662" t="s">
        <v>452</v>
      </c>
      <c r="D42" s="663"/>
      <c r="E42" s="663"/>
      <c r="F42" s="663"/>
      <c r="G42" s="583"/>
      <c r="H42" s="550"/>
      <c r="I42" s="550"/>
      <c r="J42" s="550"/>
      <c r="K42" s="550"/>
      <c r="L42" s="551"/>
    </row>
    <row r="43" spans="2:12" ht="25.5" customHeight="1" x14ac:dyDescent="0.2">
      <c r="B43" s="541">
        <v>9</v>
      </c>
      <c r="C43" s="666" t="s">
        <v>27</v>
      </c>
      <c r="D43" s="667"/>
      <c r="E43" s="667"/>
      <c r="F43" s="667"/>
      <c r="G43" s="667"/>
      <c r="H43" s="667"/>
      <c r="I43" s="667"/>
      <c r="J43" s="667"/>
      <c r="K43" s="667"/>
      <c r="L43" s="300"/>
    </row>
    <row r="44" spans="2:12" ht="25.5" customHeight="1" x14ac:dyDescent="0.2">
      <c r="B44" s="542"/>
      <c r="C44" s="668" t="s">
        <v>487</v>
      </c>
      <c r="D44" s="669"/>
      <c r="E44" s="669"/>
      <c r="F44" s="669"/>
      <c r="G44" s="579"/>
      <c r="H44" s="600"/>
      <c r="I44" s="600"/>
      <c r="J44" s="600"/>
      <c r="K44" s="600"/>
      <c r="L44" s="601"/>
    </row>
    <row r="45" spans="2:12" ht="25.5" customHeight="1" x14ac:dyDescent="0.2">
      <c r="B45" s="542"/>
      <c r="C45" s="640" t="s">
        <v>221</v>
      </c>
      <c r="D45" s="641"/>
      <c r="E45" s="664" t="s">
        <v>446</v>
      </c>
      <c r="F45" s="665"/>
      <c r="G45" s="573"/>
      <c r="H45" s="574"/>
      <c r="I45" s="574"/>
      <c r="J45" s="574"/>
      <c r="K45" s="580" t="s">
        <v>89</v>
      </c>
      <c r="L45" s="671"/>
    </row>
    <row r="46" spans="2:12" ht="25.5" customHeight="1" x14ac:dyDescent="0.2">
      <c r="B46" s="542"/>
      <c r="C46" s="642"/>
      <c r="D46" s="643"/>
      <c r="E46" s="664" t="s">
        <v>107</v>
      </c>
      <c r="F46" s="665"/>
      <c r="G46" s="573"/>
      <c r="H46" s="574"/>
      <c r="I46" s="574"/>
      <c r="J46" s="574"/>
      <c r="K46" s="574"/>
      <c r="L46" s="575"/>
    </row>
    <row r="47" spans="2:12" ht="25.5" customHeight="1" x14ac:dyDescent="0.2">
      <c r="B47" s="542"/>
      <c r="C47" s="644" t="s">
        <v>526</v>
      </c>
      <c r="D47" s="645"/>
      <c r="E47" s="672" t="s">
        <v>549</v>
      </c>
      <c r="F47" s="672"/>
      <c r="G47" s="672"/>
      <c r="H47" s="573" t="s">
        <v>274</v>
      </c>
      <c r="I47" s="573"/>
      <c r="J47" s="573" t="s">
        <v>600</v>
      </c>
      <c r="K47" s="574"/>
      <c r="L47" s="575"/>
    </row>
    <row r="48" spans="2:12" ht="25.5" customHeight="1" x14ac:dyDescent="0.2">
      <c r="B48" s="542"/>
      <c r="C48" s="646"/>
      <c r="D48" s="647"/>
      <c r="E48" s="648" t="s">
        <v>527</v>
      </c>
      <c r="F48" s="649"/>
      <c r="G48" s="226" t="s">
        <v>722</v>
      </c>
      <c r="H48" s="573" t="s">
        <v>274</v>
      </c>
      <c r="I48" s="573"/>
      <c r="J48" s="573" t="s">
        <v>600</v>
      </c>
      <c r="K48" s="574"/>
      <c r="L48" s="575"/>
    </row>
    <row r="49" spans="2:12" ht="25.5" customHeight="1" x14ac:dyDescent="0.2">
      <c r="B49" s="542"/>
      <c r="C49" s="654" t="s">
        <v>90</v>
      </c>
      <c r="D49" s="655"/>
      <c r="E49" s="650"/>
      <c r="F49" s="651"/>
      <c r="G49" s="226" t="s">
        <v>722</v>
      </c>
      <c r="H49" s="573" t="s">
        <v>274</v>
      </c>
      <c r="I49" s="573"/>
      <c r="J49" s="573" t="s">
        <v>600</v>
      </c>
      <c r="K49" s="574"/>
      <c r="L49" s="575"/>
    </row>
    <row r="50" spans="2:12" ht="25.5" customHeight="1" x14ac:dyDescent="0.2">
      <c r="B50" s="542"/>
      <c r="C50" s="654"/>
      <c r="D50" s="655"/>
      <c r="E50" s="652"/>
      <c r="F50" s="653"/>
      <c r="G50" s="226" t="s">
        <v>722</v>
      </c>
      <c r="H50" s="573" t="s">
        <v>274</v>
      </c>
      <c r="I50" s="573"/>
      <c r="J50" s="573" t="s">
        <v>600</v>
      </c>
      <c r="K50" s="574"/>
      <c r="L50" s="575"/>
    </row>
    <row r="51" spans="2:12" ht="25.5" customHeight="1" x14ac:dyDescent="0.2">
      <c r="B51" s="542"/>
      <c r="C51" s="654"/>
      <c r="D51" s="655"/>
      <c r="E51" s="658" t="s">
        <v>256</v>
      </c>
      <c r="F51" s="659"/>
      <c r="G51" s="225"/>
      <c r="H51" s="573" t="s">
        <v>274</v>
      </c>
      <c r="I51" s="573"/>
      <c r="J51" s="573" t="s">
        <v>600</v>
      </c>
      <c r="K51" s="574"/>
      <c r="L51" s="575"/>
    </row>
    <row r="52" spans="2:12" ht="25.5" customHeight="1" x14ac:dyDescent="0.2">
      <c r="B52" s="542"/>
      <c r="C52" s="654"/>
      <c r="D52" s="655"/>
      <c r="E52" s="660"/>
      <c r="F52" s="661"/>
      <c r="G52" s="225"/>
      <c r="H52" s="573" t="s">
        <v>274</v>
      </c>
      <c r="I52" s="573"/>
      <c r="J52" s="573" t="s">
        <v>600</v>
      </c>
      <c r="K52" s="574"/>
      <c r="L52" s="575"/>
    </row>
    <row r="53" spans="2:12" ht="25.5" customHeight="1" x14ac:dyDescent="0.2">
      <c r="B53" s="542"/>
      <c r="C53" s="656"/>
      <c r="D53" s="657"/>
      <c r="E53" s="664" t="s">
        <v>263</v>
      </c>
      <c r="F53" s="665"/>
      <c r="G53" s="225"/>
      <c r="H53" s="573" t="s">
        <v>274</v>
      </c>
      <c r="I53" s="573"/>
      <c r="J53" s="573" t="s">
        <v>600</v>
      </c>
      <c r="K53" s="574"/>
      <c r="L53" s="575"/>
    </row>
    <row r="54" spans="2:12" ht="25.5" customHeight="1" x14ac:dyDescent="0.2">
      <c r="B54" s="556"/>
      <c r="C54" s="662" t="s">
        <v>452</v>
      </c>
      <c r="D54" s="663"/>
      <c r="E54" s="663"/>
      <c r="F54" s="663"/>
      <c r="G54" s="583"/>
      <c r="H54" s="550"/>
      <c r="I54" s="550"/>
      <c r="J54" s="550"/>
      <c r="K54" s="550"/>
      <c r="L54" s="551"/>
    </row>
    <row r="55" spans="2:12" ht="10.5" customHeight="1" x14ac:dyDescent="0.2">
      <c r="B55" s="282"/>
      <c r="C55" s="282"/>
      <c r="D55" s="282"/>
      <c r="E55" s="290"/>
      <c r="F55" s="290"/>
      <c r="G55" s="290"/>
      <c r="H55" s="290"/>
      <c r="I55" s="290"/>
      <c r="J55" s="290"/>
      <c r="K55" s="282"/>
      <c r="L55" s="282"/>
    </row>
    <row r="56" spans="2:12" ht="20.25" customHeight="1" x14ac:dyDescent="0.2">
      <c r="B56" s="283" t="s">
        <v>317</v>
      </c>
      <c r="C56" s="690" t="s">
        <v>64</v>
      </c>
      <c r="D56" s="690"/>
      <c r="E56" s="690"/>
      <c r="F56" s="690"/>
      <c r="G56" s="690"/>
      <c r="H56" s="690"/>
      <c r="I56" s="690"/>
      <c r="J56" s="690"/>
      <c r="K56" s="690"/>
      <c r="L56" s="690"/>
    </row>
    <row r="57" spans="2:12" ht="10.5" customHeight="1" x14ac:dyDescent="0.2">
      <c r="B57" s="284"/>
      <c r="C57" s="284"/>
      <c r="D57" s="284"/>
      <c r="E57" s="284"/>
      <c r="F57" s="284"/>
      <c r="G57" s="284"/>
      <c r="H57" s="284"/>
      <c r="I57" s="284"/>
      <c r="J57" s="284"/>
      <c r="K57" s="284"/>
      <c r="L57" s="284"/>
    </row>
    <row r="58" spans="2:12" ht="25.5" customHeight="1" x14ac:dyDescent="0.2">
      <c r="B58" s="179">
        <v>1</v>
      </c>
      <c r="C58" s="287" t="s">
        <v>827</v>
      </c>
      <c r="D58" s="289"/>
      <c r="E58" s="289"/>
      <c r="F58" s="289"/>
      <c r="G58" s="289"/>
      <c r="H58" s="289"/>
      <c r="I58" s="289"/>
      <c r="J58" s="289"/>
      <c r="K58" s="289"/>
      <c r="L58" s="298"/>
    </row>
    <row r="59" spans="2:12" ht="25.5" customHeight="1" x14ac:dyDescent="0.2">
      <c r="B59" s="179">
        <v>2</v>
      </c>
      <c r="C59" s="676" t="s">
        <v>456</v>
      </c>
      <c r="D59" s="677"/>
      <c r="E59" s="677"/>
      <c r="F59" s="678"/>
      <c r="G59" s="617"/>
      <c r="H59" s="617"/>
      <c r="I59" s="617"/>
      <c r="J59" s="617"/>
      <c r="K59" s="617"/>
      <c r="L59" s="618"/>
    </row>
    <row r="60" spans="2:12" ht="25.5" customHeight="1" x14ac:dyDescent="0.2">
      <c r="B60" s="179">
        <v>3</v>
      </c>
      <c r="C60" s="692" t="s">
        <v>485</v>
      </c>
      <c r="D60" s="698"/>
      <c r="E60" s="698"/>
      <c r="F60" s="698"/>
      <c r="G60" s="698"/>
      <c r="H60" s="698"/>
      <c r="I60" s="700"/>
      <c r="J60" s="701"/>
      <c r="K60" s="702"/>
      <c r="L60" s="703"/>
    </row>
    <row r="61" spans="2:12" ht="30" customHeight="1" x14ac:dyDescent="0.2">
      <c r="B61" s="179">
        <v>4</v>
      </c>
      <c r="C61" s="676" t="s">
        <v>555</v>
      </c>
      <c r="D61" s="677"/>
      <c r="E61" s="677"/>
      <c r="F61" s="678"/>
      <c r="G61" s="617"/>
      <c r="H61" s="617"/>
      <c r="I61" s="617"/>
      <c r="J61" s="617"/>
      <c r="K61" s="617"/>
      <c r="L61" s="618"/>
    </row>
    <row r="62" spans="2:12" ht="40.5" customHeight="1" x14ac:dyDescent="0.2">
      <c r="B62" s="179">
        <v>5</v>
      </c>
      <c r="C62" s="676" t="s">
        <v>103</v>
      </c>
      <c r="D62" s="677"/>
      <c r="E62" s="677"/>
      <c r="F62" s="678"/>
      <c r="G62" s="617"/>
      <c r="H62" s="617"/>
      <c r="I62" s="617"/>
      <c r="J62" s="617"/>
      <c r="K62" s="617"/>
      <c r="L62" s="618"/>
    </row>
    <row r="63" spans="2:12" ht="25.5" customHeight="1" x14ac:dyDescent="0.2">
      <c r="B63" s="414">
        <v>6</v>
      </c>
      <c r="C63" s="636" t="s">
        <v>440</v>
      </c>
      <c r="D63" s="637"/>
      <c r="E63" s="637"/>
      <c r="F63" s="294" t="s">
        <v>570</v>
      </c>
      <c r="G63" s="674"/>
      <c r="H63" s="674"/>
      <c r="I63" s="674"/>
      <c r="J63" s="674"/>
      <c r="K63" s="674"/>
      <c r="L63" s="675"/>
    </row>
    <row r="64" spans="2:12" ht="40.5" customHeight="1" x14ac:dyDescent="0.2">
      <c r="B64" s="415"/>
      <c r="C64" s="638"/>
      <c r="D64" s="639"/>
      <c r="E64" s="639"/>
      <c r="F64" s="296" t="s">
        <v>294</v>
      </c>
      <c r="G64" s="550" t="s">
        <v>455</v>
      </c>
      <c r="H64" s="550"/>
      <c r="I64" s="550"/>
      <c r="J64" s="550"/>
      <c r="K64" s="550"/>
      <c r="L64" s="551"/>
    </row>
    <row r="65" spans="2:12" ht="25.5" customHeight="1" x14ac:dyDescent="0.2">
      <c r="B65" s="179">
        <v>7</v>
      </c>
      <c r="C65" s="676" t="s">
        <v>599</v>
      </c>
      <c r="D65" s="677"/>
      <c r="E65" s="677"/>
      <c r="F65" s="677"/>
      <c r="G65" s="677"/>
      <c r="H65" s="677"/>
      <c r="I65" s="677"/>
      <c r="J65" s="677"/>
      <c r="K65" s="677"/>
      <c r="L65" s="298"/>
    </row>
    <row r="66" spans="2:12" ht="25.5" customHeight="1" x14ac:dyDescent="0.2">
      <c r="B66" s="541">
        <v>8</v>
      </c>
      <c r="C66" s="666" t="s">
        <v>547</v>
      </c>
      <c r="D66" s="667"/>
      <c r="E66" s="667"/>
      <c r="F66" s="667"/>
      <c r="G66" s="667"/>
      <c r="H66" s="667"/>
      <c r="I66" s="667"/>
      <c r="J66" s="667"/>
      <c r="K66" s="667"/>
      <c r="L66" s="300"/>
    </row>
    <row r="67" spans="2:12" ht="25.5" customHeight="1" x14ac:dyDescent="0.2">
      <c r="B67" s="542"/>
      <c r="C67" s="668" t="s">
        <v>487</v>
      </c>
      <c r="D67" s="669"/>
      <c r="E67" s="669"/>
      <c r="F67" s="669"/>
      <c r="G67" s="579"/>
      <c r="H67" s="600"/>
      <c r="I67" s="600"/>
      <c r="J67" s="600"/>
      <c r="K67" s="600"/>
      <c r="L67" s="601"/>
    </row>
    <row r="68" spans="2:12" ht="25.5" customHeight="1" x14ac:dyDescent="0.2">
      <c r="B68" s="542"/>
      <c r="C68" s="640" t="s">
        <v>221</v>
      </c>
      <c r="D68" s="641"/>
      <c r="E68" s="664" t="s">
        <v>446</v>
      </c>
      <c r="F68" s="665"/>
      <c r="G68" s="573"/>
      <c r="H68" s="574"/>
      <c r="I68" s="574"/>
      <c r="J68" s="574"/>
      <c r="K68" s="580" t="s">
        <v>89</v>
      </c>
      <c r="L68" s="671"/>
    </row>
    <row r="69" spans="2:12" ht="25.5" customHeight="1" x14ac:dyDescent="0.2">
      <c r="B69" s="542"/>
      <c r="C69" s="642"/>
      <c r="D69" s="643"/>
      <c r="E69" s="664" t="s">
        <v>107</v>
      </c>
      <c r="F69" s="665"/>
      <c r="G69" s="573"/>
      <c r="H69" s="574"/>
      <c r="I69" s="574"/>
      <c r="J69" s="574"/>
      <c r="K69" s="574"/>
      <c r="L69" s="575"/>
    </row>
    <row r="70" spans="2:12" ht="25.5" customHeight="1" x14ac:dyDescent="0.2">
      <c r="B70" s="542"/>
      <c r="C70" s="644" t="s">
        <v>526</v>
      </c>
      <c r="D70" s="645"/>
      <c r="E70" s="672" t="s">
        <v>549</v>
      </c>
      <c r="F70" s="672"/>
      <c r="G70" s="672"/>
      <c r="H70" s="573" t="s">
        <v>274</v>
      </c>
      <c r="I70" s="573"/>
      <c r="J70" s="573" t="s">
        <v>600</v>
      </c>
      <c r="K70" s="574"/>
      <c r="L70" s="575"/>
    </row>
    <row r="71" spans="2:12" ht="25.5" customHeight="1" x14ac:dyDescent="0.2">
      <c r="B71" s="542"/>
      <c r="C71" s="646"/>
      <c r="D71" s="647"/>
      <c r="E71" s="648" t="s">
        <v>527</v>
      </c>
      <c r="F71" s="649"/>
      <c r="G71" s="226" t="s">
        <v>722</v>
      </c>
      <c r="H71" s="573" t="s">
        <v>274</v>
      </c>
      <c r="I71" s="573"/>
      <c r="J71" s="573" t="s">
        <v>600</v>
      </c>
      <c r="K71" s="574"/>
      <c r="L71" s="575"/>
    </row>
    <row r="72" spans="2:12" ht="25.5" customHeight="1" x14ac:dyDescent="0.2">
      <c r="B72" s="542"/>
      <c r="C72" s="654" t="s">
        <v>90</v>
      </c>
      <c r="D72" s="655"/>
      <c r="E72" s="650"/>
      <c r="F72" s="651"/>
      <c r="G72" s="226" t="s">
        <v>722</v>
      </c>
      <c r="H72" s="573" t="s">
        <v>274</v>
      </c>
      <c r="I72" s="573"/>
      <c r="J72" s="573" t="s">
        <v>600</v>
      </c>
      <c r="K72" s="574"/>
      <c r="L72" s="575"/>
    </row>
    <row r="73" spans="2:12" ht="25.5" customHeight="1" x14ac:dyDescent="0.2">
      <c r="B73" s="542"/>
      <c r="C73" s="654"/>
      <c r="D73" s="655"/>
      <c r="E73" s="652"/>
      <c r="F73" s="653"/>
      <c r="G73" s="226" t="s">
        <v>722</v>
      </c>
      <c r="H73" s="573" t="s">
        <v>274</v>
      </c>
      <c r="I73" s="573"/>
      <c r="J73" s="573" t="s">
        <v>600</v>
      </c>
      <c r="K73" s="574"/>
      <c r="L73" s="575"/>
    </row>
    <row r="74" spans="2:12" ht="25.5" customHeight="1" x14ac:dyDescent="0.2">
      <c r="B74" s="542"/>
      <c r="C74" s="654"/>
      <c r="D74" s="655"/>
      <c r="E74" s="658" t="s">
        <v>256</v>
      </c>
      <c r="F74" s="659"/>
      <c r="G74" s="225"/>
      <c r="H74" s="573" t="s">
        <v>274</v>
      </c>
      <c r="I74" s="573"/>
      <c r="J74" s="573" t="s">
        <v>600</v>
      </c>
      <c r="K74" s="574"/>
      <c r="L74" s="575"/>
    </row>
    <row r="75" spans="2:12" ht="25.5" customHeight="1" x14ac:dyDescent="0.2">
      <c r="B75" s="542"/>
      <c r="C75" s="654"/>
      <c r="D75" s="655"/>
      <c r="E75" s="660"/>
      <c r="F75" s="661"/>
      <c r="G75" s="225"/>
      <c r="H75" s="573" t="s">
        <v>274</v>
      </c>
      <c r="I75" s="573"/>
      <c r="J75" s="573" t="s">
        <v>600</v>
      </c>
      <c r="K75" s="574"/>
      <c r="L75" s="575"/>
    </row>
    <row r="76" spans="2:12" ht="25.5" customHeight="1" x14ac:dyDescent="0.2">
      <c r="B76" s="542"/>
      <c r="C76" s="656"/>
      <c r="D76" s="657"/>
      <c r="E76" s="664" t="s">
        <v>263</v>
      </c>
      <c r="F76" s="665"/>
      <c r="G76" s="225"/>
      <c r="H76" s="573" t="s">
        <v>274</v>
      </c>
      <c r="I76" s="573"/>
      <c r="J76" s="573" t="s">
        <v>600</v>
      </c>
      <c r="K76" s="574"/>
      <c r="L76" s="575"/>
    </row>
    <row r="77" spans="2:12" ht="25.5" customHeight="1" x14ac:dyDescent="0.2">
      <c r="B77" s="556"/>
      <c r="C77" s="662" t="s">
        <v>452</v>
      </c>
      <c r="D77" s="663"/>
      <c r="E77" s="663"/>
      <c r="F77" s="663"/>
      <c r="G77" s="583"/>
      <c r="H77" s="550"/>
      <c r="I77" s="550"/>
      <c r="J77" s="550"/>
      <c r="K77" s="550"/>
      <c r="L77" s="551"/>
    </row>
    <row r="78" spans="2:12" ht="25.5" customHeight="1" x14ac:dyDescent="0.2">
      <c r="B78" s="541">
        <v>9</v>
      </c>
      <c r="C78" s="666" t="s">
        <v>27</v>
      </c>
      <c r="D78" s="667"/>
      <c r="E78" s="667"/>
      <c r="F78" s="667"/>
      <c r="G78" s="667"/>
      <c r="H78" s="667"/>
      <c r="I78" s="667"/>
      <c r="J78" s="667"/>
      <c r="K78" s="667"/>
      <c r="L78" s="300"/>
    </row>
    <row r="79" spans="2:12" ht="25.5" customHeight="1" x14ac:dyDescent="0.2">
      <c r="B79" s="542"/>
      <c r="C79" s="668" t="s">
        <v>487</v>
      </c>
      <c r="D79" s="669"/>
      <c r="E79" s="669"/>
      <c r="F79" s="669"/>
      <c r="G79" s="579"/>
      <c r="H79" s="600"/>
      <c r="I79" s="600"/>
      <c r="J79" s="600"/>
      <c r="K79" s="600"/>
      <c r="L79" s="601"/>
    </row>
    <row r="80" spans="2:12" ht="25.5" customHeight="1" x14ac:dyDescent="0.2">
      <c r="B80" s="542"/>
      <c r="C80" s="640" t="s">
        <v>221</v>
      </c>
      <c r="D80" s="641"/>
      <c r="E80" s="664" t="s">
        <v>446</v>
      </c>
      <c r="F80" s="665"/>
      <c r="G80" s="573"/>
      <c r="H80" s="574"/>
      <c r="I80" s="574"/>
      <c r="J80" s="574"/>
      <c r="K80" s="580" t="s">
        <v>89</v>
      </c>
      <c r="L80" s="671"/>
    </row>
    <row r="81" spans="2:12" ht="25.5" customHeight="1" x14ac:dyDescent="0.2">
      <c r="B81" s="542"/>
      <c r="C81" s="642"/>
      <c r="D81" s="643"/>
      <c r="E81" s="664" t="s">
        <v>107</v>
      </c>
      <c r="F81" s="665"/>
      <c r="G81" s="573"/>
      <c r="H81" s="574"/>
      <c r="I81" s="574"/>
      <c r="J81" s="574"/>
      <c r="K81" s="574"/>
      <c r="L81" s="575"/>
    </row>
    <row r="82" spans="2:12" ht="25.5" customHeight="1" x14ac:dyDescent="0.2">
      <c r="B82" s="542"/>
      <c r="C82" s="644" t="s">
        <v>526</v>
      </c>
      <c r="D82" s="645"/>
      <c r="E82" s="672" t="s">
        <v>549</v>
      </c>
      <c r="F82" s="672"/>
      <c r="G82" s="672"/>
      <c r="H82" s="573" t="s">
        <v>274</v>
      </c>
      <c r="I82" s="573"/>
      <c r="J82" s="573" t="s">
        <v>600</v>
      </c>
      <c r="K82" s="574"/>
      <c r="L82" s="575"/>
    </row>
    <row r="83" spans="2:12" ht="25.5" customHeight="1" x14ac:dyDescent="0.2">
      <c r="B83" s="542"/>
      <c r="C83" s="646"/>
      <c r="D83" s="647"/>
      <c r="E83" s="648" t="s">
        <v>527</v>
      </c>
      <c r="F83" s="649"/>
      <c r="G83" s="226" t="s">
        <v>722</v>
      </c>
      <c r="H83" s="573" t="s">
        <v>274</v>
      </c>
      <c r="I83" s="573"/>
      <c r="J83" s="573" t="s">
        <v>600</v>
      </c>
      <c r="K83" s="574"/>
      <c r="L83" s="575"/>
    </row>
    <row r="84" spans="2:12" ht="25.5" customHeight="1" x14ac:dyDescent="0.2">
      <c r="B84" s="542"/>
      <c r="C84" s="654" t="s">
        <v>90</v>
      </c>
      <c r="D84" s="655"/>
      <c r="E84" s="650"/>
      <c r="F84" s="651"/>
      <c r="G84" s="226" t="s">
        <v>722</v>
      </c>
      <c r="H84" s="573" t="s">
        <v>274</v>
      </c>
      <c r="I84" s="573"/>
      <c r="J84" s="573" t="s">
        <v>600</v>
      </c>
      <c r="K84" s="574"/>
      <c r="L84" s="575"/>
    </row>
    <row r="85" spans="2:12" ht="25.5" customHeight="1" x14ac:dyDescent="0.2">
      <c r="B85" s="542"/>
      <c r="C85" s="654"/>
      <c r="D85" s="655"/>
      <c r="E85" s="652"/>
      <c r="F85" s="653"/>
      <c r="G85" s="226" t="s">
        <v>722</v>
      </c>
      <c r="H85" s="573" t="s">
        <v>274</v>
      </c>
      <c r="I85" s="573"/>
      <c r="J85" s="573" t="s">
        <v>600</v>
      </c>
      <c r="K85" s="574"/>
      <c r="L85" s="575"/>
    </row>
    <row r="86" spans="2:12" ht="25.5" customHeight="1" x14ac:dyDescent="0.2">
      <c r="B86" s="542"/>
      <c r="C86" s="654"/>
      <c r="D86" s="655"/>
      <c r="E86" s="658" t="s">
        <v>256</v>
      </c>
      <c r="F86" s="659"/>
      <c r="G86" s="225"/>
      <c r="H86" s="573" t="s">
        <v>274</v>
      </c>
      <c r="I86" s="573"/>
      <c r="J86" s="573" t="s">
        <v>600</v>
      </c>
      <c r="K86" s="574"/>
      <c r="L86" s="575"/>
    </row>
    <row r="87" spans="2:12" ht="25.5" customHeight="1" x14ac:dyDescent="0.2">
      <c r="B87" s="542"/>
      <c r="C87" s="654"/>
      <c r="D87" s="655"/>
      <c r="E87" s="660"/>
      <c r="F87" s="661"/>
      <c r="G87" s="225"/>
      <c r="H87" s="573" t="s">
        <v>274</v>
      </c>
      <c r="I87" s="573"/>
      <c r="J87" s="573" t="s">
        <v>600</v>
      </c>
      <c r="K87" s="574"/>
      <c r="L87" s="575"/>
    </row>
    <row r="88" spans="2:12" ht="25.5" customHeight="1" x14ac:dyDescent="0.2">
      <c r="B88" s="542"/>
      <c r="C88" s="656"/>
      <c r="D88" s="657"/>
      <c r="E88" s="664" t="s">
        <v>263</v>
      </c>
      <c r="F88" s="665"/>
      <c r="G88" s="225"/>
      <c r="H88" s="573" t="s">
        <v>274</v>
      </c>
      <c r="I88" s="573"/>
      <c r="J88" s="573" t="s">
        <v>600</v>
      </c>
      <c r="K88" s="574"/>
      <c r="L88" s="575"/>
    </row>
    <row r="89" spans="2:12" ht="25.5" customHeight="1" x14ac:dyDescent="0.2">
      <c r="B89" s="556"/>
      <c r="C89" s="662" t="s">
        <v>452</v>
      </c>
      <c r="D89" s="663"/>
      <c r="E89" s="663"/>
      <c r="F89" s="663"/>
      <c r="G89" s="583"/>
      <c r="H89" s="550"/>
      <c r="I89" s="550"/>
      <c r="J89" s="550"/>
      <c r="K89" s="550"/>
      <c r="L89" s="551"/>
    </row>
    <row r="90" spans="2:12" ht="10.5" customHeight="1" x14ac:dyDescent="0.2">
      <c r="B90" s="282"/>
      <c r="C90" s="282"/>
      <c r="D90" s="282"/>
      <c r="E90" s="290"/>
      <c r="F90" s="290"/>
      <c r="G90" s="290"/>
      <c r="H90" s="290"/>
      <c r="I90" s="290"/>
      <c r="J90" s="290"/>
      <c r="K90" s="282"/>
      <c r="L90" s="282"/>
    </row>
    <row r="91" spans="2:12" ht="20.25" customHeight="1" x14ac:dyDescent="0.2">
      <c r="B91" s="285" t="s">
        <v>732</v>
      </c>
      <c r="C91" s="690" t="s">
        <v>469</v>
      </c>
      <c r="D91" s="690"/>
      <c r="E91" s="690"/>
      <c r="F91" s="690"/>
      <c r="G91" s="690"/>
      <c r="H91" s="690"/>
      <c r="I91" s="690"/>
      <c r="J91" s="690"/>
      <c r="K91" s="690"/>
      <c r="L91" s="690"/>
    </row>
    <row r="92" spans="2:12" ht="10.5" customHeight="1" x14ac:dyDescent="0.2">
      <c r="B92" s="284"/>
      <c r="C92" s="284"/>
      <c r="D92" s="284"/>
      <c r="E92" s="284"/>
      <c r="F92" s="284"/>
      <c r="G92" s="284"/>
      <c r="H92" s="284"/>
      <c r="I92" s="284"/>
      <c r="J92" s="284"/>
      <c r="K92" s="284"/>
      <c r="L92" s="284"/>
    </row>
    <row r="93" spans="2:12" ht="25.5" customHeight="1" x14ac:dyDescent="0.2">
      <c r="B93" s="179">
        <v>1</v>
      </c>
      <c r="C93" s="676" t="s">
        <v>775</v>
      </c>
      <c r="D93" s="695"/>
      <c r="E93" s="695"/>
      <c r="F93" s="696"/>
      <c r="G93" s="300"/>
      <c r="H93" s="697"/>
      <c r="I93" s="698"/>
      <c r="J93" s="698"/>
      <c r="K93" s="698"/>
      <c r="L93" s="699"/>
    </row>
    <row r="94" spans="2:12" ht="25.5" customHeight="1" x14ac:dyDescent="0.2">
      <c r="B94" s="179">
        <v>2</v>
      </c>
      <c r="C94" s="676" t="s">
        <v>456</v>
      </c>
      <c r="D94" s="677"/>
      <c r="E94" s="677"/>
      <c r="F94" s="678"/>
      <c r="G94" s="688"/>
      <c r="H94" s="617"/>
      <c r="I94" s="617"/>
      <c r="J94" s="617"/>
      <c r="K94" s="617"/>
      <c r="L94" s="618"/>
    </row>
    <row r="95" spans="2:12" ht="30" customHeight="1" x14ac:dyDescent="0.2">
      <c r="B95" s="179">
        <v>3</v>
      </c>
      <c r="C95" s="676" t="s">
        <v>700</v>
      </c>
      <c r="D95" s="677"/>
      <c r="E95" s="677"/>
      <c r="F95" s="678"/>
      <c r="G95" s="688"/>
      <c r="H95" s="617"/>
      <c r="I95" s="617"/>
      <c r="J95" s="617"/>
      <c r="K95" s="617"/>
      <c r="L95" s="618"/>
    </row>
    <row r="96" spans="2:12" ht="40.5" customHeight="1" x14ac:dyDescent="0.2">
      <c r="B96" s="179">
        <v>4</v>
      </c>
      <c r="C96" s="676" t="s">
        <v>103</v>
      </c>
      <c r="D96" s="677"/>
      <c r="E96" s="677"/>
      <c r="F96" s="678"/>
      <c r="G96" s="688"/>
      <c r="H96" s="617"/>
      <c r="I96" s="617"/>
      <c r="J96" s="617"/>
      <c r="K96" s="617"/>
      <c r="L96" s="618"/>
    </row>
    <row r="97" spans="2:12" ht="25.5" customHeight="1" x14ac:dyDescent="0.2">
      <c r="B97" s="414">
        <v>5</v>
      </c>
      <c r="C97" s="636" t="s">
        <v>468</v>
      </c>
      <c r="D97" s="637"/>
      <c r="E97" s="637"/>
      <c r="F97" s="294" t="s">
        <v>570</v>
      </c>
      <c r="G97" s="674"/>
      <c r="H97" s="674"/>
      <c r="I97" s="674"/>
      <c r="J97" s="674"/>
      <c r="K97" s="674"/>
      <c r="L97" s="675"/>
    </row>
    <row r="98" spans="2:12" ht="40.5" customHeight="1" x14ac:dyDescent="0.2">
      <c r="B98" s="415"/>
      <c r="C98" s="638"/>
      <c r="D98" s="639"/>
      <c r="E98" s="639"/>
      <c r="F98" s="296" t="s">
        <v>294</v>
      </c>
      <c r="G98" s="550" t="s">
        <v>455</v>
      </c>
      <c r="H98" s="550"/>
      <c r="I98" s="550"/>
      <c r="J98" s="550"/>
      <c r="K98" s="550"/>
      <c r="L98" s="551"/>
    </row>
    <row r="99" spans="2:12" ht="25.5" customHeight="1" x14ac:dyDescent="0.2">
      <c r="B99" s="179">
        <v>6</v>
      </c>
      <c r="C99" s="676" t="s">
        <v>291</v>
      </c>
      <c r="D99" s="677"/>
      <c r="E99" s="677"/>
      <c r="F99" s="677"/>
      <c r="G99" s="677"/>
      <c r="H99" s="677"/>
      <c r="I99" s="677"/>
      <c r="J99" s="677"/>
      <c r="K99" s="678"/>
      <c r="L99" s="298"/>
    </row>
    <row r="100" spans="2:12" ht="25.5" customHeight="1" x14ac:dyDescent="0.2">
      <c r="B100" s="541">
        <v>7</v>
      </c>
      <c r="C100" s="666" t="s">
        <v>547</v>
      </c>
      <c r="D100" s="667"/>
      <c r="E100" s="667"/>
      <c r="F100" s="667"/>
      <c r="G100" s="667"/>
      <c r="H100" s="667"/>
      <c r="I100" s="667"/>
      <c r="J100" s="667"/>
      <c r="K100" s="673"/>
      <c r="L100" s="312"/>
    </row>
    <row r="101" spans="2:12" ht="25.5" customHeight="1" x14ac:dyDescent="0.2">
      <c r="B101" s="542"/>
      <c r="C101" s="668" t="s">
        <v>487</v>
      </c>
      <c r="D101" s="669"/>
      <c r="E101" s="669"/>
      <c r="F101" s="670"/>
      <c r="G101" s="579"/>
      <c r="H101" s="600"/>
      <c r="I101" s="600"/>
      <c r="J101" s="600"/>
      <c r="K101" s="600"/>
      <c r="L101" s="601"/>
    </row>
    <row r="102" spans="2:12" ht="25.5" customHeight="1" x14ac:dyDescent="0.2">
      <c r="B102" s="542"/>
      <c r="C102" s="640" t="s">
        <v>221</v>
      </c>
      <c r="D102" s="641"/>
      <c r="E102" s="664" t="s">
        <v>446</v>
      </c>
      <c r="F102" s="665"/>
      <c r="G102" s="573"/>
      <c r="H102" s="574"/>
      <c r="I102" s="574"/>
      <c r="J102" s="574"/>
      <c r="K102" s="580" t="s">
        <v>89</v>
      </c>
      <c r="L102" s="671"/>
    </row>
    <row r="103" spans="2:12" ht="25.5" customHeight="1" x14ac:dyDescent="0.2">
      <c r="B103" s="542"/>
      <c r="C103" s="642"/>
      <c r="D103" s="643"/>
      <c r="E103" s="664" t="s">
        <v>715</v>
      </c>
      <c r="F103" s="665"/>
      <c r="G103" s="573"/>
      <c r="H103" s="574"/>
      <c r="I103" s="574"/>
      <c r="J103" s="574"/>
      <c r="K103" s="574"/>
      <c r="L103" s="575"/>
    </row>
    <row r="104" spans="2:12" ht="25.5" customHeight="1" x14ac:dyDescent="0.2">
      <c r="B104" s="542"/>
      <c r="C104" s="644" t="s">
        <v>526</v>
      </c>
      <c r="D104" s="645"/>
      <c r="E104" s="672" t="s">
        <v>549</v>
      </c>
      <c r="F104" s="672"/>
      <c r="G104" s="672"/>
      <c r="H104" s="573" t="s">
        <v>274</v>
      </c>
      <c r="I104" s="573"/>
      <c r="J104" s="573" t="s">
        <v>600</v>
      </c>
      <c r="K104" s="574"/>
      <c r="L104" s="575"/>
    </row>
    <row r="105" spans="2:12" ht="25.5" customHeight="1" x14ac:dyDescent="0.2">
      <c r="B105" s="542"/>
      <c r="C105" s="646"/>
      <c r="D105" s="647"/>
      <c r="E105" s="648" t="s">
        <v>527</v>
      </c>
      <c r="F105" s="649"/>
      <c r="G105" s="226" t="s">
        <v>722</v>
      </c>
      <c r="H105" s="573" t="s">
        <v>274</v>
      </c>
      <c r="I105" s="573"/>
      <c r="J105" s="573" t="s">
        <v>600</v>
      </c>
      <c r="K105" s="574"/>
      <c r="L105" s="575"/>
    </row>
    <row r="106" spans="2:12" ht="25.5" customHeight="1" x14ac:dyDescent="0.2">
      <c r="B106" s="542"/>
      <c r="C106" s="654" t="s">
        <v>90</v>
      </c>
      <c r="D106" s="655"/>
      <c r="E106" s="650"/>
      <c r="F106" s="651"/>
      <c r="G106" s="226" t="s">
        <v>722</v>
      </c>
      <c r="H106" s="573" t="s">
        <v>274</v>
      </c>
      <c r="I106" s="573"/>
      <c r="J106" s="573" t="s">
        <v>600</v>
      </c>
      <c r="K106" s="574"/>
      <c r="L106" s="575"/>
    </row>
    <row r="107" spans="2:12" ht="25.5" customHeight="1" x14ac:dyDescent="0.2">
      <c r="B107" s="542"/>
      <c r="C107" s="654"/>
      <c r="D107" s="655"/>
      <c r="E107" s="652"/>
      <c r="F107" s="653"/>
      <c r="G107" s="226" t="s">
        <v>722</v>
      </c>
      <c r="H107" s="573" t="s">
        <v>274</v>
      </c>
      <c r="I107" s="573"/>
      <c r="J107" s="573" t="s">
        <v>600</v>
      </c>
      <c r="K107" s="574"/>
      <c r="L107" s="575"/>
    </row>
    <row r="108" spans="2:12" ht="25.5" customHeight="1" x14ac:dyDescent="0.2">
      <c r="B108" s="542"/>
      <c r="C108" s="654"/>
      <c r="D108" s="655"/>
      <c r="E108" s="658" t="s">
        <v>256</v>
      </c>
      <c r="F108" s="659"/>
      <c r="G108" s="225"/>
      <c r="H108" s="573" t="s">
        <v>274</v>
      </c>
      <c r="I108" s="573"/>
      <c r="J108" s="573" t="s">
        <v>600</v>
      </c>
      <c r="K108" s="574"/>
      <c r="L108" s="575"/>
    </row>
    <row r="109" spans="2:12" ht="25.5" customHeight="1" x14ac:dyDescent="0.2">
      <c r="B109" s="542"/>
      <c r="C109" s="654"/>
      <c r="D109" s="655"/>
      <c r="E109" s="660"/>
      <c r="F109" s="661"/>
      <c r="G109" s="225"/>
      <c r="H109" s="573" t="s">
        <v>274</v>
      </c>
      <c r="I109" s="573"/>
      <c r="J109" s="573" t="s">
        <v>600</v>
      </c>
      <c r="K109" s="574"/>
      <c r="L109" s="575"/>
    </row>
    <row r="110" spans="2:12" ht="25.5" customHeight="1" x14ac:dyDescent="0.2">
      <c r="B110" s="542"/>
      <c r="C110" s="656"/>
      <c r="D110" s="657"/>
      <c r="E110" s="664" t="s">
        <v>263</v>
      </c>
      <c r="F110" s="665"/>
      <c r="G110" s="225"/>
      <c r="H110" s="573" t="s">
        <v>274</v>
      </c>
      <c r="I110" s="573"/>
      <c r="J110" s="573" t="s">
        <v>600</v>
      </c>
      <c r="K110" s="574"/>
      <c r="L110" s="575"/>
    </row>
    <row r="111" spans="2:12" ht="25.5" customHeight="1" x14ac:dyDescent="0.2">
      <c r="B111" s="556"/>
      <c r="C111" s="662" t="s">
        <v>452</v>
      </c>
      <c r="D111" s="663"/>
      <c r="E111" s="663"/>
      <c r="F111" s="685"/>
      <c r="G111" s="583"/>
      <c r="H111" s="550"/>
      <c r="I111" s="550"/>
      <c r="J111" s="550"/>
      <c r="K111" s="550"/>
      <c r="L111" s="551"/>
    </row>
    <row r="112" spans="2:12" ht="25.5" customHeight="1" x14ac:dyDescent="0.2">
      <c r="B112" s="541">
        <v>8</v>
      </c>
      <c r="C112" s="666" t="s">
        <v>27</v>
      </c>
      <c r="D112" s="667"/>
      <c r="E112" s="667"/>
      <c r="F112" s="667"/>
      <c r="G112" s="667"/>
      <c r="H112" s="667"/>
      <c r="I112" s="667"/>
      <c r="J112" s="667"/>
      <c r="K112" s="673"/>
      <c r="L112" s="312"/>
    </row>
    <row r="113" spans="2:13" ht="25.5" customHeight="1" x14ac:dyDescent="0.2">
      <c r="B113" s="542"/>
      <c r="C113" s="668" t="s">
        <v>487</v>
      </c>
      <c r="D113" s="669"/>
      <c r="E113" s="669"/>
      <c r="F113" s="670"/>
      <c r="G113" s="579"/>
      <c r="H113" s="600"/>
      <c r="I113" s="600"/>
      <c r="J113" s="600"/>
      <c r="K113" s="600"/>
      <c r="L113" s="601"/>
    </row>
    <row r="114" spans="2:13" ht="25.5" customHeight="1" x14ac:dyDescent="0.2">
      <c r="B114" s="542"/>
      <c r="C114" s="640" t="s">
        <v>221</v>
      </c>
      <c r="D114" s="641"/>
      <c r="E114" s="664" t="s">
        <v>446</v>
      </c>
      <c r="F114" s="665"/>
      <c r="G114" s="573"/>
      <c r="H114" s="574"/>
      <c r="I114" s="574"/>
      <c r="J114" s="574"/>
      <c r="K114" s="580" t="s">
        <v>89</v>
      </c>
      <c r="L114" s="671"/>
    </row>
    <row r="115" spans="2:13" ht="25.5" customHeight="1" x14ac:dyDescent="0.2">
      <c r="B115" s="542"/>
      <c r="C115" s="642"/>
      <c r="D115" s="643"/>
      <c r="E115" s="664" t="s">
        <v>715</v>
      </c>
      <c r="F115" s="665"/>
      <c r="G115" s="573"/>
      <c r="H115" s="574"/>
      <c r="I115" s="574"/>
      <c r="J115" s="574"/>
      <c r="K115" s="574"/>
      <c r="L115" s="575"/>
    </row>
    <row r="116" spans="2:13" ht="25.5" customHeight="1" x14ac:dyDescent="0.2">
      <c r="B116" s="542"/>
      <c r="C116" s="644" t="s">
        <v>526</v>
      </c>
      <c r="D116" s="645"/>
      <c r="E116" s="672" t="s">
        <v>549</v>
      </c>
      <c r="F116" s="672"/>
      <c r="G116" s="672"/>
      <c r="H116" s="573" t="s">
        <v>274</v>
      </c>
      <c r="I116" s="573"/>
      <c r="J116" s="573" t="s">
        <v>600</v>
      </c>
      <c r="K116" s="574"/>
      <c r="L116" s="575"/>
    </row>
    <row r="117" spans="2:13" ht="25.5" customHeight="1" x14ac:dyDescent="0.2">
      <c r="B117" s="542"/>
      <c r="C117" s="646"/>
      <c r="D117" s="647"/>
      <c r="E117" s="648" t="s">
        <v>527</v>
      </c>
      <c r="F117" s="649"/>
      <c r="G117" s="226" t="s">
        <v>722</v>
      </c>
      <c r="H117" s="573" t="s">
        <v>274</v>
      </c>
      <c r="I117" s="573"/>
      <c r="J117" s="573" t="s">
        <v>600</v>
      </c>
      <c r="K117" s="574"/>
      <c r="L117" s="575"/>
    </row>
    <row r="118" spans="2:13" ht="25.5" customHeight="1" x14ac:dyDescent="0.2">
      <c r="B118" s="542"/>
      <c r="C118" s="654" t="s">
        <v>90</v>
      </c>
      <c r="D118" s="655"/>
      <c r="E118" s="650"/>
      <c r="F118" s="651"/>
      <c r="G118" s="226" t="s">
        <v>722</v>
      </c>
      <c r="H118" s="573" t="s">
        <v>274</v>
      </c>
      <c r="I118" s="573"/>
      <c r="J118" s="573" t="s">
        <v>600</v>
      </c>
      <c r="K118" s="574"/>
      <c r="L118" s="575"/>
    </row>
    <row r="119" spans="2:13" ht="25.5" customHeight="1" x14ac:dyDescent="0.2">
      <c r="B119" s="542"/>
      <c r="C119" s="654"/>
      <c r="D119" s="655"/>
      <c r="E119" s="652"/>
      <c r="F119" s="653"/>
      <c r="G119" s="226" t="s">
        <v>722</v>
      </c>
      <c r="H119" s="573" t="s">
        <v>274</v>
      </c>
      <c r="I119" s="573"/>
      <c r="J119" s="573" t="s">
        <v>600</v>
      </c>
      <c r="K119" s="574"/>
      <c r="L119" s="575"/>
    </row>
    <row r="120" spans="2:13" ht="25.5" customHeight="1" x14ac:dyDescent="0.2">
      <c r="B120" s="542"/>
      <c r="C120" s="654"/>
      <c r="D120" s="655"/>
      <c r="E120" s="658" t="s">
        <v>256</v>
      </c>
      <c r="F120" s="659"/>
      <c r="G120" s="225"/>
      <c r="H120" s="573" t="s">
        <v>274</v>
      </c>
      <c r="I120" s="573"/>
      <c r="J120" s="573" t="s">
        <v>600</v>
      </c>
      <c r="K120" s="574"/>
      <c r="L120" s="575"/>
    </row>
    <row r="121" spans="2:13" ht="25.5" customHeight="1" x14ac:dyDescent="0.2">
      <c r="B121" s="542"/>
      <c r="C121" s="654"/>
      <c r="D121" s="655"/>
      <c r="E121" s="660"/>
      <c r="F121" s="661"/>
      <c r="G121" s="225"/>
      <c r="H121" s="573" t="s">
        <v>274</v>
      </c>
      <c r="I121" s="573"/>
      <c r="J121" s="573" t="s">
        <v>600</v>
      </c>
      <c r="K121" s="574"/>
      <c r="L121" s="575"/>
    </row>
    <row r="122" spans="2:13" ht="25.5" customHeight="1" x14ac:dyDescent="0.2">
      <c r="B122" s="542"/>
      <c r="C122" s="656"/>
      <c r="D122" s="657"/>
      <c r="E122" s="664" t="s">
        <v>263</v>
      </c>
      <c r="F122" s="665"/>
      <c r="G122" s="225"/>
      <c r="H122" s="573" t="s">
        <v>274</v>
      </c>
      <c r="I122" s="573"/>
      <c r="J122" s="573" t="s">
        <v>600</v>
      </c>
      <c r="K122" s="574"/>
      <c r="L122" s="575"/>
    </row>
    <row r="123" spans="2:13" ht="25.5" customHeight="1" x14ac:dyDescent="0.2">
      <c r="B123" s="556"/>
      <c r="C123" s="662" t="s">
        <v>452</v>
      </c>
      <c r="D123" s="663"/>
      <c r="E123" s="663"/>
      <c r="F123" s="685"/>
      <c r="G123" s="583"/>
      <c r="H123" s="550"/>
      <c r="I123" s="550"/>
      <c r="J123" s="550"/>
      <c r="K123" s="550"/>
      <c r="L123" s="551"/>
    </row>
    <row r="124" spans="2:13" ht="10.5" customHeight="1" x14ac:dyDescent="0.2">
      <c r="B124" s="282"/>
      <c r="C124" s="282"/>
      <c r="D124" s="282"/>
      <c r="E124" s="290"/>
      <c r="F124" s="290"/>
      <c r="G124" s="290"/>
      <c r="H124" s="290"/>
      <c r="I124" s="290"/>
      <c r="J124" s="290"/>
      <c r="K124" s="282"/>
      <c r="L124" s="282"/>
      <c r="M124" s="185"/>
    </row>
    <row r="125" spans="2:13" ht="20.25" customHeight="1" x14ac:dyDescent="0.2">
      <c r="B125" s="285" t="s">
        <v>748</v>
      </c>
      <c r="C125" s="690" t="s">
        <v>293</v>
      </c>
      <c r="D125" s="690"/>
      <c r="E125" s="690"/>
      <c r="F125" s="690"/>
      <c r="G125" s="690"/>
      <c r="H125" s="690"/>
      <c r="I125" s="690"/>
      <c r="J125" s="690"/>
      <c r="K125" s="690"/>
      <c r="L125" s="690"/>
    </row>
    <row r="126" spans="2:13" ht="10.5" customHeight="1" x14ac:dyDescent="0.2">
      <c r="B126" s="284"/>
      <c r="C126" s="284"/>
      <c r="D126" s="284"/>
      <c r="E126" s="284"/>
      <c r="F126" s="284"/>
      <c r="G126" s="284"/>
      <c r="H126" s="284"/>
      <c r="I126" s="284"/>
      <c r="J126" s="284"/>
      <c r="K126" s="284"/>
      <c r="L126" s="284"/>
    </row>
    <row r="127" spans="2:13" ht="25.5" customHeight="1" x14ac:dyDescent="0.2">
      <c r="B127" s="179">
        <v>1</v>
      </c>
      <c r="C127" s="692" t="s">
        <v>295</v>
      </c>
      <c r="D127" s="693"/>
      <c r="E127" s="693"/>
      <c r="F127" s="693"/>
      <c r="G127" s="693"/>
      <c r="H127" s="693"/>
      <c r="I127" s="693"/>
      <c r="J127" s="693"/>
      <c r="K127" s="694"/>
      <c r="L127" s="304"/>
    </row>
    <row r="128" spans="2:13" ht="25.5" customHeight="1" x14ac:dyDescent="0.2">
      <c r="B128" s="179">
        <v>2</v>
      </c>
      <c r="C128" s="676" t="s">
        <v>456</v>
      </c>
      <c r="D128" s="677"/>
      <c r="E128" s="677"/>
      <c r="F128" s="678"/>
      <c r="G128" s="688"/>
      <c r="H128" s="617"/>
      <c r="I128" s="617"/>
      <c r="J128" s="617"/>
      <c r="K128" s="617"/>
      <c r="L128" s="618"/>
    </row>
    <row r="129" spans="2:18" ht="40.5" customHeight="1" x14ac:dyDescent="0.2">
      <c r="B129" s="179">
        <v>3</v>
      </c>
      <c r="C129" s="676" t="s">
        <v>103</v>
      </c>
      <c r="D129" s="677"/>
      <c r="E129" s="677"/>
      <c r="F129" s="678"/>
      <c r="G129" s="688"/>
      <c r="H129" s="617"/>
      <c r="I129" s="617"/>
      <c r="J129" s="617"/>
      <c r="K129" s="617"/>
      <c r="L129" s="618"/>
    </row>
    <row r="130" spans="2:18" ht="25.5" customHeight="1" x14ac:dyDescent="0.2">
      <c r="B130" s="414">
        <v>4</v>
      </c>
      <c r="C130" s="636" t="s">
        <v>822</v>
      </c>
      <c r="D130" s="637"/>
      <c r="E130" s="637"/>
      <c r="F130" s="294" t="s">
        <v>570</v>
      </c>
      <c r="G130" s="674"/>
      <c r="H130" s="674"/>
      <c r="I130" s="674"/>
      <c r="J130" s="674"/>
      <c r="K130" s="674"/>
      <c r="L130" s="675"/>
    </row>
    <row r="131" spans="2:18" ht="40.5" customHeight="1" x14ac:dyDescent="0.2">
      <c r="B131" s="415"/>
      <c r="C131" s="638"/>
      <c r="D131" s="639"/>
      <c r="E131" s="639"/>
      <c r="F131" s="296" t="s">
        <v>294</v>
      </c>
      <c r="G131" s="550" t="s">
        <v>455</v>
      </c>
      <c r="H131" s="550"/>
      <c r="I131" s="550"/>
      <c r="J131" s="550"/>
      <c r="K131" s="550"/>
      <c r="L131" s="551"/>
    </row>
    <row r="132" spans="2:18" ht="25.5" customHeight="1" x14ac:dyDescent="0.2">
      <c r="B132" s="179">
        <v>5</v>
      </c>
      <c r="C132" s="676" t="s">
        <v>291</v>
      </c>
      <c r="D132" s="677"/>
      <c r="E132" s="677"/>
      <c r="F132" s="677"/>
      <c r="G132" s="677"/>
      <c r="H132" s="677"/>
      <c r="I132" s="677"/>
      <c r="J132" s="677"/>
      <c r="K132" s="678"/>
      <c r="L132" s="298"/>
      <c r="R132" s="317"/>
    </row>
    <row r="133" spans="2:18" ht="25.5" customHeight="1" x14ac:dyDescent="0.2">
      <c r="B133" s="541">
        <v>6</v>
      </c>
      <c r="C133" s="666" t="s">
        <v>547</v>
      </c>
      <c r="D133" s="667"/>
      <c r="E133" s="667"/>
      <c r="F133" s="667"/>
      <c r="G133" s="667"/>
      <c r="H133" s="667"/>
      <c r="I133" s="667"/>
      <c r="J133" s="667"/>
      <c r="K133" s="673"/>
      <c r="L133" s="312"/>
    </row>
    <row r="134" spans="2:18" ht="25.5" customHeight="1" x14ac:dyDescent="0.2">
      <c r="B134" s="542"/>
      <c r="C134" s="668" t="s">
        <v>487</v>
      </c>
      <c r="D134" s="669"/>
      <c r="E134" s="669"/>
      <c r="F134" s="669"/>
      <c r="G134" s="579"/>
      <c r="H134" s="600"/>
      <c r="I134" s="600"/>
      <c r="J134" s="600"/>
      <c r="K134" s="600"/>
      <c r="L134" s="601"/>
    </row>
    <row r="135" spans="2:18" ht="25.5" customHeight="1" x14ac:dyDescent="0.2">
      <c r="B135" s="542"/>
      <c r="C135" s="640" t="s">
        <v>221</v>
      </c>
      <c r="D135" s="641"/>
      <c r="E135" s="664" t="s">
        <v>446</v>
      </c>
      <c r="F135" s="665"/>
      <c r="G135" s="573"/>
      <c r="H135" s="574"/>
      <c r="I135" s="574"/>
      <c r="J135" s="574"/>
      <c r="K135" s="580" t="s">
        <v>89</v>
      </c>
      <c r="L135" s="671"/>
    </row>
    <row r="136" spans="2:18" ht="25.5" customHeight="1" x14ac:dyDescent="0.2">
      <c r="B136" s="542"/>
      <c r="C136" s="642"/>
      <c r="D136" s="643"/>
      <c r="E136" s="664" t="s">
        <v>107</v>
      </c>
      <c r="F136" s="665"/>
      <c r="G136" s="573"/>
      <c r="H136" s="574"/>
      <c r="I136" s="574"/>
      <c r="J136" s="574"/>
      <c r="K136" s="574"/>
      <c r="L136" s="575"/>
    </row>
    <row r="137" spans="2:18" ht="25.5" customHeight="1" x14ac:dyDescent="0.2">
      <c r="B137" s="542"/>
      <c r="C137" s="644" t="s">
        <v>526</v>
      </c>
      <c r="D137" s="645"/>
      <c r="E137" s="672" t="s">
        <v>549</v>
      </c>
      <c r="F137" s="672"/>
      <c r="G137" s="672"/>
      <c r="H137" s="573" t="s">
        <v>274</v>
      </c>
      <c r="I137" s="573"/>
      <c r="J137" s="573" t="s">
        <v>600</v>
      </c>
      <c r="K137" s="574"/>
      <c r="L137" s="575"/>
    </row>
    <row r="138" spans="2:18" ht="25.5" customHeight="1" x14ac:dyDescent="0.2">
      <c r="B138" s="542"/>
      <c r="C138" s="646"/>
      <c r="D138" s="647"/>
      <c r="E138" s="648" t="s">
        <v>527</v>
      </c>
      <c r="F138" s="649"/>
      <c r="G138" s="226" t="s">
        <v>722</v>
      </c>
      <c r="H138" s="573" t="s">
        <v>274</v>
      </c>
      <c r="I138" s="573"/>
      <c r="J138" s="573" t="s">
        <v>600</v>
      </c>
      <c r="K138" s="574"/>
      <c r="L138" s="575"/>
    </row>
    <row r="139" spans="2:18" ht="25.5" customHeight="1" x14ac:dyDescent="0.2">
      <c r="B139" s="542"/>
      <c r="C139" s="654" t="s">
        <v>90</v>
      </c>
      <c r="D139" s="655"/>
      <c r="E139" s="650"/>
      <c r="F139" s="651"/>
      <c r="G139" s="226" t="s">
        <v>722</v>
      </c>
      <c r="H139" s="573" t="s">
        <v>274</v>
      </c>
      <c r="I139" s="573"/>
      <c r="J139" s="573" t="s">
        <v>600</v>
      </c>
      <c r="K139" s="574"/>
      <c r="L139" s="575"/>
    </row>
    <row r="140" spans="2:18" ht="25.5" customHeight="1" x14ac:dyDescent="0.2">
      <c r="B140" s="542"/>
      <c r="C140" s="654"/>
      <c r="D140" s="655"/>
      <c r="E140" s="652"/>
      <c r="F140" s="653"/>
      <c r="G140" s="226" t="s">
        <v>722</v>
      </c>
      <c r="H140" s="573" t="s">
        <v>274</v>
      </c>
      <c r="I140" s="573"/>
      <c r="J140" s="573" t="s">
        <v>600</v>
      </c>
      <c r="K140" s="574"/>
      <c r="L140" s="575"/>
    </row>
    <row r="141" spans="2:18" ht="25.5" customHeight="1" x14ac:dyDescent="0.2">
      <c r="B141" s="542"/>
      <c r="C141" s="654"/>
      <c r="D141" s="655"/>
      <c r="E141" s="658" t="s">
        <v>256</v>
      </c>
      <c r="F141" s="659"/>
      <c r="G141" s="225"/>
      <c r="H141" s="573" t="s">
        <v>274</v>
      </c>
      <c r="I141" s="573"/>
      <c r="J141" s="573" t="s">
        <v>600</v>
      </c>
      <c r="K141" s="574"/>
      <c r="L141" s="575"/>
    </row>
    <row r="142" spans="2:18" ht="25.5" customHeight="1" x14ac:dyDescent="0.2">
      <c r="B142" s="542"/>
      <c r="C142" s="654"/>
      <c r="D142" s="655"/>
      <c r="E142" s="660"/>
      <c r="F142" s="661"/>
      <c r="G142" s="225"/>
      <c r="H142" s="573" t="s">
        <v>274</v>
      </c>
      <c r="I142" s="573"/>
      <c r="J142" s="573" t="s">
        <v>600</v>
      </c>
      <c r="K142" s="574"/>
      <c r="L142" s="575"/>
    </row>
    <row r="143" spans="2:18" ht="25.5" customHeight="1" x14ac:dyDescent="0.2">
      <c r="B143" s="542"/>
      <c r="C143" s="656"/>
      <c r="D143" s="657"/>
      <c r="E143" s="664" t="s">
        <v>263</v>
      </c>
      <c r="F143" s="665"/>
      <c r="G143" s="225"/>
      <c r="H143" s="573" t="s">
        <v>274</v>
      </c>
      <c r="I143" s="573"/>
      <c r="J143" s="573" t="s">
        <v>600</v>
      </c>
      <c r="K143" s="574"/>
      <c r="L143" s="575"/>
    </row>
    <row r="144" spans="2:18" ht="25.5" customHeight="1" x14ac:dyDescent="0.2">
      <c r="B144" s="556"/>
      <c r="C144" s="662" t="s">
        <v>452</v>
      </c>
      <c r="D144" s="663"/>
      <c r="E144" s="663"/>
      <c r="F144" s="663"/>
      <c r="G144" s="583"/>
      <c r="H144" s="550"/>
      <c r="I144" s="550"/>
      <c r="J144" s="550"/>
      <c r="K144" s="550"/>
      <c r="L144" s="551"/>
    </row>
    <row r="145" spans="2:13" ht="25.5" customHeight="1" x14ac:dyDescent="0.2">
      <c r="B145" s="541">
        <v>7</v>
      </c>
      <c r="C145" s="666" t="s">
        <v>27</v>
      </c>
      <c r="D145" s="667"/>
      <c r="E145" s="667"/>
      <c r="F145" s="667"/>
      <c r="G145" s="667"/>
      <c r="H145" s="667"/>
      <c r="I145" s="667"/>
      <c r="J145" s="667"/>
      <c r="K145" s="673"/>
      <c r="L145" s="312"/>
    </row>
    <row r="146" spans="2:13" ht="25.5" customHeight="1" x14ac:dyDescent="0.2">
      <c r="B146" s="542"/>
      <c r="C146" s="668" t="s">
        <v>487</v>
      </c>
      <c r="D146" s="669"/>
      <c r="E146" s="669"/>
      <c r="F146" s="669"/>
      <c r="G146" s="579"/>
      <c r="H146" s="600"/>
      <c r="I146" s="600"/>
      <c r="J146" s="600"/>
      <c r="K146" s="600"/>
      <c r="L146" s="601"/>
    </row>
    <row r="147" spans="2:13" ht="25.5" customHeight="1" x14ac:dyDescent="0.2">
      <c r="B147" s="542"/>
      <c r="C147" s="640" t="s">
        <v>221</v>
      </c>
      <c r="D147" s="641"/>
      <c r="E147" s="664" t="s">
        <v>446</v>
      </c>
      <c r="F147" s="665"/>
      <c r="G147" s="573"/>
      <c r="H147" s="574"/>
      <c r="I147" s="574"/>
      <c r="J147" s="574"/>
      <c r="K147" s="580" t="s">
        <v>89</v>
      </c>
      <c r="L147" s="671"/>
    </row>
    <row r="148" spans="2:13" ht="25.5" customHeight="1" x14ac:dyDescent="0.2">
      <c r="B148" s="542"/>
      <c r="C148" s="642"/>
      <c r="D148" s="643"/>
      <c r="E148" s="664" t="s">
        <v>107</v>
      </c>
      <c r="F148" s="665"/>
      <c r="G148" s="573"/>
      <c r="H148" s="574"/>
      <c r="I148" s="574"/>
      <c r="J148" s="574"/>
      <c r="K148" s="574"/>
      <c r="L148" s="575"/>
    </row>
    <row r="149" spans="2:13" ht="25.5" customHeight="1" x14ac:dyDescent="0.2">
      <c r="B149" s="542"/>
      <c r="C149" s="644" t="s">
        <v>526</v>
      </c>
      <c r="D149" s="645"/>
      <c r="E149" s="672" t="s">
        <v>549</v>
      </c>
      <c r="F149" s="672"/>
      <c r="G149" s="672"/>
      <c r="H149" s="573" t="s">
        <v>274</v>
      </c>
      <c r="I149" s="573"/>
      <c r="J149" s="573" t="s">
        <v>600</v>
      </c>
      <c r="K149" s="574"/>
      <c r="L149" s="575"/>
    </row>
    <row r="150" spans="2:13" ht="25.5" customHeight="1" x14ac:dyDescent="0.2">
      <c r="B150" s="542"/>
      <c r="C150" s="646"/>
      <c r="D150" s="647"/>
      <c r="E150" s="648" t="s">
        <v>527</v>
      </c>
      <c r="F150" s="649"/>
      <c r="G150" s="226" t="s">
        <v>722</v>
      </c>
      <c r="H150" s="573" t="s">
        <v>274</v>
      </c>
      <c r="I150" s="573"/>
      <c r="J150" s="573" t="s">
        <v>600</v>
      </c>
      <c r="K150" s="574"/>
      <c r="L150" s="575"/>
    </row>
    <row r="151" spans="2:13" ht="25.5" customHeight="1" x14ac:dyDescent="0.2">
      <c r="B151" s="542"/>
      <c r="C151" s="654" t="s">
        <v>90</v>
      </c>
      <c r="D151" s="655"/>
      <c r="E151" s="650"/>
      <c r="F151" s="651"/>
      <c r="G151" s="226" t="s">
        <v>722</v>
      </c>
      <c r="H151" s="573" t="s">
        <v>274</v>
      </c>
      <c r="I151" s="573"/>
      <c r="J151" s="573" t="s">
        <v>600</v>
      </c>
      <c r="K151" s="574"/>
      <c r="L151" s="575"/>
    </row>
    <row r="152" spans="2:13" ht="25.5" customHeight="1" x14ac:dyDescent="0.2">
      <c r="B152" s="542"/>
      <c r="C152" s="654"/>
      <c r="D152" s="655"/>
      <c r="E152" s="652"/>
      <c r="F152" s="653"/>
      <c r="G152" s="226" t="s">
        <v>722</v>
      </c>
      <c r="H152" s="573" t="s">
        <v>274</v>
      </c>
      <c r="I152" s="573"/>
      <c r="J152" s="573" t="s">
        <v>600</v>
      </c>
      <c r="K152" s="574"/>
      <c r="L152" s="575"/>
    </row>
    <row r="153" spans="2:13" ht="25.5" customHeight="1" x14ac:dyDescent="0.2">
      <c r="B153" s="542"/>
      <c r="C153" s="654"/>
      <c r="D153" s="655"/>
      <c r="E153" s="658" t="s">
        <v>256</v>
      </c>
      <c r="F153" s="659"/>
      <c r="G153" s="225"/>
      <c r="H153" s="573" t="s">
        <v>274</v>
      </c>
      <c r="I153" s="573"/>
      <c r="J153" s="573" t="s">
        <v>600</v>
      </c>
      <c r="K153" s="574"/>
      <c r="L153" s="575"/>
    </row>
    <row r="154" spans="2:13" ht="25.5" customHeight="1" x14ac:dyDescent="0.2">
      <c r="B154" s="542"/>
      <c r="C154" s="654"/>
      <c r="D154" s="655"/>
      <c r="E154" s="660"/>
      <c r="F154" s="661"/>
      <c r="G154" s="225"/>
      <c r="H154" s="573" t="s">
        <v>274</v>
      </c>
      <c r="I154" s="573"/>
      <c r="J154" s="573" t="s">
        <v>600</v>
      </c>
      <c r="K154" s="574"/>
      <c r="L154" s="575"/>
    </row>
    <row r="155" spans="2:13" ht="25.5" customHeight="1" x14ac:dyDescent="0.2">
      <c r="B155" s="542"/>
      <c r="C155" s="656"/>
      <c r="D155" s="657"/>
      <c r="E155" s="664" t="s">
        <v>263</v>
      </c>
      <c r="F155" s="665"/>
      <c r="G155" s="225"/>
      <c r="H155" s="573" t="s">
        <v>274</v>
      </c>
      <c r="I155" s="573"/>
      <c r="J155" s="573" t="s">
        <v>600</v>
      </c>
      <c r="K155" s="574"/>
      <c r="L155" s="575"/>
    </row>
    <row r="156" spans="2:13" ht="25.5" customHeight="1" x14ac:dyDescent="0.2">
      <c r="B156" s="556"/>
      <c r="C156" s="662" t="s">
        <v>452</v>
      </c>
      <c r="D156" s="663"/>
      <c r="E156" s="663"/>
      <c r="F156" s="663"/>
      <c r="G156" s="583"/>
      <c r="H156" s="550"/>
      <c r="I156" s="550"/>
      <c r="J156" s="550"/>
      <c r="K156" s="550"/>
      <c r="L156" s="551"/>
    </row>
    <row r="157" spans="2:13" ht="10.5" customHeight="1" x14ac:dyDescent="0.2">
      <c r="B157" s="282"/>
      <c r="C157" s="282"/>
      <c r="D157" s="282"/>
      <c r="E157" s="290"/>
      <c r="F157" s="290"/>
      <c r="G157" s="290"/>
      <c r="H157" s="290"/>
      <c r="I157" s="290"/>
      <c r="J157" s="290"/>
      <c r="K157" s="282"/>
      <c r="L157" s="282"/>
      <c r="M157" s="185"/>
    </row>
    <row r="158" spans="2:13" ht="20.25" customHeight="1" x14ac:dyDescent="0.2">
      <c r="B158" s="285" t="s">
        <v>749</v>
      </c>
      <c r="C158" s="690" t="s">
        <v>106</v>
      </c>
      <c r="D158" s="690"/>
      <c r="E158" s="690"/>
      <c r="F158" s="690"/>
      <c r="G158" s="690"/>
      <c r="H158" s="690"/>
      <c r="I158" s="690"/>
      <c r="J158" s="690"/>
      <c r="K158" s="690"/>
      <c r="L158" s="690"/>
    </row>
    <row r="159" spans="2:13" ht="10.5" customHeight="1" x14ac:dyDescent="0.2">
      <c r="B159" s="284"/>
      <c r="C159" s="284"/>
      <c r="D159" s="284"/>
      <c r="E159" s="284"/>
      <c r="F159" s="284"/>
      <c r="G159" s="284"/>
      <c r="H159" s="284"/>
      <c r="I159" s="284"/>
      <c r="J159" s="284"/>
      <c r="K159" s="284"/>
      <c r="L159" s="284"/>
    </row>
    <row r="160" spans="2:13" ht="25.5" customHeight="1" x14ac:dyDescent="0.2">
      <c r="B160" s="179">
        <v>1</v>
      </c>
      <c r="C160" s="692" t="s">
        <v>296</v>
      </c>
      <c r="D160" s="693"/>
      <c r="E160" s="693"/>
      <c r="F160" s="693"/>
      <c r="G160" s="693"/>
      <c r="H160" s="693"/>
      <c r="I160" s="693"/>
      <c r="J160" s="693"/>
      <c r="K160" s="694"/>
      <c r="L160" s="304"/>
    </row>
    <row r="161" spans="2:12" ht="25.5" customHeight="1" x14ac:dyDescent="0.2">
      <c r="B161" s="179">
        <v>2</v>
      </c>
      <c r="C161" s="676" t="s">
        <v>456</v>
      </c>
      <c r="D161" s="677"/>
      <c r="E161" s="677"/>
      <c r="F161" s="678"/>
      <c r="G161" s="688"/>
      <c r="H161" s="617"/>
      <c r="I161" s="617"/>
      <c r="J161" s="617"/>
      <c r="K161" s="617"/>
      <c r="L161" s="618"/>
    </row>
    <row r="162" spans="2:12" ht="40.5" customHeight="1" x14ac:dyDescent="0.2">
      <c r="B162" s="179">
        <v>3</v>
      </c>
      <c r="C162" s="676" t="s">
        <v>103</v>
      </c>
      <c r="D162" s="677"/>
      <c r="E162" s="677"/>
      <c r="F162" s="678"/>
      <c r="G162" s="688"/>
      <c r="H162" s="617"/>
      <c r="I162" s="617"/>
      <c r="J162" s="617"/>
      <c r="K162" s="617"/>
      <c r="L162" s="618"/>
    </row>
    <row r="163" spans="2:12" ht="25.5" customHeight="1" x14ac:dyDescent="0.2">
      <c r="B163" s="414">
        <v>4</v>
      </c>
      <c r="C163" s="636" t="s">
        <v>284</v>
      </c>
      <c r="D163" s="637"/>
      <c r="E163" s="637"/>
      <c r="F163" s="294" t="s">
        <v>570</v>
      </c>
      <c r="G163" s="674"/>
      <c r="H163" s="674"/>
      <c r="I163" s="674"/>
      <c r="J163" s="674"/>
      <c r="K163" s="674"/>
      <c r="L163" s="675"/>
    </row>
    <row r="164" spans="2:12" ht="40.5" customHeight="1" x14ac:dyDescent="0.2">
      <c r="B164" s="415"/>
      <c r="C164" s="638"/>
      <c r="D164" s="639"/>
      <c r="E164" s="639"/>
      <c r="F164" s="296" t="s">
        <v>294</v>
      </c>
      <c r="G164" s="550" t="s">
        <v>455</v>
      </c>
      <c r="H164" s="550"/>
      <c r="I164" s="550"/>
      <c r="J164" s="550"/>
      <c r="K164" s="550"/>
      <c r="L164" s="551"/>
    </row>
    <row r="165" spans="2:12" ht="25.5" customHeight="1" x14ac:dyDescent="0.2">
      <c r="B165" s="179">
        <v>5</v>
      </c>
      <c r="C165" s="676" t="s">
        <v>291</v>
      </c>
      <c r="D165" s="677"/>
      <c r="E165" s="677"/>
      <c r="F165" s="677"/>
      <c r="G165" s="677"/>
      <c r="H165" s="677"/>
      <c r="I165" s="677"/>
      <c r="J165" s="677"/>
      <c r="K165" s="678"/>
      <c r="L165" s="298"/>
    </row>
    <row r="166" spans="2:12" ht="25.5" customHeight="1" x14ac:dyDescent="0.2">
      <c r="B166" s="541">
        <v>6</v>
      </c>
      <c r="C166" s="666" t="s">
        <v>547</v>
      </c>
      <c r="D166" s="667"/>
      <c r="E166" s="667"/>
      <c r="F166" s="667"/>
      <c r="G166" s="667"/>
      <c r="H166" s="667"/>
      <c r="I166" s="667"/>
      <c r="J166" s="667"/>
      <c r="K166" s="673"/>
      <c r="L166" s="300"/>
    </row>
    <row r="167" spans="2:12" ht="25.5" customHeight="1" x14ac:dyDescent="0.2">
      <c r="B167" s="542"/>
      <c r="C167" s="668" t="s">
        <v>487</v>
      </c>
      <c r="D167" s="669"/>
      <c r="E167" s="669"/>
      <c r="F167" s="669"/>
      <c r="G167" s="579"/>
      <c r="H167" s="600"/>
      <c r="I167" s="600"/>
      <c r="J167" s="600"/>
      <c r="K167" s="600"/>
      <c r="L167" s="601"/>
    </row>
    <row r="168" spans="2:12" ht="25.5" customHeight="1" x14ac:dyDescent="0.2">
      <c r="B168" s="542"/>
      <c r="C168" s="640" t="s">
        <v>221</v>
      </c>
      <c r="D168" s="641"/>
      <c r="E168" s="664" t="s">
        <v>446</v>
      </c>
      <c r="F168" s="665"/>
      <c r="G168" s="573"/>
      <c r="H168" s="574"/>
      <c r="I168" s="574"/>
      <c r="J168" s="572"/>
      <c r="K168" s="691" t="s">
        <v>89</v>
      </c>
      <c r="L168" s="671"/>
    </row>
    <row r="169" spans="2:12" ht="25.5" customHeight="1" x14ac:dyDescent="0.2">
      <c r="B169" s="542"/>
      <c r="C169" s="642"/>
      <c r="D169" s="643"/>
      <c r="E169" s="664" t="s">
        <v>107</v>
      </c>
      <c r="F169" s="665"/>
      <c r="G169" s="573"/>
      <c r="H169" s="574"/>
      <c r="I169" s="574"/>
      <c r="J169" s="574"/>
      <c r="K169" s="574"/>
      <c r="L169" s="575"/>
    </row>
    <row r="170" spans="2:12" ht="25.5" customHeight="1" x14ac:dyDescent="0.2">
      <c r="B170" s="542"/>
      <c r="C170" s="644" t="s">
        <v>526</v>
      </c>
      <c r="D170" s="645"/>
      <c r="E170" s="672" t="s">
        <v>549</v>
      </c>
      <c r="F170" s="672"/>
      <c r="G170" s="672"/>
      <c r="H170" s="573" t="s">
        <v>274</v>
      </c>
      <c r="I170" s="573"/>
      <c r="J170" s="573" t="s">
        <v>600</v>
      </c>
      <c r="K170" s="574"/>
      <c r="L170" s="575"/>
    </row>
    <row r="171" spans="2:12" ht="25.5" customHeight="1" x14ac:dyDescent="0.2">
      <c r="B171" s="542"/>
      <c r="C171" s="646"/>
      <c r="D171" s="647"/>
      <c r="E171" s="648" t="s">
        <v>527</v>
      </c>
      <c r="F171" s="649"/>
      <c r="G171" s="226" t="s">
        <v>722</v>
      </c>
      <c r="H171" s="573" t="s">
        <v>274</v>
      </c>
      <c r="I171" s="573"/>
      <c r="J171" s="573" t="s">
        <v>600</v>
      </c>
      <c r="K171" s="574"/>
      <c r="L171" s="575"/>
    </row>
    <row r="172" spans="2:12" ht="25.5" customHeight="1" x14ac:dyDescent="0.2">
      <c r="B172" s="542"/>
      <c r="C172" s="654" t="s">
        <v>90</v>
      </c>
      <c r="D172" s="655"/>
      <c r="E172" s="650"/>
      <c r="F172" s="651"/>
      <c r="G172" s="226" t="s">
        <v>722</v>
      </c>
      <c r="H172" s="573" t="s">
        <v>274</v>
      </c>
      <c r="I172" s="573"/>
      <c r="J172" s="573" t="s">
        <v>600</v>
      </c>
      <c r="K172" s="574"/>
      <c r="L172" s="575"/>
    </row>
    <row r="173" spans="2:12" ht="25.5" customHeight="1" x14ac:dyDescent="0.2">
      <c r="B173" s="542"/>
      <c r="C173" s="654"/>
      <c r="D173" s="655"/>
      <c r="E173" s="652"/>
      <c r="F173" s="653"/>
      <c r="G173" s="226" t="s">
        <v>722</v>
      </c>
      <c r="H173" s="573" t="s">
        <v>274</v>
      </c>
      <c r="I173" s="573"/>
      <c r="J173" s="573" t="s">
        <v>600</v>
      </c>
      <c r="K173" s="574"/>
      <c r="L173" s="575"/>
    </row>
    <row r="174" spans="2:12" ht="25.5" customHeight="1" x14ac:dyDescent="0.2">
      <c r="B174" s="542"/>
      <c r="C174" s="654"/>
      <c r="D174" s="655"/>
      <c r="E174" s="658" t="s">
        <v>256</v>
      </c>
      <c r="F174" s="659"/>
      <c r="G174" s="225"/>
      <c r="H174" s="573" t="s">
        <v>274</v>
      </c>
      <c r="I174" s="573"/>
      <c r="J174" s="573" t="s">
        <v>600</v>
      </c>
      <c r="K174" s="574"/>
      <c r="L174" s="575"/>
    </row>
    <row r="175" spans="2:12" ht="25.5" customHeight="1" x14ac:dyDescent="0.2">
      <c r="B175" s="542"/>
      <c r="C175" s="654"/>
      <c r="D175" s="655"/>
      <c r="E175" s="660"/>
      <c r="F175" s="661"/>
      <c r="G175" s="225"/>
      <c r="H175" s="573" t="s">
        <v>274</v>
      </c>
      <c r="I175" s="573"/>
      <c r="J175" s="573" t="s">
        <v>600</v>
      </c>
      <c r="K175" s="574"/>
      <c r="L175" s="575"/>
    </row>
    <row r="176" spans="2:12" ht="25.5" customHeight="1" x14ac:dyDescent="0.2">
      <c r="B176" s="542"/>
      <c r="C176" s="656"/>
      <c r="D176" s="657"/>
      <c r="E176" s="664" t="s">
        <v>263</v>
      </c>
      <c r="F176" s="665"/>
      <c r="G176" s="225"/>
      <c r="H176" s="573" t="s">
        <v>274</v>
      </c>
      <c r="I176" s="573"/>
      <c r="J176" s="573" t="s">
        <v>600</v>
      </c>
      <c r="K176" s="574"/>
      <c r="L176" s="575"/>
    </row>
    <row r="177" spans="2:13" ht="25.5" customHeight="1" x14ac:dyDescent="0.2">
      <c r="B177" s="556"/>
      <c r="C177" s="662" t="s">
        <v>452</v>
      </c>
      <c r="D177" s="663"/>
      <c r="E177" s="663"/>
      <c r="F177" s="663"/>
      <c r="G177" s="583"/>
      <c r="H177" s="550"/>
      <c r="I177" s="550"/>
      <c r="J177" s="550"/>
      <c r="K177" s="550"/>
      <c r="L177" s="551"/>
    </row>
    <row r="178" spans="2:13" ht="25.5" customHeight="1" x14ac:dyDescent="0.2">
      <c r="B178" s="541">
        <v>7</v>
      </c>
      <c r="C178" s="666" t="s">
        <v>27</v>
      </c>
      <c r="D178" s="667"/>
      <c r="E178" s="667"/>
      <c r="F178" s="667"/>
      <c r="G178" s="667"/>
      <c r="H178" s="667"/>
      <c r="I178" s="667"/>
      <c r="J178" s="667"/>
      <c r="K178" s="667"/>
      <c r="L178" s="300"/>
    </row>
    <row r="179" spans="2:13" ht="25.5" customHeight="1" x14ac:dyDescent="0.2">
      <c r="B179" s="542"/>
      <c r="C179" s="668" t="s">
        <v>487</v>
      </c>
      <c r="D179" s="669"/>
      <c r="E179" s="669"/>
      <c r="F179" s="670"/>
      <c r="G179" s="573"/>
      <c r="H179" s="574"/>
      <c r="I179" s="574"/>
      <c r="J179" s="574"/>
      <c r="K179" s="574"/>
      <c r="L179" s="575"/>
    </row>
    <row r="180" spans="2:13" ht="25.5" customHeight="1" x14ac:dyDescent="0.2">
      <c r="B180" s="542"/>
      <c r="C180" s="640" t="s">
        <v>221</v>
      </c>
      <c r="D180" s="641"/>
      <c r="E180" s="664" t="s">
        <v>446</v>
      </c>
      <c r="F180" s="665"/>
      <c r="G180" s="573"/>
      <c r="H180" s="574"/>
      <c r="I180" s="574"/>
      <c r="J180" s="574"/>
      <c r="K180" s="580" t="s">
        <v>89</v>
      </c>
      <c r="L180" s="671"/>
    </row>
    <row r="181" spans="2:13" ht="25.5" customHeight="1" x14ac:dyDescent="0.2">
      <c r="B181" s="542"/>
      <c r="C181" s="642"/>
      <c r="D181" s="643"/>
      <c r="E181" s="664" t="s">
        <v>107</v>
      </c>
      <c r="F181" s="665"/>
      <c r="G181" s="573"/>
      <c r="H181" s="574"/>
      <c r="I181" s="574"/>
      <c r="J181" s="574"/>
      <c r="K181" s="574"/>
      <c r="L181" s="575"/>
    </row>
    <row r="182" spans="2:13" ht="25.5" customHeight="1" x14ac:dyDescent="0.2">
      <c r="B182" s="542"/>
      <c r="C182" s="644" t="s">
        <v>526</v>
      </c>
      <c r="D182" s="645"/>
      <c r="E182" s="672" t="s">
        <v>549</v>
      </c>
      <c r="F182" s="672"/>
      <c r="G182" s="672"/>
      <c r="H182" s="573" t="s">
        <v>274</v>
      </c>
      <c r="I182" s="573"/>
      <c r="J182" s="573" t="s">
        <v>600</v>
      </c>
      <c r="K182" s="574"/>
      <c r="L182" s="575"/>
    </row>
    <row r="183" spans="2:13" ht="25.5" customHeight="1" x14ac:dyDescent="0.2">
      <c r="B183" s="542"/>
      <c r="C183" s="646"/>
      <c r="D183" s="647"/>
      <c r="E183" s="648" t="s">
        <v>527</v>
      </c>
      <c r="F183" s="649"/>
      <c r="G183" s="226" t="s">
        <v>722</v>
      </c>
      <c r="H183" s="573" t="s">
        <v>274</v>
      </c>
      <c r="I183" s="573"/>
      <c r="J183" s="573" t="s">
        <v>600</v>
      </c>
      <c r="K183" s="574"/>
      <c r="L183" s="575"/>
    </row>
    <row r="184" spans="2:13" ht="25.5" customHeight="1" x14ac:dyDescent="0.2">
      <c r="B184" s="542"/>
      <c r="C184" s="654" t="s">
        <v>90</v>
      </c>
      <c r="D184" s="655"/>
      <c r="E184" s="650"/>
      <c r="F184" s="651"/>
      <c r="G184" s="226" t="s">
        <v>722</v>
      </c>
      <c r="H184" s="573" t="s">
        <v>274</v>
      </c>
      <c r="I184" s="573"/>
      <c r="J184" s="573" t="s">
        <v>600</v>
      </c>
      <c r="K184" s="574"/>
      <c r="L184" s="575"/>
    </row>
    <row r="185" spans="2:13" ht="25.5" customHeight="1" x14ac:dyDescent="0.2">
      <c r="B185" s="542"/>
      <c r="C185" s="654"/>
      <c r="D185" s="655"/>
      <c r="E185" s="652"/>
      <c r="F185" s="653"/>
      <c r="G185" s="226" t="s">
        <v>722</v>
      </c>
      <c r="H185" s="573" t="s">
        <v>274</v>
      </c>
      <c r="I185" s="573"/>
      <c r="J185" s="573" t="s">
        <v>600</v>
      </c>
      <c r="K185" s="574"/>
      <c r="L185" s="575"/>
    </row>
    <row r="186" spans="2:13" ht="25.5" customHeight="1" x14ac:dyDescent="0.2">
      <c r="B186" s="542"/>
      <c r="C186" s="654"/>
      <c r="D186" s="655"/>
      <c r="E186" s="658" t="s">
        <v>256</v>
      </c>
      <c r="F186" s="659"/>
      <c r="G186" s="225"/>
      <c r="H186" s="573" t="s">
        <v>274</v>
      </c>
      <c r="I186" s="573"/>
      <c r="J186" s="573" t="s">
        <v>600</v>
      </c>
      <c r="K186" s="574"/>
      <c r="L186" s="575"/>
    </row>
    <row r="187" spans="2:13" ht="25.5" customHeight="1" x14ac:dyDescent="0.2">
      <c r="B187" s="542"/>
      <c r="C187" s="654"/>
      <c r="D187" s="655"/>
      <c r="E187" s="660"/>
      <c r="F187" s="661"/>
      <c r="G187" s="225"/>
      <c r="H187" s="573" t="s">
        <v>274</v>
      </c>
      <c r="I187" s="573"/>
      <c r="J187" s="573" t="s">
        <v>600</v>
      </c>
      <c r="K187" s="574"/>
      <c r="L187" s="575"/>
    </row>
    <row r="188" spans="2:13" ht="25.5" customHeight="1" x14ac:dyDescent="0.2">
      <c r="B188" s="542"/>
      <c r="C188" s="656"/>
      <c r="D188" s="657"/>
      <c r="E188" s="664" t="s">
        <v>263</v>
      </c>
      <c r="F188" s="665"/>
      <c r="G188" s="225"/>
      <c r="H188" s="573" t="s">
        <v>274</v>
      </c>
      <c r="I188" s="573"/>
      <c r="J188" s="573" t="s">
        <v>600</v>
      </c>
      <c r="K188" s="574"/>
      <c r="L188" s="575"/>
    </row>
    <row r="189" spans="2:13" ht="25.5" customHeight="1" x14ac:dyDescent="0.2">
      <c r="B189" s="556"/>
      <c r="C189" s="662" t="s">
        <v>452</v>
      </c>
      <c r="D189" s="663"/>
      <c r="E189" s="663"/>
      <c r="F189" s="685"/>
      <c r="G189" s="583"/>
      <c r="H189" s="550"/>
      <c r="I189" s="550"/>
      <c r="J189" s="550"/>
      <c r="K189" s="550"/>
      <c r="L189" s="551"/>
    </row>
    <row r="190" spans="2:13" ht="10.5" customHeight="1" x14ac:dyDescent="0.2">
      <c r="B190" s="282"/>
      <c r="C190" s="282"/>
      <c r="D190" s="282"/>
      <c r="E190" s="290"/>
      <c r="F190" s="290"/>
      <c r="G190" s="290"/>
      <c r="H190" s="290"/>
      <c r="I190" s="290"/>
      <c r="J190" s="290"/>
      <c r="K190" s="282"/>
      <c r="L190" s="282"/>
      <c r="M190" s="185"/>
    </row>
    <row r="191" spans="2:13" ht="20.25" customHeight="1" x14ac:dyDescent="0.2">
      <c r="B191" s="285" t="s">
        <v>479</v>
      </c>
      <c r="C191" s="690" t="s">
        <v>298</v>
      </c>
      <c r="D191" s="690"/>
      <c r="E191" s="690"/>
      <c r="F191" s="690"/>
      <c r="G191" s="690"/>
      <c r="H191" s="690"/>
      <c r="I191" s="690"/>
      <c r="J191" s="690"/>
      <c r="K191" s="690"/>
      <c r="L191" s="690"/>
    </row>
    <row r="192" spans="2:13" ht="10.5" customHeight="1" x14ac:dyDescent="0.2">
      <c r="B192" s="282"/>
      <c r="C192" s="282"/>
      <c r="D192" s="282"/>
      <c r="E192" s="290"/>
      <c r="F192" s="290"/>
      <c r="G192" s="290"/>
      <c r="H192" s="290"/>
      <c r="I192" s="290"/>
      <c r="J192" s="290"/>
      <c r="K192" s="282"/>
      <c r="L192" s="282"/>
      <c r="M192" s="185"/>
    </row>
    <row r="193" spans="2:20" s="4" customFormat="1" ht="25.5" customHeight="1" x14ac:dyDescent="0.2">
      <c r="B193" s="285" t="s">
        <v>750</v>
      </c>
      <c r="C193" s="686"/>
      <c r="D193" s="687"/>
      <c r="E193" s="291" t="s">
        <v>300</v>
      </c>
      <c r="F193" s="297"/>
      <c r="G193" s="297"/>
      <c r="H193" s="481" t="s">
        <v>747</v>
      </c>
      <c r="I193" s="481"/>
      <c r="J193" s="481"/>
      <c r="K193" s="481"/>
      <c r="L193" s="481"/>
    </row>
    <row r="194" spans="2:20" ht="10.5" customHeight="1" x14ac:dyDescent="0.2">
      <c r="B194" s="282"/>
      <c r="C194" s="282"/>
      <c r="D194" s="282"/>
      <c r="E194" s="290"/>
      <c r="F194" s="290"/>
      <c r="G194" s="284"/>
      <c r="H194" s="284"/>
      <c r="I194" s="284"/>
      <c r="J194" s="284"/>
      <c r="K194" s="282"/>
      <c r="L194" s="282"/>
      <c r="M194" s="185"/>
    </row>
    <row r="195" spans="2:20" ht="25.5" customHeight="1" x14ac:dyDescent="0.2">
      <c r="B195" s="179">
        <v>1</v>
      </c>
      <c r="C195" s="676" t="s">
        <v>700</v>
      </c>
      <c r="D195" s="677"/>
      <c r="E195" s="677"/>
      <c r="F195" s="678"/>
      <c r="G195" s="688"/>
      <c r="H195" s="617"/>
      <c r="I195" s="617"/>
      <c r="J195" s="617"/>
      <c r="K195" s="617"/>
      <c r="L195" s="618"/>
    </row>
    <row r="196" spans="2:20" ht="45" customHeight="1" x14ac:dyDescent="0.2">
      <c r="B196" s="179">
        <v>2</v>
      </c>
      <c r="C196" s="676" t="s">
        <v>103</v>
      </c>
      <c r="D196" s="677"/>
      <c r="E196" s="677"/>
      <c r="F196" s="678"/>
      <c r="G196" s="688"/>
      <c r="H196" s="617"/>
      <c r="I196" s="617"/>
      <c r="J196" s="617"/>
      <c r="K196" s="617"/>
      <c r="L196" s="618"/>
    </row>
    <row r="197" spans="2:20" ht="25.5" customHeight="1" x14ac:dyDescent="0.2">
      <c r="B197" s="414">
        <v>3</v>
      </c>
      <c r="C197" s="636" t="s">
        <v>823</v>
      </c>
      <c r="D197" s="637"/>
      <c r="E197" s="637"/>
      <c r="F197" s="294" t="s">
        <v>570</v>
      </c>
      <c r="G197" s="689"/>
      <c r="H197" s="607"/>
      <c r="I197" s="607"/>
      <c r="J197" s="607"/>
      <c r="K197" s="607"/>
      <c r="L197" s="608"/>
    </row>
    <row r="198" spans="2:20" ht="40.5" customHeight="1" x14ac:dyDescent="0.2">
      <c r="B198" s="415"/>
      <c r="C198" s="638"/>
      <c r="D198" s="639"/>
      <c r="E198" s="639"/>
      <c r="F198" s="296" t="s">
        <v>294</v>
      </c>
      <c r="G198" s="550" t="s">
        <v>455</v>
      </c>
      <c r="H198" s="550"/>
      <c r="I198" s="550"/>
      <c r="J198" s="550"/>
      <c r="K198" s="550"/>
      <c r="L198" s="551"/>
    </row>
    <row r="199" spans="2:20" ht="25.5" customHeight="1" x14ac:dyDescent="0.2">
      <c r="B199" s="179">
        <v>4</v>
      </c>
      <c r="C199" s="676" t="s">
        <v>291</v>
      </c>
      <c r="D199" s="677"/>
      <c r="E199" s="677"/>
      <c r="F199" s="677"/>
      <c r="G199" s="677"/>
      <c r="H199" s="677"/>
      <c r="I199" s="677"/>
      <c r="J199" s="677"/>
      <c r="K199" s="678"/>
      <c r="L199" s="298"/>
    </row>
    <row r="200" spans="2:20" ht="25.5" customHeight="1" x14ac:dyDescent="0.2">
      <c r="B200" s="541">
        <v>5</v>
      </c>
      <c r="C200" s="666" t="s">
        <v>547</v>
      </c>
      <c r="D200" s="667"/>
      <c r="E200" s="667"/>
      <c r="F200" s="667"/>
      <c r="G200" s="667"/>
      <c r="H200" s="667"/>
      <c r="I200" s="667"/>
      <c r="J200" s="667"/>
      <c r="K200" s="667"/>
      <c r="L200" s="300"/>
    </row>
    <row r="201" spans="2:20" ht="25.5" customHeight="1" x14ac:dyDescent="0.2">
      <c r="B201" s="542"/>
      <c r="C201" s="668" t="s">
        <v>487</v>
      </c>
      <c r="D201" s="669"/>
      <c r="E201" s="669"/>
      <c r="F201" s="670"/>
      <c r="G201" s="573"/>
      <c r="H201" s="574"/>
      <c r="I201" s="574"/>
      <c r="J201" s="574"/>
      <c r="K201" s="574"/>
      <c r="L201" s="575"/>
    </row>
    <row r="202" spans="2:20" ht="25.5" customHeight="1" x14ac:dyDescent="0.2">
      <c r="B202" s="542"/>
      <c r="C202" s="640" t="s">
        <v>221</v>
      </c>
      <c r="D202" s="641"/>
      <c r="E202" s="664" t="s">
        <v>446</v>
      </c>
      <c r="F202" s="665"/>
      <c r="G202" s="573"/>
      <c r="H202" s="574"/>
      <c r="I202" s="574"/>
      <c r="J202" s="574"/>
      <c r="K202" s="580" t="s">
        <v>89</v>
      </c>
      <c r="L202" s="671"/>
    </row>
    <row r="203" spans="2:20" ht="25.5" customHeight="1" x14ac:dyDescent="0.2">
      <c r="B203" s="542"/>
      <c r="C203" s="642"/>
      <c r="D203" s="643"/>
      <c r="E203" s="664" t="s">
        <v>107</v>
      </c>
      <c r="F203" s="665"/>
      <c r="G203" s="573"/>
      <c r="H203" s="574"/>
      <c r="I203" s="574"/>
      <c r="J203" s="574"/>
      <c r="K203" s="574"/>
      <c r="L203" s="575"/>
    </row>
    <row r="204" spans="2:20" ht="25.5" customHeight="1" x14ac:dyDescent="0.2">
      <c r="B204" s="542"/>
      <c r="C204" s="644" t="s">
        <v>526</v>
      </c>
      <c r="D204" s="645"/>
      <c r="E204" s="672" t="s">
        <v>549</v>
      </c>
      <c r="F204" s="672"/>
      <c r="G204" s="672"/>
      <c r="H204" s="573" t="s">
        <v>274</v>
      </c>
      <c r="I204" s="573"/>
      <c r="J204" s="573" t="s">
        <v>600</v>
      </c>
      <c r="K204" s="574"/>
      <c r="L204" s="575"/>
    </row>
    <row r="205" spans="2:20" ht="25.5" customHeight="1" x14ac:dyDescent="0.2">
      <c r="B205" s="542"/>
      <c r="C205" s="646"/>
      <c r="D205" s="647"/>
      <c r="E205" s="648" t="s">
        <v>527</v>
      </c>
      <c r="F205" s="649"/>
      <c r="G205" s="226" t="s">
        <v>722</v>
      </c>
      <c r="H205" s="573" t="s">
        <v>274</v>
      </c>
      <c r="I205" s="573"/>
      <c r="J205" s="573" t="s">
        <v>600</v>
      </c>
      <c r="K205" s="574"/>
      <c r="L205" s="575"/>
      <c r="T205" s="317"/>
    </row>
    <row r="206" spans="2:20" ht="25.5" customHeight="1" x14ac:dyDescent="0.2">
      <c r="B206" s="542"/>
      <c r="C206" s="654" t="s">
        <v>90</v>
      </c>
      <c r="D206" s="655"/>
      <c r="E206" s="650"/>
      <c r="F206" s="651"/>
      <c r="G206" s="226" t="s">
        <v>722</v>
      </c>
      <c r="H206" s="573" t="s">
        <v>274</v>
      </c>
      <c r="I206" s="573"/>
      <c r="J206" s="573" t="s">
        <v>600</v>
      </c>
      <c r="K206" s="574"/>
      <c r="L206" s="575"/>
    </row>
    <row r="207" spans="2:20" ht="25.5" customHeight="1" x14ac:dyDescent="0.2">
      <c r="B207" s="542"/>
      <c r="C207" s="654"/>
      <c r="D207" s="655"/>
      <c r="E207" s="652"/>
      <c r="F207" s="653"/>
      <c r="G207" s="226" t="s">
        <v>722</v>
      </c>
      <c r="H207" s="573" t="s">
        <v>274</v>
      </c>
      <c r="I207" s="573"/>
      <c r="J207" s="573" t="s">
        <v>600</v>
      </c>
      <c r="K207" s="574"/>
      <c r="L207" s="575"/>
    </row>
    <row r="208" spans="2:20" ht="25.5" customHeight="1" x14ac:dyDescent="0.2">
      <c r="B208" s="542"/>
      <c r="C208" s="654"/>
      <c r="D208" s="655"/>
      <c r="E208" s="658" t="s">
        <v>256</v>
      </c>
      <c r="F208" s="659"/>
      <c r="G208" s="225"/>
      <c r="H208" s="573" t="s">
        <v>274</v>
      </c>
      <c r="I208" s="573"/>
      <c r="J208" s="573" t="s">
        <v>600</v>
      </c>
      <c r="K208" s="574"/>
      <c r="L208" s="575"/>
    </row>
    <row r="209" spans="2:12" ht="25.5" customHeight="1" x14ac:dyDescent="0.2">
      <c r="B209" s="542"/>
      <c r="C209" s="654"/>
      <c r="D209" s="655"/>
      <c r="E209" s="660"/>
      <c r="F209" s="661"/>
      <c r="G209" s="225"/>
      <c r="H209" s="573" t="s">
        <v>274</v>
      </c>
      <c r="I209" s="573"/>
      <c r="J209" s="573" t="s">
        <v>600</v>
      </c>
      <c r="K209" s="574"/>
      <c r="L209" s="575"/>
    </row>
    <row r="210" spans="2:12" ht="25.5" customHeight="1" x14ac:dyDescent="0.2">
      <c r="B210" s="542"/>
      <c r="C210" s="656"/>
      <c r="D210" s="657"/>
      <c r="E210" s="664" t="s">
        <v>263</v>
      </c>
      <c r="F210" s="665"/>
      <c r="G210" s="225"/>
      <c r="H210" s="573" t="s">
        <v>274</v>
      </c>
      <c r="I210" s="573"/>
      <c r="J210" s="573" t="s">
        <v>600</v>
      </c>
      <c r="K210" s="574"/>
      <c r="L210" s="575"/>
    </row>
    <row r="211" spans="2:12" ht="25.5" customHeight="1" x14ac:dyDescent="0.2">
      <c r="B211" s="556"/>
      <c r="C211" s="662" t="s">
        <v>452</v>
      </c>
      <c r="D211" s="663"/>
      <c r="E211" s="663"/>
      <c r="F211" s="685"/>
      <c r="G211" s="550"/>
      <c r="H211" s="550"/>
      <c r="I211" s="550"/>
      <c r="J211" s="550"/>
      <c r="K211" s="550"/>
      <c r="L211" s="551"/>
    </row>
    <row r="212" spans="2:12" ht="25.5" customHeight="1" x14ac:dyDescent="0.2">
      <c r="B212" s="541">
        <v>6</v>
      </c>
      <c r="C212" s="666" t="s">
        <v>27</v>
      </c>
      <c r="D212" s="667"/>
      <c r="E212" s="667"/>
      <c r="F212" s="667"/>
      <c r="G212" s="667"/>
      <c r="H212" s="667"/>
      <c r="I212" s="667"/>
      <c r="J212" s="667"/>
      <c r="K212" s="673"/>
      <c r="L212" s="300"/>
    </row>
    <row r="213" spans="2:12" ht="25.5" customHeight="1" x14ac:dyDescent="0.2">
      <c r="B213" s="542"/>
      <c r="C213" s="668" t="s">
        <v>487</v>
      </c>
      <c r="D213" s="669"/>
      <c r="E213" s="669"/>
      <c r="F213" s="669"/>
      <c r="G213" s="579"/>
      <c r="H213" s="600"/>
      <c r="I213" s="600"/>
      <c r="J213" s="600"/>
      <c r="K213" s="600"/>
      <c r="L213" s="601"/>
    </row>
    <row r="214" spans="2:12" ht="25.5" customHeight="1" x14ac:dyDescent="0.2">
      <c r="B214" s="542"/>
      <c r="C214" s="640" t="s">
        <v>221</v>
      </c>
      <c r="D214" s="641"/>
      <c r="E214" s="664" t="s">
        <v>446</v>
      </c>
      <c r="F214" s="665"/>
      <c r="G214" s="573"/>
      <c r="H214" s="574"/>
      <c r="I214" s="574"/>
      <c r="J214" s="574"/>
      <c r="K214" s="580" t="s">
        <v>89</v>
      </c>
      <c r="L214" s="671"/>
    </row>
    <row r="215" spans="2:12" ht="25.5" customHeight="1" x14ac:dyDescent="0.2">
      <c r="B215" s="542"/>
      <c r="C215" s="642"/>
      <c r="D215" s="643"/>
      <c r="E215" s="664" t="s">
        <v>107</v>
      </c>
      <c r="F215" s="665"/>
      <c r="G215" s="573"/>
      <c r="H215" s="574"/>
      <c r="I215" s="574"/>
      <c r="J215" s="574"/>
      <c r="K215" s="574"/>
      <c r="L215" s="575"/>
    </row>
    <row r="216" spans="2:12" ht="25.5" customHeight="1" x14ac:dyDescent="0.2">
      <c r="B216" s="542"/>
      <c r="C216" s="644" t="s">
        <v>526</v>
      </c>
      <c r="D216" s="645"/>
      <c r="E216" s="672" t="s">
        <v>549</v>
      </c>
      <c r="F216" s="672"/>
      <c r="G216" s="672"/>
      <c r="H216" s="573" t="s">
        <v>274</v>
      </c>
      <c r="I216" s="573"/>
      <c r="J216" s="573" t="s">
        <v>600</v>
      </c>
      <c r="K216" s="574"/>
      <c r="L216" s="575"/>
    </row>
    <row r="217" spans="2:12" ht="25.5" customHeight="1" x14ac:dyDescent="0.2">
      <c r="B217" s="542"/>
      <c r="C217" s="646"/>
      <c r="D217" s="647"/>
      <c r="E217" s="648" t="s">
        <v>527</v>
      </c>
      <c r="F217" s="649"/>
      <c r="G217" s="226" t="s">
        <v>722</v>
      </c>
      <c r="H217" s="573" t="s">
        <v>274</v>
      </c>
      <c r="I217" s="573"/>
      <c r="J217" s="573" t="s">
        <v>600</v>
      </c>
      <c r="K217" s="574"/>
      <c r="L217" s="575"/>
    </row>
    <row r="218" spans="2:12" ht="25.5" customHeight="1" x14ac:dyDescent="0.2">
      <c r="B218" s="542"/>
      <c r="C218" s="654" t="s">
        <v>90</v>
      </c>
      <c r="D218" s="655"/>
      <c r="E218" s="650"/>
      <c r="F218" s="651"/>
      <c r="G218" s="226" t="s">
        <v>722</v>
      </c>
      <c r="H218" s="573" t="s">
        <v>274</v>
      </c>
      <c r="I218" s="573"/>
      <c r="J218" s="573" t="s">
        <v>600</v>
      </c>
      <c r="K218" s="574"/>
      <c r="L218" s="575"/>
    </row>
    <row r="219" spans="2:12" ht="25.5" customHeight="1" x14ac:dyDescent="0.2">
      <c r="B219" s="542"/>
      <c r="C219" s="654"/>
      <c r="D219" s="655"/>
      <c r="E219" s="652"/>
      <c r="F219" s="653"/>
      <c r="G219" s="226" t="s">
        <v>722</v>
      </c>
      <c r="H219" s="573" t="s">
        <v>274</v>
      </c>
      <c r="I219" s="573"/>
      <c r="J219" s="573" t="s">
        <v>600</v>
      </c>
      <c r="K219" s="574"/>
      <c r="L219" s="575"/>
    </row>
    <row r="220" spans="2:12" ht="25.5" customHeight="1" x14ac:dyDescent="0.2">
      <c r="B220" s="542"/>
      <c r="C220" s="654"/>
      <c r="D220" s="655"/>
      <c r="E220" s="658" t="s">
        <v>256</v>
      </c>
      <c r="F220" s="659"/>
      <c r="G220" s="225"/>
      <c r="H220" s="573" t="s">
        <v>274</v>
      </c>
      <c r="I220" s="573"/>
      <c r="J220" s="573" t="s">
        <v>600</v>
      </c>
      <c r="K220" s="574"/>
      <c r="L220" s="575"/>
    </row>
    <row r="221" spans="2:12" ht="25.5" customHeight="1" x14ac:dyDescent="0.2">
      <c r="B221" s="542"/>
      <c r="C221" s="654"/>
      <c r="D221" s="655"/>
      <c r="E221" s="660"/>
      <c r="F221" s="661"/>
      <c r="G221" s="225"/>
      <c r="H221" s="573" t="s">
        <v>274</v>
      </c>
      <c r="I221" s="573"/>
      <c r="J221" s="573" t="s">
        <v>600</v>
      </c>
      <c r="K221" s="574"/>
      <c r="L221" s="575"/>
    </row>
    <row r="222" spans="2:12" ht="25.5" customHeight="1" x14ac:dyDescent="0.2">
      <c r="B222" s="542"/>
      <c r="C222" s="656"/>
      <c r="D222" s="657"/>
      <c r="E222" s="664" t="s">
        <v>263</v>
      </c>
      <c r="F222" s="665"/>
      <c r="G222" s="225"/>
      <c r="H222" s="573" t="s">
        <v>274</v>
      </c>
      <c r="I222" s="573"/>
      <c r="J222" s="573" t="s">
        <v>600</v>
      </c>
      <c r="K222" s="574"/>
      <c r="L222" s="575"/>
    </row>
    <row r="223" spans="2:12" ht="25.5" customHeight="1" x14ac:dyDescent="0.2">
      <c r="B223" s="556"/>
      <c r="C223" s="662" t="s">
        <v>452</v>
      </c>
      <c r="D223" s="663"/>
      <c r="E223" s="663"/>
      <c r="F223" s="663"/>
      <c r="G223" s="583"/>
      <c r="H223" s="550"/>
      <c r="I223" s="550"/>
      <c r="J223" s="550"/>
      <c r="K223" s="550"/>
      <c r="L223" s="551"/>
    </row>
    <row r="224" spans="2:12" ht="11.25" customHeight="1" x14ac:dyDescent="0.2">
      <c r="B224" s="282"/>
      <c r="C224" s="282"/>
      <c r="D224" s="282"/>
      <c r="E224" s="292"/>
      <c r="F224" s="292"/>
      <c r="G224" s="301"/>
      <c r="H224" s="301"/>
      <c r="I224" s="301"/>
      <c r="J224" s="309"/>
      <c r="K224" s="282"/>
      <c r="L224" s="282"/>
    </row>
    <row r="225" spans="2:16" s="4" customFormat="1" ht="25.5" customHeight="1" x14ac:dyDescent="0.2">
      <c r="B225" s="285" t="s">
        <v>752</v>
      </c>
      <c r="C225" s="686"/>
      <c r="D225" s="687"/>
      <c r="E225" s="291" t="s">
        <v>300</v>
      </c>
      <c r="F225" s="297"/>
      <c r="G225" s="297"/>
      <c r="H225" s="481" t="s">
        <v>747</v>
      </c>
      <c r="I225" s="481"/>
      <c r="J225" s="481"/>
      <c r="K225" s="481"/>
      <c r="L225" s="481"/>
      <c r="P225" s="34"/>
    </row>
    <row r="226" spans="2:16" ht="10.5" customHeight="1" x14ac:dyDescent="0.2">
      <c r="B226" s="282"/>
      <c r="C226" s="282"/>
      <c r="D226" s="282"/>
      <c r="E226" s="290"/>
      <c r="F226" s="290"/>
      <c r="G226" s="284"/>
      <c r="H226" s="284"/>
      <c r="I226" s="284"/>
      <c r="J226" s="284"/>
      <c r="K226" s="282"/>
      <c r="L226" s="282"/>
      <c r="M226" s="185"/>
      <c r="P226" s="282"/>
    </row>
    <row r="227" spans="2:16" ht="25.5" customHeight="1" x14ac:dyDescent="0.2">
      <c r="B227" s="179">
        <v>1</v>
      </c>
      <c r="C227" s="676" t="s">
        <v>700</v>
      </c>
      <c r="D227" s="677"/>
      <c r="E227" s="677"/>
      <c r="F227" s="678"/>
      <c r="G227" s="688"/>
      <c r="H227" s="617"/>
      <c r="I227" s="617"/>
      <c r="J227" s="617"/>
      <c r="K227" s="617"/>
      <c r="L227" s="618"/>
    </row>
    <row r="228" spans="2:16" ht="45" customHeight="1" x14ac:dyDescent="0.2">
      <c r="B228" s="179">
        <v>2</v>
      </c>
      <c r="C228" s="676" t="s">
        <v>103</v>
      </c>
      <c r="D228" s="677"/>
      <c r="E228" s="677"/>
      <c r="F228" s="678"/>
      <c r="G228" s="688"/>
      <c r="H228" s="617"/>
      <c r="I228" s="617"/>
      <c r="J228" s="617"/>
      <c r="K228" s="617"/>
      <c r="L228" s="618"/>
    </row>
    <row r="229" spans="2:16" ht="25.5" customHeight="1" x14ac:dyDescent="0.2">
      <c r="B229" s="414">
        <v>3</v>
      </c>
      <c r="C229" s="636" t="s">
        <v>823</v>
      </c>
      <c r="D229" s="637"/>
      <c r="E229" s="637"/>
      <c r="F229" s="294" t="s">
        <v>570</v>
      </c>
      <c r="G229" s="674"/>
      <c r="H229" s="674"/>
      <c r="I229" s="674"/>
      <c r="J229" s="674"/>
      <c r="K229" s="674"/>
      <c r="L229" s="675"/>
    </row>
    <row r="230" spans="2:16" ht="40.5" customHeight="1" x14ac:dyDescent="0.2">
      <c r="B230" s="415"/>
      <c r="C230" s="638"/>
      <c r="D230" s="639"/>
      <c r="E230" s="639"/>
      <c r="F230" s="296" t="s">
        <v>294</v>
      </c>
      <c r="G230" s="550" t="s">
        <v>455</v>
      </c>
      <c r="H230" s="550"/>
      <c r="I230" s="550"/>
      <c r="J230" s="550"/>
      <c r="K230" s="550"/>
      <c r="L230" s="551"/>
    </row>
    <row r="231" spans="2:16" ht="25.5" customHeight="1" x14ac:dyDescent="0.2">
      <c r="B231" s="179">
        <v>4</v>
      </c>
      <c r="C231" s="676" t="s">
        <v>291</v>
      </c>
      <c r="D231" s="677"/>
      <c r="E231" s="677"/>
      <c r="F231" s="677"/>
      <c r="G231" s="677"/>
      <c r="H231" s="677"/>
      <c r="I231" s="677"/>
      <c r="J231" s="677"/>
      <c r="K231" s="678"/>
      <c r="L231" s="300"/>
    </row>
    <row r="232" spans="2:16" ht="25.5" customHeight="1" x14ac:dyDescent="0.2">
      <c r="B232" s="541">
        <v>5</v>
      </c>
      <c r="C232" s="666" t="s">
        <v>547</v>
      </c>
      <c r="D232" s="667"/>
      <c r="E232" s="667"/>
      <c r="F232" s="667"/>
      <c r="G232" s="667"/>
      <c r="H232" s="667"/>
      <c r="I232" s="667"/>
      <c r="J232" s="667"/>
      <c r="K232" s="667"/>
      <c r="L232" s="300"/>
    </row>
    <row r="233" spans="2:16" ht="25.5" customHeight="1" x14ac:dyDescent="0.2">
      <c r="B233" s="542"/>
      <c r="C233" s="668" t="s">
        <v>487</v>
      </c>
      <c r="D233" s="669"/>
      <c r="E233" s="669"/>
      <c r="F233" s="670"/>
      <c r="G233" s="579"/>
      <c r="H233" s="600"/>
      <c r="I233" s="600"/>
      <c r="J233" s="600"/>
      <c r="K233" s="600"/>
      <c r="L233" s="601"/>
    </row>
    <row r="234" spans="2:16" ht="25.5" customHeight="1" x14ac:dyDescent="0.2">
      <c r="B234" s="542"/>
      <c r="C234" s="640" t="s">
        <v>221</v>
      </c>
      <c r="D234" s="641"/>
      <c r="E234" s="664" t="s">
        <v>446</v>
      </c>
      <c r="F234" s="665"/>
      <c r="G234" s="573"/>
      <c r="H234" s="574"/>
      <c r="I234" s="574"/>
      <c r="J234" s="574"/>
      <c r="K234" s="580" t="s">
        <v>89</v>
      </c>
      <c r="L234" s="671"/>
    </row>
    <row r="235" spans="2:16" ht="25.5" customHeight="1" x14ac:dyDescent="0.2">
      <c r="B235" s="542"/>
      <c r="C235" s="642"/>
      <c r="D235" s="643"/>
      <c r="E235" s="664" t="s">
        <v>107</v>
      </c>
      <c r="F235" s="665"/>
      <c r="G235" s="573"/>
      <c r="H235" s="574"/>
      <c r="I235" s="574"/>
      <c r="J235" s="574"/>
      <c r="K235" s="574"/>
      <c r="L235" s="575"/>
    </row>
    <row r="236" spans="2:16" ht="25.5" customHeight="1" x14ac:dyDescent="0.2">
      <c r="B236" s="542"/>
      <c r="C236" s="644" t="s">
        <v>526</v>
      </c>
      <c r="D236" s="645"/>
      <c r="E236" s="672" t="s">
        <v>549</v>
      </c>
      <c r="F236" s="672"/>
      <c r="G236" s="672"/>
      <c r="H236" s="573" t="s">
        <v>274</v>
      </c>
      <c r="I236" s="573"/>
      <c r="J236" s="573" t="s">
        <v>600</v>
      </c>
      <c r="K236" s="574"/>
      <c r="L236" s="575"/>
    </row>
    <row r="237" spans="2:16" ht="25.5" customHeight="1" x14ac:dyDescent="0.2">
      <c r="B237" s="542"/>
      <c r="C237" s="646"/>
      <c r="D237" s="647"/>
      <c r="E237" s="648" t="s">
        <v>527</v>
      </c>
      <c r="F237" s="649"/>
      <c r="G237" s="226" t="s">
        <v>722</v>
      </c>
      <c r="H237" s="573" t="s">
        <v>274</v>
      </c>
      <c r="I237" s="573"/>
      <c r="J237" s="573" t="s">
        <v>600</v>
      </c>
      <c r="K237" s="574"/>
      <c r="L237" s="575"/>
    </row>
    <row r="238" spans="2:16" ht="25.5" customHeight="1" x14ac:dyDescent="0.2">
      <c r="B238" s="542"/>
      <c r="C238" s="654" t="s">
        <v>90</v>
      </c>
      <c r="D238" s="655"/>
      <c r="E238" s="650"/>
      <c r="F238" s="651"/>
      <c r="G238" s="226" t="s">
        <v>722</v>
      </c>
      <c r="H238" s="573" t="s">
        <v>274</v>
      </c>
      <c r="I238" s="573"/>
      <c r="J238" s="573" t="s">
        <v>600</v>
      </c>
      <c r="K238" s="574"/>
      <c r="L238" s="575"/>
    </row>
    <row r="239" spans="2:16" ht="25.5" customHeight="1" x14ac:dyDescent="0.2">
      <c r="B239" s="542"/>
      <c r="C239" s="654"/>
      <c r="D239" s="655"/>
      <c r="E239" s="652"/>
      <c r="F239" s="653"/>
      <c r="G239" s="226" t="s">
        <v>722</v>
      </c>
      <c r="H239" s="573" t="s">
        <v>274</v>
      </c>
      <c r="I239" s="573"/>
      <c r="J239" s="573" t="s">
        <v>600</v>
      </c>
      <c r="K239" s="574"/>
      <c r="L239" s="575"/>
    </row>
    <row r="240" spans="2:16" ht="25.5" customHeight="1" x14ac:dyDescent="0.2">
      <c r="B240" s="542"/>
      <c r="C240" s="654"/>
      <c r="D240" s="655"/>
      <c r="E240" s="658" t="s">
        <v>256</v>
      </c>
      <c r="F240" s="659"/>
      <c r="G240" s="225"/>
      <c r="H240" s="573" t="s">
        <v>274</v>
      </c>
      <c r="I240" s="573"/>
      <c r="J240" s="573" t="s">
        <v>600</v>
      </c>
      <c r="K240" s="574"/>
      <c r="L240" s="575"/>
    </row>
    <row r="241" spans="2:12" ht="25.5" customHeight="1" x14ac:dyDescent="0.2">
      <c r="B241" s="542"/>
      <c r="C241" s="654"/>
      <c r="D241" s="655"/>
      <c r="E241" s="660"/>
      <c r="F241" s="661"/>
      <c r="G241" s="225"/>
      <c r="H241" s="573" t="s">
        <v>274</v>
      </c>
      <c r="I241" s="573"/>
      <c r="J241" s="573" t="s">
        <v>600</v>
      </c>
      <c r="K241" s="574"/>
      <c r="L241" s="575"/>
    </row>
    <row r="242" spans="2:12" ht="25.5" customHeight="1" x14ac:dyDescent="0.2">
      <c r="B242" s="542"/>
      <c r="C242" s="656"/>
      <c r="D242" s="657"/>
      <c r="E242" s="664" t="s">
        <v>263</v>
      </c>
      <c r="F242" s="665"/>
      <c r="G242" s="225"/>
      <c r="H242" s="573" t="s">
        <v>274</v>
      </c>
      <c r="I242" s="573"/>
      <c r="J242" s="573" t="s">
        <v>600</v>
      </c>
      <c r="K242" s="574"/>
      <c r="L242" s="575"/>
    </row>
    <row r="243" spans="2:12" ht="25.5" customHeight="1" x14ac:dyDescent="0.2">
      <c r="B243" s="556"/>
      <c r="C243" s="662" t="s">
        <v>452</v>
      </c>
      <c r="D243" s="663"/>
      <c r="E243" s="663"/>
      <c r="F243" s="685"/>
      <c r="G243" s="550"/>
      <c r="H243" s="550"/>
      <c r="I243" s="550"/>
      <c r="J243" s="550"/>
      <c r="K243" s="550"/>
      <c r="L243" s="551"/>
    </row>
    <row r="244" spans="2:12" ht="25.5" customHeight="1" x14ac:dyDescent="0.2">
      <c r="B244" s="541">
        <v>6</v>
      </c>
      <c r="C244" s="666" t="s">
        <v>27</v>
      </c>
      <c r="D244" s="667"/>
      <c r="E244" s="667"/>
      <c r="F244" s="667"/>
      <c r="G244" s="667"/>
      <c r="H244" s="667"/>
      <c r="I244" s="667"/>
      <c r="J244" s="667"/>
      <c r="K244" s="673"/>
      <c r="L244" s="300"/>
    </row>
    <row r="245" spans="2:12" ht="25.5" customHeight="1" x14ac:dyDescent="0.2">
      <c r="B245" s="542"/>
      <c r="C245" s="668" t="s">
        <v>487</v>
      </c>
      <c r="D245" s="669"/>
      <c r="E245" s="669"/>
      <c r="F245" s="669"/>
      <c r="G245" s="579"/>
      <c r="H245" s="600"/>
      <c r="I245" s="600"/>
      <c r="J245" s="600"/>
      <c r="K245" s="600"/>
      <c r="L245" s="601"/>
    </row>
    <row r="246" spans="2:12" ht="25.5" customHeight="1" x14ac:dyDescent="0.2">
      <c r="B246" s="542"/>
      <c r="C246" s="640" t="s">
        <v>221</v>
      </c>
      <c r="D246" s="641"/>
      <c r="E246" s="664" t="s">
        <v>446</v>
      </c>
      <c r="F246" s="665"/>
      <c r="G246" s="573"/>
      <c r="H246" s="574"/>
      <c r="I246" s="574"/>
      <c r="J246" s="574"/>
      <c r="K246" s="580" t="s">
        <v>89</v>
      </c>
      <c r="L246" s="671"/>
    </row>
    <row r="247" spans="2:12" ht="25.5" customHeight="1" x14ac:dyDescent="0.2">
      <c r="B247" s="542"/>
      <c r="C247" s="642"/>
      <c r="D247" s="643"/>
      <c r="E247" s="664" t="s">
        <v>107</v>
      </c>
      <c r="F247" s="665"/>
      <c r="G247" s="573"/>
      <c r="H247" s="574"/>
      <c r="I247" s="574"/>
      <c r="J247" s="574"/>
      <c r="K247" s="574"/>
      <c r="L247" s="575"/>
    </row>
    <row r="248" spans="2:12" ht="25.5" customHeight="1" x14ac:dyDescent="0.2">
      <c r="B248" s="542"/>
      <c r="C248" s="644" t="s">
        <v>526</v>
      </c>
      <c r="D248" s="645"/>
      <c r="E248" s="672" t="s">
        <v>549</v>
      </c>
      <c r="F248" s="672"/>
      <c r="G248" s="672"/>
      <c r="H248" s="573" t="s">
        <v>274</v>
      </c>
      <c r="I248" s="573"/>
      <c r="J248" s="573" t="s">
        <v>600</v>
      </c>
      <c r="K248" s="574"/>
      <c r="L248" s="575"/>
    </row>
    <row r="249" spans="2:12" ht="25.5" customHeight="1" x14ac:dyDescent="0.2">
      <c r="B249" s="542"/>
      <c r="C249" s="646"/>
      <c r="D249" s="647"/>
      <c r="E249" s="648" t="s">
        <v>527</v>
      </c>
      <c r="F249" s="649"/>
      <c r="G249" s="226" t="s">
        <v>722</v>
      </c>
      <c r="H249" s="573" t="s">
        <v>274</v>
      </c>
      <c r="I249" s="573"/>
      <c r="J249" s="573" t="s">
        <v>600</v>
      </c>
      <c r="K249" s="574"/>
      <c r="L249" s="575"/>
    </row>
    <row r="250" spans="2:12" ht="25.5" customHeight="1" x14ac:dyDescent="0.2">
      <c r="B250" s="542"/>
      <c r="C250" s="654" t="s">
        <v>90</v>
      </c>
      <c r="D250" s="655"/>
      <c r="E250" s="650"/>
      <c r="F250" s="651"/>
      <c r="G250" s="226" t="s">
        <v>722</v>
      </c>
      <c r="H250" s="573" t="s">
        <v>274</v>
      </c>
      <c r="I250" s="573"/>
      <c r="J250" s="573" t="s">
        <v>600</v>
      </c>
      <c r="K250" s="574"/>
      <c r="L250" s="575"/>
    </row>
    <row r="251" spans="2:12" ht="25.5" customHeight="1" x14ac:dyDescent="0.2">
      <c r="B251" s="542"/>
      <c r="C251" s="654"/>
      <c r="D251" s="655"/>
      <c r="E251" s="652"/>
      <c r="F251" s="653"/>
      <c r="G251" s="226" t="s">
        <v>722</v>
      </c>
      <c r="H251" s="573" t="s">
        <v>274</v>
      </c>
      <c r="I251" s="573"/>
      <c r="J251" s="573" t="s">
        <v>600</v>
      </c>
      <c r="K251" s="574"/>
      <c r="L251" s="575"/>
    </row>
    <row r="252" spans="2:12" ht="25.5" customHeight="1" x14ac:dyDescent="0.2">
      <c r="B252" s="542"/>
      <c r="C252" s="654"/>
      <c r="D252" s="655"/>
      <c r="E252" s="658" t="s">
        <v>256</v>
      </c>
      <c r="F252" s="659"/>
      <c r="G252" s="225"/>
      <c r="H252" s="573" t="s">
        <v>274</v>
      </c>
      <c r="I252" s="573"/>
      <c r="J252" s="573" t="s">
        <v>600</v>
      </c>
      <c r="K252" s="574"/>
      <c r="L252" s="575"/>
    </row>
    <row r="253" spans="2:12" ht="25.5" customHeight="1" x14ac:dyDescent="0.2">
      <c r="B253" s="542"/>
      <c r="C253" s="654"/>
      <c r="D253" s="655"/>
      <c r="E253" s="660"/>
      <c r="F253" s="661"/>
      <c r="G253" s="225"/>
      <c r="H253" s="573" t="s">
        <v>274</v>
      </c>
      <c r="I253" s="573"/>
      <c r="J253" s="573" t="s">
        <v>600</v>
      </c>
      <c r="K253" s="574"/>
      <c r="L253" s="575"/>
    </row>
    <row r="254" spans="2:12" ht="25.5" customHeight="1" x14ac:dyDescent="0.2">
      <c r="B254" s="542"/>
      <c r="C254" s="656"/>
      <c r="D254" s="657"/>
      <c r="E254" s="664" t="s">
        <v>263</v>
      </c>
      <c r="F254" s="665"/>
      <c r="G254" s="225"/>
      <c r="H254" s="573" t="s">
        <v>274</v>
      </c>
      <c r="I254" s="573"/>
      <c r="J254" s="573" t="s">
        <v>600</v>
      </c>
      <c r="K254" s="574"/>
      <c r="L254" s="575"/>
    </row>
    <row r="255" spans="2:12" ht="25.5" customHeight="1" x14ac:dyDescent="0.2">
      <c r="B255" s="556"/>
      <c r="C255" s="662" t="s">
        <v>452</v>
      </c>
      <c r="D255" s="663"/>
      <c r="E255" s="663"/>
      <c r="F255" s="663"/>
      <c r="G255" s="583"/>
      <c r="H255" s="550"/>
      <c r="I255" s="550"/>
      <c r="J255" s="550"/>
      <c r="K255" s="550"/>
      <c r="L255" s="551"/>
    </row>
    <row r="256" spans="2:12" ht="11.25" customHeight="1" x14ac:dyDescent="0.2">
      <c r="B256" s="282"/>
      <c r="C256" s="282"/>
      <c r="D256" s="282"/>
      <c r="E256" s="292"/>
      <c r="F256" s="292"/>
      <c r="G256" s="301"/>
      <c r="H256" s="301"/>
      <c r="I256" s="301"/>
      <c r="J256" s="309"/>
      <c r="K256" s="282"/>
      <c r="L256" s="282"/>
    </row>
    <row r="257" spans="2:13" s="4" customFormat="1" ht="25.5" customHeight="1" x14ac:dyDescent="0.2">
      <c r="B257" s="285" t="s">
        <v>753</v>
      </c>
      <c r="C257" s="686"/>
      <c r="D257" s="687"/>
      <c r="E257" s="291" t="s">
        <v>300</v>
      </c>
      <c r="F257" s="297"/>
      <c r="G257" s="297"/>
      <c r="H257" s="481" t="s">
        <v>747</v>
      </c>
      <c r="I257" s="481"/>
      <c r="J257" s="481"/>
      <c r="K257" s="481"/>
      <c r="L257" s="481"/>
    </row>
    <row r="258" spans="2:13" ht="10.5" customHeight="1" x14ac:dyDescent="0.2">
      <c r="B258" s="282"/>
      <c r="C258" s="282"/>
      <c r="D258" s="282"/>
      <c r="E258" s="290"/>
      <c r="F258" s="290"/>
      <c r="G258" s="284"/>
      <c r="H258" s="284"/>
      <c r="I258" s="284"/>
      <c r="J258" s="284"/>
      <c r="K258" s="282"/>
      <c r="L258" s="282"/>
      <c r="M258" s="185"/>
    </row>
    <row r="259" spans="2:13" ht="25.5" customHeight="1" x14ac:dyDescent="0.2">
      <c r="B259" s="179">
        <v>1</v>
      </c>
      <c r="C259" s="676" t="s">
        <v>700</v>
      </c>
      <c r="D259" s="677"/>
      <c r="E259" s="677"/>
      <c r="F259" s="678"/>
      <c r="G259" s="688"/>
      <c r="H259" s="617"/>
      <c r="I259" s="617"/>
      <c r="J259" s="617"/>
      <c r="K259" s="617"/>
      <c r="L259" s="618"/>
    </row>
    <row r="260" spans="2:13" ht="45" customHeight="1" x14ac:dyDescent="0.2">
      <c r="B260" s="179">
        <v>2</v>
      </c>
      <c r="C260" s="676" t="s">
        <v>103</v>
      </c>
      <c r="D260" s="677"/>
      <c r="E260" s="677"/>
      <c r="F260" s="678"/>
      <c r="G260" s="688"/>
      <c r="H260" s="617"/>
      <c r="I260" s="617"/>
      <c r="J260" s="617"/>
      <c r="K260" s="617"/>
      <c r="L260" s="618"/>
    </row>
    <row r="261" spans="2:13" ht="25.5" customHeight="1" x14ac:dyDescent="0.2">
      <c r="B261" s="414">
        <v>3</v>
      </c>
      <c r="C261" s="636" t="s">
        <v>823</v>
      </c>
      <c r="D261" s="637"/>
      <c r="E261" s="637"/>
      <c r="F261" s="294" t="s">
        <v>570</v>
      </c>
      <c r="G261" s="674"/>
      <c r="H261" s="674"/>
      <c r="I261" s="674"/>
      <c r="J261" s="674"/>
      <c r="K261" s="674"/>
      <c r="L261" s="675"/>
    </row>
    <row r="262" spans="2:13" ht="40.5" customHeight="1" x14ac:dyDescent="0.2">
      <c r="B262" s="415"/>
      <c r="C262" s="638"/>
      <c r="D262" s="639"/>
      <c r="E262" s="639"/>
      <c r="F262" s="296" t="s">
        <v>294</v>
      </c>
      <c r="G262" s="550" t="s">
        <v>455</v>
      </c>
      <c r="H262" s="550"/>
      <c r="I262" s="550"/>
      <c r="J262" s="550"/>
      <c r="K262" s="550"/>
      <c r="L262" s="551"/>
    </row>
    <row r="263" spans="2:13" ht="25.5" customHeight="1" x14ac:dyDescent="0.2">
      <c r="B263" s="179">
        <v>4</v>
      </c>
      <c r="C263" s="676" t="s">
        <v>291</v>
      </c>
      <c r="D263" s="677"/>
      <c r="E263" s="677"/>
      <c r="F263" s="677"/>
      <c r="G263" s="677"/>
      <c r="H263" s="677"/>
      <c r="I263" s="677"/>
      <c r="J263" s="677"/>
      <c r="K263" s="678"/>
      <c r="L263" s="300"/>
    </row>
    <row r="264" spans="2:13" ht="25.5" customHeight="1" x14ac:dyDescent="0.2">
      <c r="B264" s="541">
        <v>5</v>
      </c>
      <c r="C264" s="666" t="s">
        <v>547</v>
      </c>
      <c r="D264" s="667"/>
      <c r="E264" s="667"/>
      <c r="F264" s="667"/>
      <c r="G264" s="667"/>
      <c r="H264" s="667"/>
      <c r="I264" s="667"/>
      <c r="J264" s="667"/>
      <c r="K264" s="667"/>
      <c r="L264" s="300"/>
    </row>
    <row r="265" spans="2:13" ht="25.5" customHeight="1" x14ac:dyDescent="0.2">
      <c r="B265" s="542"/>
      <c r="C265" s="668" t="s">
        <v>487</v>
      </c>
      <c r="D265" s="669"/>
      <c r="E265" s="669"/>
      <c r="F265" s="670"/>
      <c r="G265" s="579"/>
      <c r="H265" s="600"/>
      <c r="I265" s="600"/>
      <c r="J265" s="600"/>
      <c r="K265" s="600"/>
      <c r="L265" s="601"/>
    </row>
    <row r="266" spans="2:13" ht="25.5" customHeight="1" x14ac:dyDescent="0.2">
      <c r="B266" s="542"/>
      <c r="C266" s="640" t="s">
        <v>221</v>
      </c>
      <c r="D266" s="641"/>
      <c r="E266" s="664" t="s">
        <v>446</v>
      </c>
      <c r="F266" s="665"/>
      <c r="G266" s="573"/>
      <c r="H266" s="574"/>
      <c r="I266" s="574"/>
      <c r="J266" s="574"/>
      <c r="K266" s="580" t="s">
        <v>89</v>
      </c>
      <c r="L266" s="671"/>
    </row>
    <row r="267" spans="2:13" ht="25.5" customHeight="1" x14ac:dyDescent="0.2">
      <c r="B267" s="542"/>
      <c r="C267" s="642"/>
      <c r="D267" s="643"/>
      <c r="E267" s="664" t="s">
        <v>107</v>
      </c>
      <c r="F267" s="665"/>
      <c r="G267" s="573"/>
      <c r="H267" s="574"/>
      <c r="I267" s="574"/>
      <c r="J267" s="574"/>
      <c r="K267" s="574"/>
      <c r="L267" s="575"/>
    </row>
    <row r="268" spans="2:13" ht="25.5" customHeight="1" x14ac:dyDescent="0.2">
      <c r="B268" s="542"/>
      <c r="C268" s="644" t="s">
        <v>526</v>
      </c>
      <c r="D268" s="645"/>
      <c r="E268" s="672" t="s">
        <v>549</v>
      </c>
      <c r="F268" s="672"/>
      <c r="G268" s="672"/>
      <c r="H268" s="573" t="s">
        <v>274</v>
      </c>
      <c r="I268" s="573"/>
      <c r="J268" s="573" t="s">
        <v>600</v>
      </c>
      <c r="K268" s="574"/>
      <c r="L268" s="575"/>
    </row>
    <row r="269" spans="2:13" ht="25.5" customHeight="1" x14ac:dyDescent="0.2">
      <c r="B269" s="542"/>
      <c r="C269" s="646"/>
      <c r="D269" s="647"/>
      <c r="E269" s="648" t="s">
        <v>527</v>
      </c>
      <c r="F269" s="649"/>
      <c r="G269" s="226" t="s">
        <v>722</v>
      </c>
      <c r="H269" s="573" t="s">
        <v>274</v>
      </c>
      <c r="I269" s="573"/>
      <c r="J269" s="573" t="s">
        <v>600</v>
      </c>
      <c r="K269" s="574"/>
      <c r="L269" s="575"/>
    </row>
    <row r="270" spans="2:13" ht="25.5" customHeight="1" x14ac:dyDescent="0.2">
      <c r="B270" s="542"/>
      <c r="C270" s="654" t="s">
        <v>90</v>
      </c>
      <c r="D270" s="655"/>
      <c r="E270" s="650"/>
      <c r="F270" s="651"/>
      <c r="G270" s="226" t="s">
        <v>722</v>
      </c>
      <c r="H270" s="573" t="s">
        <v>274</v>
      </c>
      <c r="I270" s="573"/>
      <c r="J270" s="573" t="s">
        <v>600</v>
      </c>
      <c r="K270" s="574"/>
      <c r="L270" s="575"/>
    </row>
    <row r="271" spans="2:13" ht="25.5" customHeight="1" x14ac:dyDescent="0.2">
      <c r="B271" s="542"/>
      <c r="C271" s="654"/>
      <c r="D271" s="655"/>
      <c r="E271" s="652"/>
      <c r="F271" s="653"/>
      <c r="G271" s="226" t="s">
        <v>722</v>
      </c>
      <c r="H271" s="573" t="s">
        <v>274</v>
      </c>
      <c r="I271" s="573"/>
      <c r="J271" s="573" t="s">
        <v>600</v>
      </c>
      <c r="K271" s="574"/>
      <c r="L271" s="575"/>
    </row>
    <row r="272" spans="2:13" ht="25.5" customHeight="1" x14ac:dyDescent="0.2">
      <c r="B272" s="542"/>
      <c r="C272" s="654"/>
      <c r="D272" s="655"/>
      <c r="E272" s="658" t="s">
        <v>256</v>
      </c>
      <c r="F272" s="659"/>
      <c r="G272" s="225"/>
      <c r="H272" s="573" t="s">
        <v>274</v>
      </c>
      <c r="I272" s="573"/>
      <c r="J272" s="573" t="s">
        <v>600</v>
      </c>
      <c r="K272" s="574"/>
      <c r="L272" s="575"/>
    </row>
    <row r="273" spans="2:12" ht="25.5" customHeight="1" x14ac:dyDescent="0.2">
      <c r="B273" s="542"/>
      <c r="C273" s="654"/>
      <c r="D273" s="655"/>
      <c r="E273" s="660"/>
      <c r="F273" s="661"/>
      <c r="G273" s="225"/>
      <c r="H273" s="573" t="s">
        <v>274</v>
      </c>
      <c r="I273" s="573"/>
      <c r="J273" s="573" t="s">
        <v>600</v>
      </c>
      <c r="K273" s="574"/>
      <c r="L273" s="575"/>
    </row>
    <row r="274" spans="2:12" ht="25.5" customHeight="1" x14ac:dyDescent="0.2">
      <c r="B274" s="542"/>
      <c r="C274" s="656"/>
      <c r="D274" s="657"/>
      <c r="E274" s="664" t="s">
        <v>263</v>
      </c>
      <c r="F274" s="665"/>
      <c r="G274" s="225"/>
      <c r="H274" s="573" t="s">
        <v>274</v>
      </c>
      <c r="I274" s="573"/>
      <c r="J274" s="573" t="s">
        <v>600</v>
      </c>
      <c r="K274" s="574"/>
      <c r="L274" s="575"/>
    </row>
    <row r="275" spans="2:12" ht="25.5" customHeight="1" x14ac:dyDescent="0.2">
      <c r="B275" s="556"/>
      <c r="C275" s="662" t="s">
        <v>452</v>
      </c>
      <c r="D275" s="663"/>
      <c r="E275" s="663"/>
      <c r="F275" s="685"/>
      <c r="G275" s="550"/>
      <c r="H275" s="550"/>
      <c r="I275" s="550"/>
      <c r="J275" s="550"/>
      <c r="K275" s="550"/>
      <c r="L275" s="551"/>
    </row>
    <row r="276" spans="2:12" ht="25.5" customHeight="1" x14ac:dyDescent="0.2">
      <c r="B276" s="541">
        <v>6</v>
      </c>
      <c r="C276" s="666" t="s">
        <v>27</v>
      </c>
      <c r="D276" s="667"/>
      <c r="E276" s="667"/>
      <c r="F276" s="667"/>
      <c r="G276" s="667"/>
      <c r="H276" s="667"/>
      <c r="I276" s="667"/>
      <c r="J276" s="667"/>
      <c r="K276" s="673"/>
      <c r="L276" s="300"/>
    </row>
    <row r="277" spans="2:12" ht="25.5" customHeight="1" x14ac:dyDescent="0.2">
      <c r="B277" s="542"/>
      <c r="C277" s="668" t="s">
        <v>487</v>
      </c>
      <c r="D277" s="669"/>
      <c r="E277" s="669"/>
      <c r="F277" s="669"/>
      <c r="G277" s="579"/>
      <c r="H277" s="600"/>
      <c r="I277" s="600"/>
      <c r="J277" s="600"/>
      <c r="K277" s="600"/>
      <c r="L277" s="601"/>
    </row>
    <row r="278" spans="2:12" ht="25.5" customHeight="1" x14ac:dyDescent="0.2">
      <c r="B278" s="542"/>
      <c r="C278" s="640" t="s">
        <v>221</v>
      </c>
      <c r="D278" s="641"/>
      <c r="E278" s="664" t="s">
        <v>446</v>
      </c>
      <c r="F278" s="665"/>
      <c r="G278" s="573"/>
      <c r="H278" s="574"/>
      <c r="I278" s="574"/>
      <c r="J278" s="574"/>
      <c r="K278" s="580" t="s">
        <v>89</v>
      </c>
      <c r="L278" s="671"/>
    </row>
    <row r="279" spans="2:12" ht="25.5" customHeight="1" x14ac:dyDescent="0.2">
      <c r="B279" s="542"/>
      <c r="C279" s="642"/>
      <c r="D279" s="643"/>
      <c r="E279" s="664" t="s">
        <v>107</v>
      </c>
      <c r="F279" s="665"/>
      <c r="G279" s="573"/>
      <c r="H279" s="574"/>
      <c r="I279" s="574"/>
      <c r="J279" s="574"/>
      <c r="K279" s="574"/>
      <c r="L279" s="575"/>
    </row>
    <row r="280" spans="2:12" ht="25.5" customHeight="1" x14ac:dyDescent="0.2">
      <c r="B280" s="542"/>
      <c r="C280" s="644" t="s">
        <v>526</v>
      </c>
      <c r="D280" s="645"/>
      <c r="E280" s="672" t="s">
        <v>549</v>
      </c>
      <c r="F280" s="672"/>
      <c r="G280" s="672"/>
      <c r="H280" s="573" t="s">
        <v>274</v>
      </c>
      <c r="I280" s="573"/>
      <c r="J280" s="573" t="s">
        <v>600</v>
      </c>
      <c r="K280" s="574"/>
      <c r="L280" s="575"/>
    </row>
    <row r="281" spans="2:12" ht="25.5" customHeight="1" x14ac:dyDescent="0.2">
      <c r="B281" s="542"/>
      <c r="C281" s="646"/>
      <c r="D281" s="647"/>
      <c r="E281" s="648" t="s">
        <v>527</v>
      </c>
      <c r="F281" s="649"/>
      <c r="G281" s="226" t="s">
        <v>722</v>
      </c>
      <c r="H281" s="573" t="s">
        <v>274</v>
      </c>
      <c r="I281" s="573"/>
      <c r="J281" s="573" t="s">
        <v>600</v>
      </c>
      <c r="K281" s="574"/>
      <c r="L281" s="575"/>
    </row>
    <row r="282" spans="2:12" ht="25.5" customHeight="1" x14ac:dyDescent="0.2">
      <c r="B282" s="542"/>
      <c r="C282" s="654" t="s">
        <v>90</v>
      </c>
      <c r="D282" s="655"/>
      <c r="E282" s="650"/>
      <c r="F282" s="651"/>
      <c r="G282" s="226" t="s">
        <v>722</v>
      </c>
      <c r="H282" s="573" t="s">
        <v>274</v>
      </c>
      <c r="I282" s="573"/>
      <c r="J282" s="573" t="s">
        <v>600</v>
      </c>
      <c r="K282" s="574"/>
      <c r="L282" s="575"/>
    </row>
    <row r="283" spans="2:12" ht="25.5" customHeight="1" x14ac:dyDescent="0.2">
      <c r="B283" s="542"/>
      <c r="C283" s="654"/>
      <c r="D283" s="655"/>
      <c r="E283" s="652"/>
      <c r="F283" s="653"/>
      <c r="G283" s="226" t="s">
        <v>722</v>
      </c>
      <c r="H283" s="573" t="s">
        <v>274</v>
      </c>
      <c r="I283" s="573"/>
      <c r="J283" s="573" t="s">
        <v>600</v>
      </c>
      <c r="K283" s="574"/>
      <c r="L283" s="575"/>
    </row>
    <row r="284" spans="2:12" ht="25.5" customHeight="1" x14ac:dyDescent="0.2">
      <c r="B284" s="542"/>
      <c r="C284" s="654"/>
      <c r="D284" s="655"/>
      <c r="E284" s="658" t="s">
        <v>256</v>
      </c>
      <c r="F284" s="659"/>
      <c r="G284" s="225"/>
      <c r="H284" s="573" t="s">
        <v>274</v>
      </c>
      <c r="I284" s="573"/>
      <c r="J284" s="573" t="s">
        <v>600</v>
      </c>
      <c r="K284" s="574"/>
      <c r="L284" s="575"/>
    </row>
    <row r="285" spans="2:12" ht="25.5" customHeight="1" x14ac:dyDescent="0.2">
      <c r="B285" s="542"/>
      <c r="C285" s="654"/>
      <c r="D285" s="655"/>
      <c r="E285" s="660"/>
      <c r="F285" s="661"/>
      <c r="G285" s="225"/>
      <c r="H285" s="573" t="s">
        <v>274</v>
      </c>
      <c r="I285" s="573"/>
      <c r="J285" s="573" t="s">
        <v>600</v>
      </c>
      <c r="K285" s="574"/>
      <c r="L285" s="575"/>
    </row>
    <row r="286" spans="2:12" ht="25.5" customHeight="1" x14ac:dyDescent="0.2">
      <c r="B286" s="542"/>
      <c r="C286" s="656"/>
      <c r="D286" s="657"/>
      <c r="E286" s="664" t="s">
        <v>263</v>
      </c>
      <c r="F286" s="665"/>
      <c r="G286" s="225"/>
      <c r="H286" s="573" t="s">
        <v>274</v>
      </c>
      <c r="I286" s="573"/>
      <c r="J286" s="573" t="s">
        <v>600</v>
      </c>
      <c r="K286" s="574"/>
      <c r="L286" s="575"/>
    </row>
    <row r="287" spans="2:12" ht="25.5" customHeight="1" x14ac:dyDescent="0.2">
      <c r="B287" s="556"/>
      <c r="C287" s="662" t="s">
        <v>452</v>
      </c>
      <c r="D287" s="663"/>
      <c r="E287" s="663"/>
      <c r="F287" s="663"/>
      <c r="G287" s="583"/>
      <c r="H287" s="550"/>
      <c r="I287" s="550"/>
      <c r="J287" s="550"/>
      <c r="K287" s="550"/>
      <c r="L287" s="551"/>
    </row>
    <row r="288" spans="2:12" ht="11.25" customHeight="1" x14ac:dyDescent="0.2">
      <c r="B288" s="282"/>
      <c r="C288" s="282"/>
      <c r="D288" s="282"/>
      <c r="E288" s="292"/>
      <c r="F288" s="292"/>
      <c r="G288" s="301"/>
      <c r="H288" s="301"/>
      <c r="I288" s="301"/>
      <c r="J288" s="309"/>
      <c r="K288" s="282"/>
      <c r="L288" s="282"/>
    </row>
    <row r="289" spans="2:13" s="4" customFormat="1" ht="25.5" customHeight="1" x14ac:dyDescent="0.2">
      <c r="B289" s="285" t="s">
        <v>754</v>
      </c>
      <c r="C289" s="686"/>
      <c r="D289" s="687"/>
      <c r="E289" s="291" t="s">
        <v>300</v>
      </c>
      <c r="F289" s="297"/>
      <c r="G289" s="297"/>
      <c r="H289" s="481" t="s">
        <v>747</v>
      </c>
      <c r="I289" s="481"/>
      <c r="J289" s="481"/>
      <c r="K289" s="481"/>
      <c r="L289" s="481"/>
    </row>
    <row r="290" spans="2:13" ht="10.5" customHeight="1" x14ac:dyDescent="0.2">
      <c r="B290" s="282"/>
      <c r="C290" s="282"/>
      <c r="D290" s="282"/>
      <c r="E290" s="290"/>
      <c r="F290" s="290"/>
      <c r="G290" s="284"/>
      <c r="H290" s="284"/>
      <c r="I290" s="284"/>
      <c r="J290" s="284"/>
      <c r="K290" s="282"/>
      <c r="L290" s="282"/>
      <c r="M290" s="185"/>
    </row>
    <row r="291" spans="2:13" ht="25.5" customHeight="1" x14ac:dyDescent="0.2">
      <c r="B291" s="179">
        <v>1</v>
      </c>
      <c r="C291" s="676" t="s">
        <v>700</v>
      </c>
      <c r="D291" s="677"/>
      <c r="E291" s="677"/>
      <c r="F291" s="678"/>
      <c r="G291" s="688"/>
      <c r="H291" s="617"/>
      <c r="I291" s="617"/>
      <c r="J291" s="617"/>
      <c r="K291" s="617"/>
      <c r="L291" s="618"/>
    </row>
    <row r="292" spans="2:13" ht="45" customHeight="1" x14ac:dyDescent="0.2">
      <c r="B292" s="179">
        <v>2</v>
      </c>
      <c r="C292" s="676" t="s">
        <v>103</v>
      </c>
      <c r="D292" s="677"/>
      <c r="E292" s="677"/>
      <c r="F292" s="678"/>
      <c r="G292" s="688"/>
      <c r="H292" s="617"/>
      <c r="I292" s="617"/>
      <c r="J292" s="617"/>
      <c r="K292" s="617"/>
      <c r="L292" s="618"/>
    </row>
    <row r="293" spans="2:13" ht="25.5" customHeight="1" x14ac:dyDescent="0.2">
      <c r="B293" s="414">
        <v>3</v>
      </c>
      <c r="C293" s="636" t="s">
        <v>823</v>
      </c>
      <c r="D293" s="637"/>
      <c r="E293" s="637"/>
      <c r="F293" s="294" t="s">
        <v>570</v>
      </c>
      <c r="G293" s="674"/>
      <c r="H293" s="674"/>
      <c r="I293" s="674"/>
      <c r="J293" s="674"/>
      <c r="K293" s="674"/>
      <c r="L293" s="675"/>
    </row>
    <row r="294" spans="2:13" ht="40.5" customHeight="1" x14ac:dyDescent="0.2">
      <c r="B294" s="415"/>
      <c r="C294" s="638"/>
      <c r="D294" s="639"/>
      <c r="E294" s="639"/>
      <c r="F294" s="296" t="s">
        <v>294</v>
      </c>
      <c r="G294" s="550" t="s">
        <v>455</v>
      </c>
      <c r="H294" s="550"/>
      <c r="I294" s="550"/>
      <c r="J294" s="550"/>
      <c r="K294" s="550"/>
      <c r="L294" s="551"/>
    </row>
    <row r="295" spans="2:13" ht="25.5" customHeight="1" x14ac:dyDescent="0.2">
      <c r="B295" s="179">
        <v>4</v>
      </c>
      <c r="C295" s="676" t="s">
        <v>291</v>
      </c>
      <c r="D295" s="677"/>
      <c r="E295" s="677"/>
      <c r="F295" s="677"/>
      <c r="G295" s="677"/>
      <c r="H295" s="677"/>
      <c r="I295" s="677"/>
      <c r="J295" s="677"/>
      <c r="K295" s="678"/>
      <c r="L295" s="300"/>
    </row>
    <row r="296" spans="2:13" ht="25.5" customHeight="1" x14ac:dyDescent="0.2">
      <c r="B296" s="541">
        <v>5</v>
      </c>
      <c r="C296" s="666" t="s">
        <v>547</v>
      </c>
      <c r="D296" s="667"/>
      <c r="E296" s="667"/>
      <c r="F296" s="667"/>
      <c r="G296" s="667"/>
      <c r="H296" s="667"/>
      <c r="I296" s="667"/>
      <c r="J296" s="667"/>
      <c r="K296" s="667"/>
      <c r="L296" s="300"/>
    </row>
    <row r="297" spans="2:13" ht="25.5" customHeight="1" x14ac:dyDescent="0.2">
      <c r="B297" s="542"/>
      <c r="C297" s="668" t="s">
        <v>487</v>
      </c>
      <c r="D297" s="669"/>
      <c r="E297" s="669"/>
      <c r="F297" s="670"/>
      <c r="G297" s="579"/>
      <c r="H297" s="600"/>
      <c r="I297" s="600"/>
      <c r="J297" s="600"/>
      <c r="K297" s="600"/>
      <c r="L297" s="601"/>
    </row>
    <row r="298" spans="2:13" ht="25.5" customHeight="1" x14ac:dyDescent="0.2">
      <c r="B298" s="542"/>
      <c r="C298" s="640" t="s">
        <v>221</v>
      </c>
      <c r="D298" s="641"/>
      <c r="E298" s="664" t="s">
        <v>446</v>
      </c>
      <c r="F298" s="665"/>
      <c r="G298" s="573"/>
      <c r="H298" s="574"/>
      <c r="I298" s="574"/>
      <c r="J298" s="574"/>
      <c r="K298" s="580" t="s">
        <v>89</v>
      </c>
      <c r="L298" s="671"/>
    </row>
    <row r="299" spans="2:13" ht="25.5" customHeight="1" x14ac:dyDescent="0.2">
      <c r="B299" s="542"/>
      <c r="C299" s="642"/>
      <c r="D299" s="643"/>
      <c r="E299" s="664" t="s">
        <v>107</v>
      </c>
      <c r="F299" s="665"/>
      <c r="G299" s="573"/>
      <c r="H299" s="574"/>
      <c r="I299" s="574"/>
      <c r="J299" s="574"/>
      <c r="K299" s="574"/>
      <c r="L299" s="575"/>
    </row>
    <row r="300" spans="2:13" ht="25.5" customHeight="1" x14ac:dyDescent="0.2">
      <c r="B300" s="542"/>
      <c r="C300" s="644" t="s">
        <v>526</v>
      </c>
      <c r="D300" s="645"/>
      <c r="E300" s="672" t="s">
        <v>549</v>
      </c>
      <c r="F300" s="672"/>
      <c r="G300" s="672"/>
      <c r="H300" s="573" t="s">
        <v>274</v>
      </c>
      <c r="I300" s="573"/>
      <c r="J300" s="573" t="s">
        <v>600</v>
      </c>
      <c r="K300" s="574"/>
      <c r="L300" s="575"/>
    </row>
    <row r="301" spans="2:13" ht="25.5" customHeight="1" x14ac:dyDescent="0.2">
      <c r="B301" s="542"/>
      <c r="C301" s="646"/>
      <c r="D301" s="647"/>
      <c r="E301" s="648" t="s">
        <v>527</v>
      </c>
      <c r="F301" s="649"/>
      <c r="G301" s="226" t="s">
        <v>722</v>
      </c>
      <c r="H301" s="573" t="s">
        <v>274</v>
      </c>
      <c r="I301" s="573"/>
      <c r="J301" s="573" t="s">
        <v>600</v>
      </c>
      <c r="K301" s="574"/>
      <c r="L301" s="575"/>
    </row>
    <row r="302" spans="2:13" ht="25.5" customHeight="1" x14ac:dyDescent="0.2">
      <c r="B302" s="542"/>
      <c r="C302" s="654" t="s">
        <v>90</v>
      </c>
      <c r="D302" s="655"/>
      <c r="E302" s="650"/>
      <c r="F302" s="651"/>
      <c r="G302" s="226" t="s">
        <v>722</v>
      </c>
      <c r="H302" s="573" t="s">
        <v>274</v>
      </c>
      <c r="I302" s="573"/>
      <c r="J302" s="573" t="s">
        <v>600</v>
      </c>
      <c r="K302" s="574"/>
      <c r="L302" s="575"/>
    </row>
    <row r="303" spans="2:13" ht="25.5" customHeight="1" x14ac:dyDescent="0.2">
      <c r="B303" s="542"/>
      <c r="C303" s="654"/>
      <c r="D303" s="655"/>
      <c r="E303" s="652"/>
      <c r="F303" s="653"/>
      <c r="G303" s="226" t="s">
        <v>722</v>
      </c>
      <c r="H303" s="573" t="s">
        <v>274</v>
      </c>
      <c r="I303" s="573"/>
      <c r="J303" s="573" t="s">
        <v>600</v>
      </c>
      <c r="K303" s="574"/>
      <c r="L303" s="575"/>
    </row>
    <row r="304" spans="2:13" ht="25.5" customHeight="1" x14ac:dyDescent="0.2">
      <c r="B304" s="542"/>
      <c r="C304" s="654"/>
      <c r="D304" s="655"/>
      <c r="E304" s="658" t="s">
        <v>256</v>
      </c>
      <c r="F304" s="659"/>
      <c r="G304" s="225"/>
      <c r="H304" s="573" t="s">
        <v>274</v>
      </c>
      <c r="I304" s="573"/>
      <c r="J304" s="573" t="s">
        <v>600</v>
      </c>
      <c r="K304" s="574"/>
      <c r="L304" s="575"/>
    </row>
    <row r="305" spans="2:12" ht="25.5" customHeight="1" x14ac:dyDescent="0.2">
      <c r="B305" s="542"/>
      <c r="C305" s="654"/>
      <c r="D305" s="655"/>
      <c r="E305" s="660"/>
      <c r="F305" s="661"/>
      <c r="G305" s="225"/>
      <c r="H305" s="573" t="s">
        <v>274</v>
      </c>
      <c r="I305" s="573"/>
      <c r="J305" s="573" t="s">
        <v>600</v>
      </c>
      <c r="K305" s="574"/>
      <c r="L305" s="575"/>
    </row>
    <row r="306" spans="2:12" ht="25.5" customHeight="1" x14ac:dyDescent="0.2">
      <c r="B306" s="542"/>
      <c r="C306" s="656"/>
      <c r="D306" s="657"/>
      <c r="E306" s="664" t="s">
        <v>263</v>
      </c>
      <c r="F306" s="665"/>
      <c r="G306" s="225"/>
      <c r="H306" s="573" t="s">
        <v>274</v>
      </c>
      <c r="I306" s="573"/>
      <c r="J306" s="573" t="s">
        <v>600</v>
      </c>
      <c r="K306" s="574"/>
      <c r="L306" s="575"/>
    </row>
    <row r="307" spans="2:12" ht="25.5" customHeight="1" x14ac:dyDescent="0.2">
      <c r="B307" s="556"/>
      <c r="C307" s="662" t="s">
        <v>452</v>
      </c>
      <c r="D307" s="663"/>
      <c r="E307" s="663"/>
      <c r="F307" s="685"/>
      <c r="G307" s="550"/>
      <c r="H307" s="550"/>
      <c r="I307" s="550"/>
      <c r="J307" s="550"/>
      <c r="K307" s="550"/>
      <c r="L307" s="551"/>
    </row>
    <row r="308" spans="2:12" ht="25.5" customHeight="1" x14ac:dyDescent="0.2">
      <c r="B308" s="541">
        <v>6</v>
      </c>
      <c r="C308" s="666" t="s">
        <v>27</v>
      </c>
      <c r="D308" s="667"/>
      <c r="E308" s="667"/>
      <c r="F308" s="667"/>
      <c r="G308" s="667"/>
      <c r="H308" s="667"/>
      <c r="I308" s="667"/>
      <c r="J308" s="667"/>
      <c r="K308" s="673"/>
      <c r="L308" s="300"/>
    </row>
    <row r="309" spans="2:12" ht="25.5" customHeight="1" x14ac:dyDescent="0.2">
      <c r="B309" s="542"/>
      <c r="C309" s="668" t="s">
        <v>487</v>
      </c>
      <c r="D309" s="669"/>
      <c r="E309" s="669"/>
      <c r="F309" s="669"/>
      <c r="G309" s="579"/>
      <c r="H309" s="600"/>
      <c r="I309" s="600"/>
      <c r="J309" s="600"/>
      <c r="K309" s="600"/>
      <c r="L309" s="601"/>
    </row>
    <row r="310" spans="2:12" ht="25.5" customHeight="1" x14ac:dyDescent="0.2">
      <c r="B310" s="542"/>
      <c r="C310" s="640" t="s">
        <v>221</v>
      </c>
      <c r="D310" s="641"/>
      <c r="E310" s="664" t="s">
        <v>446</v>
      </c>
      <c r="F310" s="665"/>
      <c r="G310" s="573"/>
      <c r="H310" s="574"/>
      <c r="I310" s="574"/>
      <c r="J310" s="574"/>
      <c r="K310" s="580" t="s">
        <v>89</v>
      </c>
      <c r="L310" s="671"/>
    </row>
    <row r="311" spans="2:12" ht="25.5" customHeight="1" x14ac:dyDescent="0.2">
      <c r="B311" s="542"/>
      <c r="C311" s="642"/>
      <c r="D311" s="643"/>
      <c r="E311" s="664" t="s">
        <v>107</v>
      </c>
      <c r="F311" s="665"/>
      <c r="G311" s="573"/>
      <c r="H311" s="574"/>
      <c r="I311" s="574"/>
      <c r="J311" s="574"/>
      <c r="K311" s="574"/>
      <c r="L311" s="575"/>
    </row>
    <row r="312" spans="2:12" ht="25.5" customHeight="1" x14ac:dyDescent="0.2">
      <c r="B312" s="542"/>
      <c r="C312" s="644" t="s">
        <v>526</v>
      </c>
      <c r="D312" s="645"/>
      <c r="E312" s="672" t="s">
        <v>549</v>
      </c>
      <c r="F312" s="672"/>
      <c r="G312" s="672"/>
      <c r="H312" s="573" t="s">
        <v>274</v>
      </c>
      <c r="I312" s="573"/>
      <c r="J312" s="573" t="s">
        <v>600</v>
      </c>
      <c r="K312" s="574"/>
      <c r="L312" s="575"/>
    </row>
    <row r="313" spans="2:12" ht="25.5" customHeight="1" x14ac:dyDescent="0.2">
      <c r="B313" s="542"/>
      <c r="C313" s="646"/>
      <c r="D313" s="647"/>
      <c r="E313" s="648" t="s">
        <v>527</v>
      </c>
      <c r="F313" s="649"/>
      <c r="G313" s="226" t="s">
        <v>722</v>
      </c>
      <c r="H313" s="573" t="s">
        <v>274</v>
      </c>
      <c r="I313" s="573"/>
      <c r="J313" s="573" t="s">
        <v>600</v>
      </c>
      <c r="K313" s="574"/>
      <c r="L313" s="575"/>
    </row>
    <row r="314" spans="2:12" ht="25.5" customHeight="1" x14ac:dyDescent="0.2">
      <c r="B314" s="542"/>
      <c r="C314" s="654" t="s">
        <v>90</v>
      </c>
      <c r="D314" s="655"/>
      <c r="E314" s="650"/>
      <c r="F314" s="651"/>
      <c r="G314" s="226" t="s">
        <v>722</v>
      </c>
      <c r="H314" s="573" t="s">
        <v>274</v>
      </c>
      <c r="I314" s="573"/>
      <c r="J314" s="573" t="s">
        <v>600</v>
      </c>
      <c r="K314" s="574"/>
      <c r="L314" s="575"/>
    </row>
    <row r="315" spans="2:12" ht="25.5" customHeight="1" x14ac:dyDescent="0.2">
      <c r="B315" s="542"/>
      <c r="C315" s="654"/>
      <c r="D315" s="655"/>
      <c r="E315" s="652"/>
      <c r="F315" s="653"/>
      <c r="G315" s="226" t="s">
        <v>722</v>
      </c>
      <c r="H315" s="573" t="s">
        <v>274</v>
      </c>
      <c r="I315" s="573"/>
      <c r="J315" s="573" t="s">
        <v>600</v>
      </c>
      <c r="K315" s="574"/>
      <c r="L315" s="575"/>
    </row>
    <row r="316" spans="2:12" ht="25.5" customHeight="1" x14ac:dyDescent="0.2">
      <c r="B316" s="542"/>
      <c r="C316" s="654"/>
      <c r="D316" s="655"/>
      <c r="E316" s="658" t="s">
        <v>256</v>
      </c>
      <c r="F316" s="659"/>
      <c r="G316" s="225"/>
      <c r="H316" s="573" t="s">
        <v>274</v>
      </c>
      <c r="I316" s="573"/>
      <c r="J316" s="573" t="s">
        <v>600</v>
      </c>
      <c r="K316" s="574"/>
      <c r="L316" s="575"/>
    </row>
    <row r="317" spans="2:12" ht="25.5" customHeight="1" x14ac:dyDescent="0.2">
      <c r="B317" s="542"/>
      <c r="C317" s="654"/>
      <c r="D317" s="655"/>
      <c r="E317" s="660"/>
      <c r="F317" s="661"/>
      <c r="G317" s="225"/>
      <c r="H317" s="573" t="s">
        <v>274</v>
      </c>
      <c r="I317" s="573"/>
      <c r="J317" s="573" t="s">
        <v>600</v>
      </c>
      <c r="K317" s="574"/>
      <c r="L317" s="575"/>
    </row>
    <row r="318" spans="2:12" ht="25.5" customHeight="1" x14ac:dyDescent="0.2">
      <c r="B318" s="542"/>
      <c r="C318" s="656"/>
      <c r="D318" s="657"/>
      <c r="E318" s="664" t="s">
        <v>263</v>
      </c>
      <c r="F318" s="665"/>
      <c r="G318" s="225"/>
      <c r="H318" s="573" t="s">
        <v>274</v>
      </c>
      <c r="I318" s="573"/>
      <c r="J318" s="573" t="s">
        <v>600</v>
      </c>
      <c r="K318" s="574"/>
      <c r="L318" s="575"/>
    </row>
    <row r="319" spans="2:12" ht="25.5" customHeight="1" x14ac:dyDescent="0.2">
      <c r="B319" s="556"/>
      <c r="C319" s="662" t="s">
        <v>452</v>
      </c>
      <c r="D319" s="663"/>
      <c r="E319" s="663"/>
      <c r="F319" s="663"/>
      <c r="G319" s="583"/>
      <c r="H319" s="550"/>
      <c r="I319" s="550"/>
      <c r="J319" s="550"/>
      <c r="K319" s="550"/>
      <c r="L319" s="551"/>
    </row>
    <row r="320" spans="2:12" ht="11.25" customHeight="1" x14ac:dyDescent="0.2">
      <c r="B320" s="282"/>
      <c r="C320" s="282"/>
      <c r="D320" s="282"/>
      <c r="E320" s="292"/>
      <c r="F320" s="292"/>
      <c r="G320" s="301"/>
      <c r="H320" s="301"/>
      <c r="I320" s="301"/>
      <c r="J320" s="309"/>
      <c r="K320" s="282"/>
      <c r="L320" s="282"/>
    </row>
    <row r="321" spans="2:13" s="4" customFormat="1" ht="25.5" customHeight="1" x14ac:dyDescent="0.2">
      <c r="B321" s="285" t="s">
        <v>736</v>
      </c>
      <c r="C321" s="686"/>
      <c r="D321" s="687"/>
      <c r="E321" s="291" t="s">
        <v>300</v>
      </c>
      <c r="F321" s="297"/>
      <c r="G321" s="297"/>
      <c r="H321" s="481" t="s">
        <v>747</v>
      </c>
      <c r="I321" s="481"/>
      <c r="J321" s="481"/>
      <c r="K321" s="481"/>
      <c r="L321" s="481"/>
    </row>
    <row r="322" spans="2:13" ht="10.5" customHeight="1" x14ac:dyDescent="0.2">
      <c r="B322" s="282"/>
      <c r="C322" s="282"/>
      <c r="D322" s="282"/>
      <c r="E322" s="290"/>
      <c r="F322" s="290"/>
      <c r="G322" s="284"/>
      <c r="H322" s="284"/>
      <c r="I322" s="284"/>
      <c r="J322" s="284"/>
      <c r="K322" s="282"/>
      <c r="L322" s="282"/>
      <c r="M322" s="185"/>
    </row>
    <row r="323" spans="2:13" ht="25.5" customHeight="1" x14ac:dyDescent="0.2">
      <c r="B323" s="179">
        <v>1</v>
      </c>
      <c r="C323" s="676" t="s">
        <v>700</v>
      </c>
      <c r="D323" s="677"/>
      <c r="E323" s="677"/>
      <c r="F323" s="678"/>
      <c r="G323" s="688"/>
      <c r="H323" s="617"/>
      <c r="I323" s="617"/>
      <c r="J323" s="617"/>
      <c r="K323" s="617"/>
      <c r="L323" s="618"/>
    </row>
    <row r="324" spans="2:13" ht="45" customHeight="1" x14ac:dyDescent="0.2">
      <c r="B324" s="179">
        <v>2</v>
      </c>
      <c r="C324" s="676" t="s">
        <v>103</v>
      </c>
      <c r="D324" s="677"/>
      <c r="E324" s="677"/>
      <c r="F324" s="678"/>
      <c r="G324" s="688"/>
      <c r="H324" s="617"/>
      <c r="I324" s="617"/>
      <c r="J324" s="617"/>
      <c r="K324" s="617"/>
      <c r="L324" s="618"/>
    </row>
    <row r="325" spans="2:13" ht="25.5" customHeight="1" x14ac:dyDescent="0.2">
      <c r="B325" s="414">
        <v>3</v>
      </c>
      <c r="C325" s="636" t="s">
        <v>823</v>
      </c>
      <c r="D325" s="637"/>
      <c r="E325" s="637"/>
      <c r="F325" s="294" t="s">
        <v>570</v>
      </c>
      <c r="G325" s="674"/>
      <c r="H325" s="674"/>
      <c r="I325" s="674"/>
      <c r="J325" s="674"/>
      <c r="K325" s="674"/>
      <c r="L325" s="675"/>
    </row>
    <row r="326" spans="2:13" ht="40.5" customHeight="1" x14ac:dyDescent="0.2">
      <c r="B326" s="415"/>
      <c r="C326" s="638"/>
      <c r="D326" s="639"/>
      <c r="E326" s="639"/>
      <c r="F326" s="296" t="s">
        <v>294</v>
      </c>
      <c r="G326" s="550" t="s">
        <v>455</v>
      </c>
      <c r="H326" s="550"/>
      <c r="I326" s="550"/>
      <c r="J326" s="550"/>
      <c r="K326" s="550"/>
      <c r="L326" s="551"/>
    </row>
    <row r="327" spans="2:13" ht="25.5" customHeight="1" x14ac:dyDescent="0.2">
      <c r="B327" s="179">
        <v>4</v>
      </c>
      <c r="C327" s="676" t="s">
        <v>291</v>
      </c>
      <c r="D327" s="677"/>
      <c r="E327" s="677"/>
      <c r="F327" s="677"/>
      <c r="G327" s="677"/>
      <c r="H327" s="677"/>
      <c r="I327" s="677"/>
      <c r="J327" s="677"/>
      <c r="K327" s="678"/>
      <c r="L327" s="300"/>
    </row>
    <row r="328" spans="2:13" ht="25.5" customHeight="1" x14ac:dyDescent="0.2">
      <c r="B328" s="541">
        <v>5</v>
      </c>
      <c r="C328" s="666" t="s">
        <v>547</v>
      </c>
      <c r="D328" s="667"/>
      <c r="E328" s="667"/>
      <c r="F328" s="667"/>
      <c r="G328" s="667"/>
      <c r="H328" s="667"/>
      <c r="I328" s="667"/>
      <c r="J328" s="667"/>
      <c r="K328" s="667"/>
      <c r="L328" s="300"/>
    </row>
    <row r="329" spans="2:13" ht="25.5" customHeight="1" x14ac:dyDescent="0.2">
      <c r="B329" s="542"/>
      <c r="C329" s="668" t="s">
        <v>487</v>
      </c>
      <c r="D329" s="669"/>
      <c r="E329" s="669"/>
      <c r="F329" s="670"/>
      <c r="G329" s="579"/>
      <c r="H329" s="600"/>
      <c r="I329" s="600"/>
      <c r="J329" s="600"/>
      <c r="K329" s="600"/>
      <c r="L329" s="601"/>
    </row>
    <row r="330" spans="2:13" ht="25.5" customHeight="1" x14ac:dyDescent="0.2">
      <c r="B330" s="542"/>
      <c r="C330" s="640" t="s">
        <v>221</v>
      </c>
      <c r="D330" s="641"/>
      <c r="E330" s="664" t="s">
        <v>446</v>
      </c>
      <c r="F330" s="665"/>
      <c r="G330" s="573"/>
      <c r="H330" s="574"/>
      <c r="I330" s="574"/>
      <c r="J330" s="574"/>
      <c r="K330" s="580" t="s">
        <v>89</v>
      </c>
      <c r="L330" s="671"/>
    </row>
    <row r="331" spans="2:13" ht="25.5" customHeight="1" x14ac:dyDescent="0.2">
      <c r="B331" s="542"/>
      <c r="C331" s="642"/>
      <c r="D331" s="643"/>
      <c r="E331" s="664" t="s">
        <v>107</v>
      </c>
      <c r="F331" s="665"/>
      <c r="G331" s="573"/>
      <c r="H331" s="574"/>
      <c r="I331" s="574"/>
      <c r="J331" s="574"/>
      <c r="K331" s="574"/>
      <c r="L331" s="575"/>
    </row>
    <row r="332" spans="2:13" ht="25.5" customHeight="1" x14ac:dyDescent="0.2">
      <c r="B332" s="542"/>
      <c r="C332" s="644" t="s">
        <v>526</v>
      </c>
      <c r="D332" s="645"/>
      <c r="E332" s="672" t="s">
        <v>549</v>
      </c>
      <c r="F332" s="672"/>
      <c r="G332" s="672"/>
      <c r="H332" s="573" t="s">
        <v>274</v>
      </c>
      <c r="I332" s="573"/>
      <c r="J332" s="573" t="s">
        <v>600</v>
      </c>
      <c r="K332" s="574"/>
      <c r="L332" s="575"/>
    </row>
    <row r="333" spans="2:13" ht="25.5" customHeight="1" x14ac:dyDescent="0.2">
      <c r="B333" s="542"/>
      <c r="C333" s="646"/>
      <c r="D333" s="647"/>
      <c r="E333" s="648" t="s">
        <v>527</v>
      </c>
      <c r="F333" s="649"/>
      <c r="G333" s="226" t="s">
        <v>722</v>
      </c>
      <c r="H333" s="573" t="s">
        <v>274</v>
      </c>
      <c r="I333" s="573"/>
      <c r="J333" s="573" t="s">
        <v>600</v>
      </c>
      <c r="K333" s="574"/>
      <c r="L333" s="575"/>
    </row>
    <row r="334" spans="2:13" ht="25.5" customHeight="1" x14ac:dyDescent="0.2">
      <c r="B334" s="542"/>
      <c r="C334" s="654" t="s">
        <v>90</v>
      </c>
      <c r="D334" s="655"/>
      <c r="E334" s="650"/>
      <c r="F334" s="651"/>
      <c r="G334" s="226" t="s">
        <v>722</v>
      </c>
      <c r="H334" s="573" t="s">
        <v>274</v>
      </c>
      <c r="I334" s="573"/>
      <c r="J334" s="573" t="s">
        <v>600</v>
      </c>
      <c r="K334" s="574"/>
      <c r="L334" s="575"/>
    </row>
    <row r="335" spans="2:13" ht="25.5" customHeight="1" x14ac:dyDescent="0.2">
      <c r="B335" s="542"/>
      <c r="C335" s="654"/>
      <c r="D335" s="655"/>
      <c r="E335" s="652"/>
      <c r="F335" s="653"/>
      <c r="G335" s="226" t="s">
        <v>722</v>
      </c>
      <c r="H335" s="573" t="s">
        <v>274</v>
      </c>
      <c r="I335" s="573"/>
      <c r="J335" s="573" t="s">
        <v>600</v>
      </c>
      <c r="K335" s="574"/>
      <c r="L335" s="575"/>
    </row>
    <row r="336" spans="2:13" ht="25.5" customHeight="1" x14ac:dyDescent="0.2">
      <c r="B336" s="542"/>
      <c r="C336" s="654"/>
      <c r="D336" s="655"/>
      <c r="E336" s="658" t="s">
        <v>256</v>
      </c>
      <c r="F336" s="659"/>
      <c r="G336" s="225"/>
      <c r="H336" s="573" t="s">
        <v>274</v>
      </c>
      <c r="I336" s="573"/>
      <c r="J336" s="573" t="s">
        <v>600</v>
      </c>
      <c r="K336" s="574"/>
      <c r="L336" s="575"/>
    </row>
    <row r="337" spans="2:12" ht="25.5" customHeight="1" x14ac:dyDescent="0.2">
      <c r="B337" s="542"/>
      <c r="C337" s="654"/>
      <c r="D337" s="655"/>
      <c r="E337" s="660"/>
      <c r="F337" s="661"/>
      <c r="G337" s="225"/>
      <c r="H337" s="573" t="s">
        <v>274</v>
      </c>
      <c r="I337" s="573"/>
      <c r="J337" s="573" t="s">
        <v>600</v>
      </c>
      <c r="K337" s="574"/>
      <c r="L337" s="575"/>
    </row>
    <row r="338" spans="2:12" ht="25.5" customHeight="1" x14ac:dyDescent="0.2">
      <c r="B338" s="542"/>
      <c r="C338" s="656"/>
      <c r="D338" s="657"/>
      <c r="E338" s="664" t="s">
        <v>263</v>
      </c>
      <c r="F338" s="665"/>
      <c r="G338" s="225"/>
      <c r="H338" s="573" t="s">
        <v>274</v>
      </c>
      <c r="I338" s="573"/>
      <c r="J338" s="573" t="s">
        <v>600</v>
      </c>
      <c r="K338" s="574"/>
      <c r="L338" s="575"/>
    </row>
    <row r="339" spans="2:12" ht="25.5" customHeight="1" x14ac:dyDescent="0.2">
      <c r="B339" s="556"/>
      <c r="C339" s="662" t="s">
        <v>452</v>
      </c>
      <c r="D339" s="663"/>
      <c r="E339" s="663"/>
      <c r="F339" s="685"/>
      <c r="G339" s="550"/>
      <c r="H339" s="550"/>
      <c r="I339" s="550"/>
      <c r="J339" s="550"/>
      <c r="K339" s="550"/>
      <c r="L339" s="551"/>
    </row>
    <row r="340" spans="2:12" ht="25.5" customHeight="1" x14ac:dyDescent="0.2">
      <c r="B340" s="541">
        <v>6</v>
      </c>
      <c r="C340" s="666" t="s">
        <v>27</v>
      </c>
      <c r="D340" s="667"/>
      <c r="E340" s="667"/>
      <c r="F340" s="667"/>
      <c r="G340" s="667"/>
      <c r="H340" s="667"/>
      <c r="I340" s="667"/>
      <c r="J340" s="667"/>
      <c r="K340" s="673"/>
      <c r="L340" s="300"/>
    </row>
    <row r="341" spans="2:12" ht="25.5" customHeight="1" x14ac:dyDescent="0.2">
      <c r="B341" s="542"/>
      <c r="C341" s="668" t="s">
        <v>487</v>
      </c>
      <c r="D341" s="669"/>
      <c r="E341" s="669"/>
      <c r="F341" s="669"/>
      <c r="G341" s="579"/>
      <c r="H341" s="600"/>
      <c r="I341" s="600"/>
      <c r="J341" s="600"/>
      <c r="K341" s="600"/>
      <c r="L341" s="601"/>
    </row>
    <row r="342" spans="2:12" ht="25.5" customHeight="1" x14ac:dyDescent="0.2">
      <c r="B342" s="542"/>
      <c r="C342" s="640" t="s">
        <v>221</v>
      </c>
      <c r="D342" s="641"/>
      <c r="E342" s="664" t="s">
        <v>446</v>
      </c>
      <c r="F342" s="665"/>
      <c r="G342" s="573"/>
      <c r="H342" s="574"/>
      <c r="I342" s="574"/>
      <c r="J342" s="574"/>
      <c r="K342" s="580" t="s">
        <v>89</v>
      </c>
      <c r="L342" s="671"/>
    </row>
    <row r="343" spans="2:12" ht="25.5" customHeight="1" x14ac:dyDescent="0.2">
      <c r="B343" s="542"/>
      <c r="C343" s="642"/>
      <c r="D343" s="643"/>
      <c r="E343" s="664" t="s">
        <v>107</v>
      </c>
      <c r="F343" s="665"/>
      <c r="G343" s="573"/>
      <c r="H343" s="574"/>
      <c r="I343" s="574"/>
      <c r="J343" s="574"/>
      <c r="K343" s="574"/>
      <c r="L343" s="575"/>
    </row>
    <row r="344" spans="2:12" ht="25.5" customHeight="1" x14ac:dyDescent="0.2">
      <c r="B344" s="542"/>
      <c r="C344" s="644" t="s">
        <v>526</v>
      </c>
      <c r="D344" s="645"/>
      <c r="E344" s="672" t="s">
        <v>549</v>
      </c>
      <c r="F344" s="672"/>
      <c r="G344" s="672"/>
      <c r="H344" s="573" t="s">
        <v>274</v>
      </c>
      <c r="I344" s="573"/>
      <c r="J344" s="573" t="s">
        <v>600</v>
      </c>
      <c r="K344" s="574"/>
      <c r="L344" s="575"/>
    </row>
    <row r="345" spans="2:12" ht="25.5" customHeight="1" x14ac:dyDescent="0.2">
      <c r="B345" s="542"/>
      <c r="C345" s="646"/>
      <c r="D345" s="647"/>
      <c r="E345" s="648" t="s">
        <v>527</v>
      </c>
      <c r="F345" s="649"/>
      <c r="G345" s="226" t="s">
        <v>722</v>
      </c>
      <c r="H345" s="573" t="s">
        <v>274</v>
      </c>
      <c r="I345" s="573"/>
      <c r="J345" s="573" t="s">
        <v>600</v>
      </c>
      <c r="K345" s="574"/>
      <c r="L345" s="575"/>
    </row>
    <row r="346" spans="2:12" ht="25.5" customHeight="1" x14ac:dyDescent="0.2">
      <c r="B346" s="542"/>
      <c r="C346" s="654" t="s">
        <v>90</v>
      </c>
      <c r="D346" s="655"/>
      <c r="E346" s="650"/>
      <c r="F346" s="651"/>
      <c r="G346" s="226" t="s">
        <v>722</v>
      </c>
      <c r="H346" s="573" t="s">
        <v>274</v>
      </c>
      <c r="I346" s="573"/>
      <c r="J346" s="573" t="s">
        <v>600</v>
      </c>
      <c r="K346" s="574"/>
      <c r="L346" s="575"/>
    </row>
    <row r="347" spans="2:12" ht="25.5" customHeight="1" x14ac:dyDescent="0.2">
      <c r="B347" s="542"/>
      <c r="C347" s="654"/>
      <c r="D347" s="655"/>
      <c r="E347" s="652"/>
      <c r="F347" s="653"/>
      <c r="G347" s="226" t="s">
        <v>722</v>
      </c>
      <c r="H347" s="573" t="s">
        <v>274</v>
      </c>
      <c r="I347" s="573"/>
      <c r="J347" s="573" t="s">
        <v>600</v>
      </c>
      <c r="K347" s="574"/>
      <c r="L347" s="575"/>
    </row>
    <row r="348" spans="2:12" ht="25.5" customHeight="1" x14ac:dyDescent="0.2">
      <c r="B348" s="542"/>
      <c r="C348" s="654"/>
      <c r="D348" s="655"/>
      <c r="E348" s="658" t="s">
        <v>256</v>
      </c>
      <c r="F348" s="659"/>
      <c r="G348" s="225"/>
      <c r="H348" s="573" t="s">
        <v>274</v>
      </c>
      <c r="I348" s="573"/>
      <c r="J348" s="573" t="s">
        <v>600</v>
      </c>
      <c r="K348" s="574"/>
      <c r="L348" s="575"/>
    </row>
    <row r="349" spans="2:12" ht="25.5" customHeight="1" x14ac:dyDescent="0.2">
      <c r="B349" s="542"/>
      <c r="C349" s="654"/>
      <c r="D349" s="655"/>
      <c r="E349" s="660"/>
      <c r="F349" s="661"/>
      <c r="G349" s="225"/>
      <c r="H349" s="573" t="s">
        <v>274</v>
      </c>
      <c r="I349" s="573"/>
      <c r="J349" s="573" t="s">
        <v>600</v>
      </c>
      <c r="K349" s="574"/>
      <c r="L349" s="575"/>
    </row>
    <row r="350" spans="2:12" ht="25.5" customHeight="1" x14ac:dyDescent="0.2">
      <c r="B350" s="542"/>
      <c r="C350" s="656"/>
      <c r="D350" s="657"/>
      <c r="E350" s="664" t="s">
        <v>263</v>
      </c>
      <c r="F350" s="665"/>
      <c r="G350" s="225"/>
      <c r="H350" s="573" t="s">
        <v>274</v>
      </c>
      <c r="I350" s="573"/>
      <c r="J350" s="573" t="s">
        <v>600</v>
      </c>
      <c r="K350" s="574"/>
      <c r="L350" s="575"/>
    </row>
    <row r="351" spans="2:12" ht="25.5" customHeight="1" x14ac:dyDescent="0.2">
      <c r="B351" s="556"/>
      <c r="C351" s="662" t="s">
        <v>452</v>
      </c>
      <c r="D351" s="663"/>
      <c r="E351" s="663"/>
      <c r="F351" s="663"/>
      <c r="G351" s="583"/>
      <c r="H351" s="550"/>
      <c r="I351" s="550"/>
      <c r="J351" s="550"/>
      <c r="K351" s="550"/>
      <c r="L351" s="551"/>
    </row>
    <row r="352" spans="2:12" ht="11.25" customHeight="1" x14ac:dyDescent="0.2">
      <c r="E352" s="293"/>
      <c r="F352" s="293"/>
      <c r="G352" s="302"/>
      <c r="H352" s="302"/>
      <c r="I352" s="302"/>
      <c r="J352" s="177"/>
    </row>
  </sheetData>
  <mergeCells count="800">
    <mergeCell ref="B2:L2"/>
    <mergeCell ref="I4:L4"/>
    <mergeCell ref="I5:L5"/>
    <mergeCell ref="C7:L7"/>
    <mergeCell ref="D9:E9"/>
    <mergeCell ref="F9:G9"/>
    <mergeCell ref="H9:I9"/>
    <mergeCell ref="J9:K9"/>
    <mergeCell ref="D10:E10"/>
    <mergeCell ref="F10:G10"/>
    <mergeCell ref="H10:I10"/>
    <mergeCell ref="J10:K10"/>
    <mergeCell ref="D11:E11"/>
    <mergeCell ref="F11:G11"/>
    <mergeCell ref="H11:I11"/>
    <mergeCell ref="J11:K11"/>
    <mergeCell ref="H12:I12"/>
    <mergeCell ref="H13:I13"/>
    <mergeCell ref="H14:I14"/>
    <mergeCell ref="C16:L16"/>
    <mergeCell ref="C18:F18"/>
    <mergeCell ref="H18:L18"/>
    <mergeCell ref="C19:F19"/>
    <mergeCell ref="G19:H19"/>
    <mergeCell ref="I19:L19"/>
    <mergeCell ref="C20:F20"/>
    <mergeCell ref="G20:H20"/>
    <mergeCell ref="I20:L20"/>
    <mergeCell ref="C21:F21"/>
    <mergeCell ref="I21:L21"/>
    <mergeCell ref="G22:L22"/>
    <mergeCell ref="G23:L23"/>
    <mergeCell ref="C24:K24"/>
    <mergeCell ref="E25:G25"/>
    <mergeCell ref="I25:K25"/>
    <mergeCell ref="E26:G26"/>
    <mergeCell ref="I26:K26"/>
    <mergeCell ref="E27:G27"/>
    <mergeCell ref="I27:K27"/>
    <mergeCell ref="E28:G28"/>
    <mergeCell ref="I28:K28"/>
    <mergeCell ref="E29:G29"/>
    <mergeCell ref="I29:K29"/>
    <mergeCell ref="E30:G30"/>
    <mergeCell ref="I30:K30"/>
    <mergeCell ref="C31:K31"/>
    <mergeCell ref="C32:F32"/>
    <mergeCell ref="G32:L32"/>
    <mergeCell ref="E33:F33"/>
    <mergeCell ref="G33:J33"/>
    <mergeCell ref="K33:L33"/>
    <mergeCell ref="E34:F34"/>
    <mergeCell ref="G34:L34"/>
    <mergeCell ref="E35:G35"/>
    <mergeCell ref="H35:I35"/>
    <mergeCell ref="J35:L35"/>
    <mergeCell ref="H36:I36"/>
    <mergeCell ref="J36:L36"/>
    <mergeCell ref="H37:I37"/>
    <mergeCell ref="J37:L37"/>
    <mergeCell ref="H38:I38"/>
    <mergeCell ref="J38:L38"/>
    <mergeCell ref="H39:I39"/>
    <mergeCell ref="J39:L39"/>
    <mergeCell ref="H40:I40"/>
    <mergeCell ref="J40:L40"/>
    <mergeCell ref="E41:F41"/>
    <mergeCell ref="H41:I41"/>
    <mergeCell ref="J41:L41"/>
    <mergeCell ref="C42:F42"/>
    <mergeCell ref="G42:L42"/>
    <mergeCell ref="C43:K43"/>
    <mergeCell ref="C44:F44"/>
    <mergeCell ref="G44:L44"/>
    <mergeCell ref="E45:F45"/>
    <mergeCell ref="G45:J45"/>
    <mergeCell ref="K45:L45"/>
    <mergeCell ref="E46:F46"/>
    <mergeCell ref="G46:L46"/>
    <mergeCell ref="E47:G47"/>
    <mergeCell ref="H47:I47"/>
    <mergeCell ref="J47:L47"/>
    <mergeCell ref="H48:I48"/>
    <mergeCell ref="J48:L48"/>
    <mergeCell ref="H49:I49"/>
    <mergeCell ref="J49:L49"/>
    <mergeCell ref="H50:I50"/>
    <mergeCell ref="J50:L50"/>
    <mergeCell ref="H51:I51"/>
    <mergeCell ref="J51:L51"/>
    <mergeCell ref="H52:I52"/>
    <mergeCell ref="J52:L52"/>
    <mergeCell ref="E53:F53"/>
    <mergeCell ref="H53:I53"/>
    <mergeCell ref="J53:L53"/>
    <mergeCell ref="C54:F54"/>
    <mergeCell ref="G54:L54"/>
    <mergeCell ref="C56:L56"/>
    <mergeCell ref="C59:F59"/>
    <mergeCell ref="G59:L59"/>
    <mergeCell ref="C60:I60"/>
    <mergeCell ref="J60:L60"/>
    <mergeCell ref="C61:F61"/>
    <mergeCell ref="G61:L61"/>
    <mergeCell ref="C62:F62"/>
    <mergeCell ref="G62:L62"/>
    <mergeCell ref="G63:L63"/>
    <mergeCell ref="G64:L64"/>
    <mergeCell ref="C65:K65"/>
    <mergeCell ref="C66:K66"/>
    <mergeCell ref="C67:F67"/>
    <mergeCell ref="G67:L67"/>
    <mergeCell ref="E68:F68"/>
    <mergeCell ref="G68:J68"/>
    <mergeCell ref="K68:L68"/>
    <mergeCell ref="E69:F69"/>
    <mergeCell ref="G69:L69"/>
    <mergeCell ref="E70:G70"/>
    <mergeCell ref="H70:I70"/>
    <mergeCell ref="J70:L70"/>
    <mergeCell ref="H71:I71"/>
    <mergeCell ref="J71:L71"/>
    <mergeCell ref="H72:I72"/>
    <mergeCell ref="J72:L72"/>
    <mergeCell ref="H73:I73"/>
    <mergeCell ref="J73:L73"/>
    <mergeCell ref="H74:I74"/>
    <mergeCell ref="J74:L74"/>
    <mergeCell ref="H75:I75"/>
    <mergeCell ref="J75:L75"/>
    <mergeCell ref="E76:F76"/>
    <mergeCell ref="H76:I76"/>
    <mergeCell ref="J76:L76"/>
    <mergeCell ref="H82:I82"/>
    <mergeCell ref="J82:L82"/>
    <mergeCell ref="H83:I83"/>
    <mergeCell ref="J83:L83"/>
    <mergeCell ref="H84:I84"/>
    <mergeCell ref="J84:L84"/>
    <mergeCell ref="H85:I85"/>
    <mergeCell ref="J85:L85"/>
    <mergeCell ref="C77:F77"/>
    <mergeCell ref="G77:L77"/>
    <mergeCell ref="C78:K78"/>
    <mergeCell ref="C79:F79"/>
    <mergeCell ref="G79:L79"/>
    <mergeCell ref="E80:F80"/>
    <mergeCell ref="G80:J80"/>
    <mergeCell ref="K80:L80"/>
    <mergeCell ref="E81:F81"/>
    <mergeCell ref="G81:L81"/>
    <mergeCell ref="C91:L91"/>
    <mergeCell ref="C93:F93"/>
    <mergeCell ref="H93:L93"/>
    <mergeCell ref="C94:F94"/>
    <mergeCell ref="G94:L94"/>
    <mergeCell ref="C95:F95"/>
    <mergeCell ref="G95:L95"/>
    <mergeCell ref="C96:F96"/>
    <mergeCell ref="G96:L96"/>
    <mergeCell ref="H116:I116"/>
    <mergeCell ref="J116:L116"/>
    <mergeCell ref="H117:I117"/>
    <mergeCell ref="J117:L117"/>
    <mergeCell ref="H118:I118"/>
    <mergeCell ref="J118:L118"/>
    <mergeCell ref="H119:I119"/>
    <mergeCell ref="J119:L119"/>
    <mergeCell ref="C111:F111"/>
    <mergeCell ref="G111:L111"/>
    <mergeCell ref="C112:K112"/>
    <mergeCell ref="C113:F113"/>
    <mergeCell ref="G113:L113"/>
    <mergeCell ref="E114:F114"/>
    <mergeCell ref="G114:J114"/>
    <mergeCell ref="K114:L114"/>
    <mergeCell ref="E115:F115"/>
    <mergeCell ref="G115:L115"/>
    <mergeCell ref="C114:D115"/>
    <mergeCell ref="C116:D117"/>
    <mergeCell ref="E117:F119"/>
    <mergeCell ref="E116:G116"/>
    <mergeCell ref="H120:I120"/>
    <mergeCell ref="J120:L120"/>
    <mergeCell ref="H121:I121"/>
    <mergeCell ref="J121:L121"/>
    <mergeCell ref="E122:F122"/>
    <mergeCell ref="H122:I122"/>
    <mergeCell ref="J122:L122"/>
    <mergeCell ref="C123:F123"/>
    <mergeCell ref="G123:L123"/>
    <mergeCell ref="C118:D122"/>
    <mergeCell ref="E120:F121"/>
    <mergeCell ref="C125:L125"/>
    <mergeCell ref="C127:K127"/>
    <mergeCell ref="C128:F128"/>
    <mergeCell ref="G128:L128"/>
    <mergeCell ref="C129:F129"/>
    <mergeCell ref="G129:L129"/>
    <mergeCell ref="G130:L130"/>
    <mergeCell ref="G131:L131"/>
    <mergeCell ref="C132:K132"/>
    <mergeCell ref="C133:K133"/>
    <mergeCell ref="C134:F134"/>
    <mergeCell ref="G134:L134"/>
    <mergeCell ref="E135:F135"/>
    <mergeCell ref="G135:J135"/>
    <mergeCell ref="K135:L135"/>
    <mergeCell ref="E136:F136"/>
    <mergeCell ref="G136:L136"/>
    <mergeCell ref="E137:G137"/>
    <mergeCell ref="H137:I137"/>
    <mergeCell ref="J137:L137"/>
    <mergeCell ref="H138:I138"/>
    <mergeCell ref="J138:L138"/>
    <mergeCell ref="H139:I139"/>
    <mergeCell ref="J139:L139"/>
    <mergeCell ref="H140:I140"/>
    <mergeCell ref="J140:L140"/>
    <mergeCell ref="H141:I141"/>
    <mergeCell ref="J141:L141"/>
    <mergeCell ref="H142:I142"/>
    <mergeCell ref="J142:L142"/>
    <mergeCell ref="E143:F143"/>
    <mergeCell ref="H143:I143"/>
    <mergeCell ref="J143:L143"/>
    <mergeCell ref="C144:F144"/>
    <mergeCell ref="G144:L144"/>
    <mergeCell ref="C145:K145"/>
    <mergeCell ref="C146:F146"/>
    <mergeCell ref="G146:L146"/>
    <mergeCell ref="E147:F147"/>
    <mergeCell ref="G147:J147"/>
    <mergeCell ref="K147:L147"/>
    <mergeCell ref="E148:F148"/>
    <mergeCell ref="G148:L148"/>
    <mergeCell ref="E149:G149"/>
    <mergeCell ref="H149:I149"/>
    <mergeCell ref="J149:L149"/>
    <mergeCell ref="H150:I150"/>
    <mergeCell ref="J150:L150"/>
    <mergeCell ref="H151:I151"/>
    <mergeCell ref="J151:L151"/>
    <mergeCell ref="H152:I152"/>
    <mergeCell ref="J152:L152"/>
    <mergeCell ref="H153:I153"/>
    <mergeCell ref="J153:L153"/>
    <mergeCell ref="H154:I154"/>
    <mergeCell ref="J154:L154"/>
    <mergeCell ref="E155:F155"/>
    <mergeCell ref="H155:I155"/>
    <mergeCell ref="J155:L155"/>
    <mergeCell ref="C156:F156"/>
    <mergeCell ref="G156:L156"/>
    <mergeCell ref="C158:L158"/>
    <mergeCell ref="C160:K160"/>
    <mergeCell ref="C161:F161"/>
    <mergeCell ref="G161:L161"/>
    <mergeCell ref="C162:F162"/>
    <mergeCell ref="G162:L162"/>
    <mergeCell ref="G163:L163"/>
    <mergeCell ref="H170:I170"/>
    <mergeCell ref="J170:L170"/>
    <mergeCell ref="H171:I171"/>
    <mergeCell ref="J171:L171"/>
    <mergeCell ref="H172:I172"/>
    <mergeCell ref="J172:L172"/>
    <mergeCell ref="H173:I173"/>
    <mergeCell ref="J173:L173"/>
    <mergeCell ref="G164:L164"/>
    <mergeCell ref="C165:K165"/>
    <mergeCell ref="C166:K166"/>
    <mergeCell ref="C167:F167"/>
    <mergeCell ref="G167:L167"/>
    <mergeCell ref="E168:F168"/>
    <mergeCell ref="G168:J168"/>
    <mergeCell ref="K168:L168"/>
    <mergeCell ref="E169:F169"/>
    <mergeCell ref="G169:L169"/>
    <mergeCell ref="C163:E164"/>
    <mergeCell ref="C168:D169"/>
    <mergeCell ref="C170:D171"/>
    <mergeCell ref="E171:F173"/>
    <mergeCell ref="E170:G170"/>
    <mergeCell ref="J182:L182"/>
    <mergeCell ref="H174:I174"/>
    <mergeCell ref="J174:L174"/>
    <mergeCell ref="H175:I175"/>
    <mergeCell ref="J175:L175"/>
    <mergeCell ref="E176:F176"/>
    <mergeCell ref="H176:I176"/>
    <mergeCell ref="J176:L176"/>
    <mergeCell ref="C177:F177"/>
    <mergeCell ref="G177:L177"/>
    <mergeCell ref="C172:D176"/>
    <mergeCell ref="E174:F175"/>
    <mergeCell ref="C180:D181"/>
    <mergeCell ref="C182:D183"/>
    <mergeCell ref="E183:F185"/>
    <mergeCell ref="H183:I183"/>
    <mergeCell ref="J183:L183"/>
    <mergeCell ref="H184:I184"/>
    <mergeCell ref="J184:L184"/>
    <mergeCell ref="H185:I185"/>
    <mergeCell ref="J185:L185"/>
    <mergeCell ref="E181:F181"/>
    <mergeCell ref="G181:L181"/>
    <mergeCell ref="E182:G182"/>
    <mergeCell ref="C193:D193"/>
    <mergeCell ref="H193:L193"/>
    <mergeCell ref="C195:F195"/>
    <mergeCell ref="G195:L195"/>
    <mergeCell ref="C184:D188"/>
    <mergeCell ref="E186:F187"/>
    <mergeCell ref="C196:F196"/>
    <mergeCell ref="G196:L196"/>
    <mergeCell ref="G197:L197"/>
    <mergeCell ref="H186:I186"/>
    <mergeCell ref="J186:L186"/>
    <mergeCell ref="H187:I187"/>
    <mergeCell ref="J187:L187"/>
    <mergeCell ref="H188:I188"/>
    <mergeCell ref="J188:L188"/>
    <mergeCell ref="C189:F189"/>
    <mergeCell ref="G189:L189"/>
    <mergeCell ref="C191:L191"/>
    <mergeCell ref="G198:L198"/>
    <mergeCell ref="C199:K199"/>
    <mergeCell ref="C200:K200"/>
    <mergeCell ref="C201:F201"/>
    <mergeCell ref="G201:L201"/>
    <mergeCell ref="E202:F202"/>
    <mergeCell ref="G202:J202"/>
    <mergeCell ref="K202:L202"/>
    <mergeCell ref="H207:I207"/>
    <mergeCell ref="J207:L207"/>
    <mergeCell ref="H208:I208"/>
    <mergeCell ref="J208:L208"/>
    <mergeCell ref="H209:I209"/>
    <mergeCell ref="J209:L209"/>
    <mergeCell ref="E210:F210"/>
    <mergeCell ref="H210:I210"/>
    <mergeCell ref="J210:L210"/>
    <mergeCell ref="H216:I216"/>
    <mergeCell ref="J216:L216"/>
    <mergeCell ref="C211:F211"/>
    <mergeCell ref="G211:L211"/>
    <mergeCell ref="C212:K212"/>
    <mergeCell ref="C213:F213"/>
    <mergeCell ref="G213:L213"/>
    <mergeCell ref="E214:F214"/>
    <mergeCell ref="G214:J214"/>
    <mergeCell ref="K214:L214"/>
    <mergeCell ref="E215:F215"/>
    <mergeCell ref="G215:L215"/>
    <mergeCell ref="J221:L221"/>
    <mergeCell ref="E222:F222"/>
    <mergeCell ref="H222:I222"/>
    <mergeCell ref="J222:L222"/>
    <mergeCell ref="C223:F223"/>
    <mergeCell ref="G223:L223"/>
    <mergeCell ref="C218:D222"/>
    <mergeCell ref="E220:F221"/>
    <mergeCell ref="H217:I217"/>
    <mergeCell ref="J217:L217"/>
    <mergeCell ref="H218:I218"/>
    <mergeCell ref="J218:L218"/>
    <mergeCell ref="H219:I219"/>
    <mergeCell ref="J219:L219"/>
    <mergeCell ref="C216:D217"/>
    <mergeCell ref="E217:F219"/>
    <mergeCell ref="E236:G236"/>
    <mergeCell ref="H236:I236"/>
    <mergeCell ref="J236:L236"/>
    <mergeCell ref="C225:D225"/>
    <mergeCell ref="H225:L225"/>
    <mergeCell ref="C227:F227"/>
    <mergeCell ref="G227:L227"/>
    <mergeCell ref="C228:F228"/>
    <mergeCell ref="G228:L228"/>
    <mergeCell ref="G229:L229"/>
    <mergeCell ref="G230:L230"/>
    <mergeCell ref="C231:K231"/>
    <mergeCell ref="H237:I237"/>
    <mergeCell ref="J237:L237"/>
    <mergeCell ref="H238:I238"/>
    <mergeCell ref="J238:L238"/>
    <mergeCell ref="H239:I239"/>
    <mergeCell ref="J239:L239"/>
    <mergeCell ref="H240:I240"/>
    <mergeCell ref="J240:L240"/>
    <mergeCell ref="H241:I241"/>
    <mergeCell ref="J241:L241"/>
    <mergeCell ref="G247:L247"/>
    <mergeCell ref="E248:G248"/>
    <mergeCell ref="H248:I248"/>
    <mergeCell ref="J248:L248"/>
    <mergeCell ref="H249:I249"/>
    <mergeCell ref="J249:L249"/>
    <mergeCell ref="H250:I250"/>
    <mergeCell ref="J250:L250"/>
    <mergeCell ref="E242:F242"/>
    <mergeCell ref="H242:I242"/>
    <mergeCell ref="J242:L242"/>
    <mergeCell ref="C243:F243"/>
    <mergeCell ref="G243:L243"/>
    <mergeCell ref="C244:K244"/>
    <mergeCell ref="C245:F245"/>
    <mergeCell ref="G245:L245"/>
    <mergeCell ref="E246:F246"/>
    <mergeCell ref="G246:J246"/>
    <mergeCell ref="K246:L246"/>
    <mergeCell ref="G255:L255"/>
    <mergeCell ref="C257:D257"/>
    <mergeCell ref="H257:L257"/>
    <mergeCell ref="C259:F259"/>
    <mergeCell ref="G259:L259"/>
    <mergeCell ref="C260:F260"/>
    <mergeCell ref="G260:L260"/>
    <mergeCell ref="G261:L261"/>
    <mergeCell ref="H251:I251"/>
    <mergeCell ref="J251:L251"/>
    <mergeCell ref="H252:I252"/>
    <mergeCell ref="J252:L252"/>
    <mergeCell ref="H253:I253"/>
    <mergeCell ref="J253:L253"/>
    <mergeCell ref="E254:F254"/>
    <mergeCell ref="H254:I254"/>
    <mergeCell ref="J254:L254"/>
    <mergeCell ref="G262:L262"/>
    <mergeCell ref="C263:K263"/>
    <mergeCell ref="C264:K264"/>
    <mergeCell ref="C265:F265"/>
    <mergeCell ref="G265:L265"/>
    <mergeCell ref="E266:F266"/>
    <mergeCell ref="G266:J266"/>
    <mergeCell ref="K266:L266"/>
    <mergeCell ref="E267:F267"/>
    <mergeCell ref="G267:L267"/>
    <mergeCell ref="E268:G268"/>
    <mergeCell ref="H268:I268"/>
    <mergeCell ref="J268:L268"/>
    <mergeCell ref="H269:I269"/>
    <mergeCell ref="J269:L269"/>
    <mergeCell ref="H270:I270"/>
    <mergeCell ref="J270:L270"/>
    <mergeCell ref="H271:I271"/>
    <mergeCell ref="J271:L271"/>
    <mergeCell ref="H280:I280"/>
    <mergeCell ref="J280:L280"/>
    <mergeCell ref="H272:I272"/>
    <mergeCell ref="J272:L272"/>
    <mergeCell ref="H273:I273"/>
    <mergeCell ref="J273:L273"/>
    <mergeCell ref="E274:F274"/>
    <mergeCell ref="H274:I274"/>
    <mergeCell ref="J274:L274"/>
    <mergeCell ref="C275:F275"/>
    <mergeCell ref="G275:L275"/>
    <mergeCell ref="H286:I286"/>
    <mergeCell ref="J286:L286"/>
    <mergeCell ref="C287:F287"/>
    <mergeCell ref="G287:L287"/>
    <mergeCell ref="C289:D289"/>
    <mergeCell ref="H289:L289"/>
    <mergeCell ref="C291:F291"/>
    <mergeCell ref="G291:L291"/>
    <mergeCell ref="H281:I281"/>
    <mergeCell ref="J281:L281"/>
    <mergeCell ref="H282:I282"/>
    <mergeCell ref="J282:L282"/>
    <mergeCell ref="H283:I283"/>
    <mergeCell ref="J283:L283"/>
    <mergeCell ref="H284:I284"/>
    <mergeCell ref="J284:L284"/>
    <mergeCell ref="H285:I285"/>
    <mergeCell ref="J285:L285"/>
    <mergeCell ref="C292:F292"/>
    <mergeCell ref="G292:L292"/>
    <mergeCell ref="G293:L293"/>
    <mergeCell ref="G294:L294"/>
    <mergeCell ref="C295:K295"/>
    <mergeCell ref="C296:K296"/>
    <mergeCell ref="C297:F297"/>
    <mergeCell ref="G297:L297"/>
    <mergeCell ref="E298:F298"/>
    <mergeCell ref="G298:J298"/>
    <mergeCell ref="K298:L298"/>
    <mergeCell ref="H303:I303"/>
    <mergeCell ref="J303:L303"/>
    <mergeCell ref="H304:I304"/>
    <mergeCell ref="J304:L304"/>
    <mergeCell ref="H305:I305"/>
    <mergeCell ref="J305:L305"/>
    <mergeCell ref="E306:F306"/>
    <mergeCell ref="H306:I306"/>
    <mergeCell ref="J306:L306"/>
    <mergeCell ref="H312:I312"/>
    <mergeCell ref="J312:L312"/>
    <mergeCell ref="H313:I313"/>
    <mergeCell ref="J313:L313"/>
    <mergeCell ref="H314:I314"/>
    <mergeCell ref="J314:L314"/>
    <mergeCell ref="H315:I315"/>
    <mergeCell ref="J315:L315"/>
    <mergeCell ref="C307:F307"/>
    <mergeCell ref="G307:L307"/>
    <mergeCell ref="C308:K308"/>
    <mergeCell ref="C309:F309"/>
    <mergeCell ref="G309:L309"/>
    <mergeCell ref="E310:F310"/>
    <mergeCell ref="G310:J310"/>
    <mergeCell ref="K310:L310"/>
    <mergeCell ref="E311:F311"/>
    <mergeCell ref="G311:L311"/>
    <mergeCell ref="H316:I316"/>
    <mergeCell ref="J316:L316"/>
    <mergeCell ref="H317:I317"/>
    <mergeCell ref="J317:L317"/>
    <mergeCell ref="E318:F318"/>
    <mergeCell ref="H318:I318"/>
    <mergeCell ref="J318:L318"/>
    <mergeCell ref="C319:F319"/>
    <mergeCell ref="G319:L319"/>
    <mergeCell ref="E332:G332"/>
    <mergeCell ref="H332:I332"/>
    <mergeCell ref="J332:L332"/>
    <mergeCell ref="C321:D321"/>
    <mergeCell ref="H321:L321"/>
    <mergeCell ref="C323:F323"/>
    <mergeCell ref="G323:L323"/>
    <mergeCell ref="C324:F324"/>
    <mergeCell ref="G324:L324"/>
    <mergeCell ref="G325:L325"/>
    <mergeCell ref="G326:L326"/>
    <mergeCell ref="C327:K327"/>
    <mergeCell ref="H333:I333"/>
    <mergeCell ref="J333:L333"/>
    <mergeCell ref="H334:I334"/>
    <mergeCell ref="J334:L334"/>
    <mergeCell ref="H335:I335"/>
    <mergeCell ref="J335:L335"/>
    <mergeCell ref="H336:I336"/>
    <mergeCell ref="J336:L336"/>
    <mergeCell ref="H337:I337"/>
    <mergeCell ref="J337:L337"/>
    <mergeCell ref="H338:I338"/>
    <mergeCell ref="J338:L338"/>
    <mergeCell ref="C339:F339"/>
    <mergeCell ref="G339:L339"/>
    <mergeCell ref="C340:K340"/>
    <mergeCell ref="C341:F341"/>
    <mergeCell ref="G341:L341"/>
    <mergeCell ref="E342:F342"/>
    <mergeCell ref="G342:J342"/>
    <mergeCell ref="K342:L342"/>
    <mergeCell ref="J347:L347"/>
    <mergeCell ref="H348:I348"/>
    <mergeCell ref="J348:L348"/>
    <mergeCell ref="H349:I349"/>
    <mergeCell ref="J349:L349"/>
    <mergeCell ref="E350:F350"/>
    <mergeCell ref="H350:I350"/>
    <mergeCell ref="J350:L350"/>
    <mergeCell ref="E343:F343"/>
    <mergeCell ref="G343:L343"/>
    <mergeCell ref="E344:G344"/>
    <mergeCell ref="H344:I344"/>
    <mergeCell ref="J344:L344"/>
    <mergeCell ref="H345:I345"/>
    <mergeCell ref="J345:L345"/>
    <mergeCell ref="H346:I346"/>
    <mergeCell ref="J346:L346"/>
    <mergeCell ref="G351:L351"/>
    <mergeCell ref="C12:C14"/>
    <mergeCell ref="D12:E14"/>
    <mergeCell ref="F12:G14"/>
    <mergeCell ref="J12:K14"/>
    <mergeCell ref="B22:B23"/>
    <mergeCell ref="C22:E23"/>
    <mergeCell ref="B25:B30"/>
    <mergeCell ref="C25:D27"/>
    <mergeCell ref="C28:D30"/>
    <mergeCell ref="C33:D34"/>
    <mergeCell ref="C35:D36"/>
    <mergeCell ref="E36:F38"/>
    <mergeCell ref="C37:D41"/>
    <mergeCell ref="E39:F40"/>
    <mergeCell ref="C45:D46"/>
    <mergeCell ref="C47:D48"/>
    <mergeCell ref="E48:F50"/>
    <mergeCell ref="C49:D53"/>
    <mergeCell ref="E51:F52"/>
    <mergeCell ref="B63:B64"/>
    <mergeCell ref="C63:E64"/>
    <mergeCell ref="C68:D69"/>
    <mergeCell ref="H347:I347"/>
    <mergeCell ref="E104:G104"/>
    <mergeCell ref="C70:D71"/>
    <mergeCell ref="E71:F73"/>
    <mergeCell ref="C72:D76"/>
    <mergeCell ref="E74:F75"/>
    <mergeCell ref="C80:D81"/>
    <mergeCell ref="C82:D83"/>
    <mergeCell ref="E83:F85"/>
    <mergeCell ref="C84:D88"/>
    <mergeCell ref="E86:F87"/>
    <mergeCell ref="E82:G82"/>
    <mergeCell ref="G97:L97"/>
    <mergeCell ref="G98:L98"/>
    <mergeCell ref="C99:K99"/>
    <mergeCell ref="G103:L103"/>
    <mergeCell ref="H86:I86"/>
    <mergeCell ref="J86:L86"/>
    <mergeCell ref="H87:I87"/>
    <mergeCell ref="J87:L87"/>
    <mergeCell ref="E88:F88"/>
    <mergeCell ref="H88:I88"/>
    <mergeCell ref="J88:L88"/>
    <mergeCell ref="C89:F89"/>
    <mergeCell ref="G89:L89"/>
    <mergeCell ref="E110:F110"/>
    <mergeCell ref="C100:K100"/>
    <mergeCell ref="C101:F101"/>
    <mergeCell ref="G101:L101"/>
    <mergeCell ref="E102:F102"/>
    <mergeCell ref="G102:J102"/>
    <mergeCell ref="K102:L102"/>
    <mergeCell ref="H104:I104"/>
    <mergeCell ref="J104:L104"/>
    <mergeCell ref="H105:I105"/>
    <mergeCell ref="J105:L105"/>
    <mergeCell ref="H106:I106"/>
    <mergeCell ref="J106:L106"/>
    <mergeCell ref="C104:D105"/>
    <mergeCell ref="E105:F107"/>
    <mergeCell ref="C106:D110"/>
    <mergeCell ref="E108:F109"/>
    <mergeCell ref="H107:I107"/>
    <mergeCell ref="J107:L107"/>
    <mergeCell ref="H108:I108"/>
    <mergeCell ref="J108:L108"/>
    <mergeCell ref="H109:I109"/>
    <mergeCell ref="J109:L109"/>
    <mergeCell ref="H110:I110"/>
    <mergeCell ref="J110:L110"/>
    <mergeCell ref="C97:E98"/>
    <mergeCell ref="C102:D103"/>
    <mergeCell ref="E103:F103"/>
    <mergeCell ref="B178:B189"/>
    <mergeCell ref="B130:B131"/>
    <mergeCell ref="C130:E131"/>
    <mergeCell ref="C135:D136"/>
    <mergeCell ref="C137:D138"/>
    <mergeCell ref="E138:F140"/>
    <mergeCell ref="C139:D143"/>
    <mergeCell ref="E141:F142"/>
    <mergeCell ref="C147:D148"/>
    <mergeCell ref="C149:D150"/>
    <mergeCell ref="E150:F152"/>
    <mergeCell ref="C151:D155"/>
    <mergeCell ref="E153:F154"/>
    <mergeCell ref="E188:F188"/>
    <mergeCell ref="C178:K178"/>
    <mergeCell ref="C179:F179"/>
    <mergeCell ref="G179:L179"/>
    <mergeCell ref="E180:F180"/>
    <mergeCell ref="G180:J180"/>
    <mergeCell ref="K180:L180"/>
    <mergeCell ref="H182:I182"/>
    <mergeCell ref="B197:B198"/>
    <mergeCell ref="C197:E198"/>
    <mergeCell ref="C202:D203"/>
    <mergeCell ref="C204:D205"/>
    <mergeCell ref="E205:F207"/>
    <mergeCell ref="C206:D210"/>
    <mergeCell ref="E208:F209"/>
    <mergeCell ref="C214:D215"/>
    <mergeCell ref="B200:B211"/>
    <mergeCell ref="B212:B223"/>
    <mergeCell ref="E216:G216"/>
    <mergeCell ref="E203:F203"/>
    <mergeCell ref="G203:L203"/>
    <mergeCell ref="E204:G204"/>
    <mergeCell ref="H204:I204"/>
    <mergeCell ref="J204:L204"/>
    <mergeCell ref="H205:I205"/>
    <mergeCell ref="J205:L205"/>
    <mergeCell ref="H206:I206"/>
    <mergeCell ref="J206:L206"/>
    <mergeCell ref="H220:I220"/>
    <mergeCell ref="J220:L220"/>
    <mergeCell ref="H221:I221"/>
    <mergeCell ref="B229:B230"/>
    <mergeCell ref="C229:E230"/>
    <mergeCell ref="C234:D235"/>
    <mergeCell ref="C236:D237"/>
    <mergeCell ref="E237:F239"/>
    <mergeCell ref="C238:D242"/>
    <mergeCell ref="E240:F241"/>
    <mergeCell ref="C246:D247"/>
    <mergeCell ref="C248:D249"/>
    <mergeCell ref="E249:F251"/>
    <mergeCell ref="C250:D254"/>
    <mergeCell ref="E252:F253"/>
    <mergeCell ref="B232:B243"/>
    <mergeCell ref="B244:B255"/>
    <mergeCell ref="C255:F255"/>
    <mergeCell ref="E247:F247"/>
    <mergeCell ref="C232:K232"/>
    <mergeCell ref="C233:F233"/>
    <mergeCell ref="G233:L233"/>
    <mergeCell ref="E234:F234"/>
    <mergeCell ref="G234:J234"/>
    <mergeCell ref="K234:L234"/>
    <mergeCell ref="E235:F235"/>
    <mergeCell ref="G235:L235"/>
    <mergeCell ref="B261:B262"/>
    <mergeCell ref="C261:E262"/>
    <mergeCell ref="C266:D267"/>
    <mergeCell ref="C268:D269"/>
    <mergeCell ref="E269:F271"/>
    <mergeCell ref="C270:D274"/>
    <mergeCell ref="E272:F273"/>
    <mergeCell ref="C278:D279"/>
    <mergeCell ref="C280:D281"/>
    <mergeCell ref="E281:F283"/>
    <mergeCell ref="C282:D286"/>
    <mergeCell ref="E284:F285"/>
    <mergeCell ref="B264:B275"/>
    <mergeCell ref="B276:B287"/>
    <mergeCell ref="E286:F286"/>
    <mergeCell ref="C276:K276"/>
    <mergeCell ref="C277:F277"/>
    <mergeCell ref="G277:L277"/>
    <mergeCell ref="E278:F278"/>
    <mergeCell ref="G278:J278"/>
    <mergeCell ref="K278:L278"/>
    <mergeCell ref="E279:F279"/>
    <mergeCell ref="G279:L279"/>
    <mergeCell ref="E280:G280"/>
    <mergeCell ref="B293:B294"/>
    <mergeCell ref="C293:E294"/>
    <mergeCell ref="C298:D299"/>
    <mergeCell ref="C300:D301"/>
    <mergeCell ref="E301:F303"/>
    <mergeCell ref="C302:D306"/>
    <mergeCell ref="E304:F305"/>
    <mergeCell ref="C310:D311"/>
    <mergeCell ref="C312:D313"/>
    <mergeCell ref="E313:F315"/>
    <mergeCell ref="C314:D318"/>
    <mergeCell ref="E316:F317"/>
    <mergeCell ref="B296:B307"/>
    <mergeCell ref="B308:B319"/>
    <mergeCell ref="E312:G312"/>
    <mergeCell ref="E299:F299"/>
    <mergeCell ref="G299:L299"/>
    <mergeCell ref="E300:G300"/>
    <mergeCell ref="H300:I300"/>
    <mergeCell ref="J300:L300"/>
    <mergeCell ref="H301:I301"/>
    <mergeCell ref="J301:L301"/>
    <mergeCell ref="H302:I302"/>
    <mergeCell ref="J302:L302"/>
    <mergeCell ref="B325:B326"/>
    <mergeCell ref="C325:E326"/>
    <mergeCell ref="C330:D331"/>
    <mergeCell ref="C332:D333"/>
    <mergeCell ref="E333:F335"/>
    <mergeCell ref="C334:D338"/>
    <mergeCell ref="E336:F337"/>
    <mergeCell ref="C342:D343"/>
    <mergeCell ref="C344:D345"/>
    <mergeCell ref="E345:F347"/>
    <mergeCell ref="C346:D350"/>
    <mergeCell ref="E348:F349"/>
    <mergeCell ref="B328:B339"/>
    <mergeCell ref="B340:B351"/>
    <mergeCell ref="C351:F351"/>
    <mergeCell ref="E338:F338"/>
    <mergeCell ref="C328:K328"/>
    <mergeCell ref="C329:F329"/>
    <mergeCell ref="G329:L329"/>
    <mergeCell ref="E330:F330"/>
    <mergeCell ref="G330:J330"/>
    <mergeCell ref="K330:L330"/>
    <mergeCell ref="E331:F331"/>
    <mergeCell ref="G331:L331"/>
    <mergeCell ref="B31:B42"/>
    <mergeCell ref="B43:B54"/>
    <mergeCell ref="B66:B77"/>
    <mergeCell ref="B78:B89"/>
    <mergeCell ref="B100:B111"/>
    <mergeCell ref="B112:B123"/>
    <mergeCell ref="B133:B144"/>
    <mergeCell ref="B145:B156"/>
    <mergeCell ref="B166:B177"/>
    <mergeCell ref="B163:B164"/>
    <mergeCell ref="B97:B98"/>
  </mergeCells>
  <phoneticPr fontId="4"/>
  <dataValidations count="7">
    <dataValidation type="list" allowBlank="1" showInputMessage="1" showErrorMessage="1" sqref="L24 L199:L200 L231:L232 L212 L78 L31 L165:L166 L178 L127 L99:L100 L112 L43 L65:L66 L340 L132:L133 L145 L160 L58 L244 L263:L264 L276 L295:L296 L308 L327:L328 G93 G18">
      <formula1>"はい,いいえ"</formula1>
    </dataValidation>
    <dataValidation type="list" allowBlank="1" showInputMessage="1" showErrorMessage="1" sqref="G336:G338 G316:G318 G186:G188 G304:G306 G252:G254 G240:G242 G284:G286 G272:G274 G220:G222 G208:G210 G74:G76 G86:G88 G153:G155 G141:G143 G39:G41 G51:G53 G120:G122 G108:G110 G174:G176 G348:G350">
      <formula1>"毎週,第1・2・4,第1・3,第1・3・5,第1・4,第2・4,第2・4・5,第2を除く,第3を除く"</formula1>
    </dataValidation>
    <dataValidation type="list" allowBlank="1" showInputMessage="1" showErrorMessage="1" sqref="J60">
      <formula1>"コロストーマ,ウロストーマ,コロストーマとウロストーマ"</formula1>
    </dataValidation>
    <dataValidation type="list" allowBlank="1" showInputMessage="1" showErrorMessage="1" sqref="G19">
      <formula1>"届け出て受理されている,届け出ていない"</formula1>
    </dataValidation>
    <dataValidation type="list" allowBlank="1" showInputMessage="1" showErrorMessage="1" sqref="G20:H20">
      <formula1>"院内独立型,院内病棟型"</formula1>
    </dataValidation>
    <dataValidation imeMode="halfAlpha" allowBlank="1" showInputMessage="1" showErrorMessage="1" prompt="URLを入力" sqref="G23"/>
    <dataValidation type="whole" operator="greaterThanOrEqual" allowBlank="1" showInputMessage="1" showErrorMessage="1" prompt="整数を入力" sqref="G21 H26:H30 L26:L30">
      <formula1>0</formula1>
    </dataValidation>
  </dataValidations>
  <printOptions horizontalCentered="1"/>
  <pageMargins left="0.67" right="0.5" top="0.36" bottom="0.35" header="0.24" footer="0.2"/>
  <pageSetup paperSize="9" scale="87" fitToHeight="0" orientation="portrait" r:id="rId1"/>
  <headerFooter alignWithMargins="0">
    <oddFooter>&amp;C&amp;P／&amp;N&amp;R&amp;A</oddFooter>
  </headerFooter>
  <rowBreaks count="10" manualBreakCount="10">
    <brk id="30" min="1" max="11" man="1"/>
    <brk id="55" min="1" max="11" man="1"/>
    <brk id="90" min="1" max="11" man="1"/>
    <brk id="124" min="1" max="11" man="1"/>
    <brk id="157" min="1" max="11" man="1"/>
    <brk id="190" min="1" max="11" man="1"/>
    <brk id="224" min="1" max="11" man="1"/>
    <brk id="256" min="1" max="11" man="1"/>
    <brk id="288" min="1" max="11" man="1"/>
    <brk id="320" min="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9"/>
  <sheetViews>
    <sheetView view="pageBreakPreview" zoomScale="80" zoomScaleSheetLayoutView="80" workbookViewId="0">
      <selection activeCell="I5" sqref="I5:J5"/>
    </sheetView>
  </sheetViews>
  <sheetFormatPr defaultRowHeight="13" x14ac:dyDescent="0.2"/>
  <cols>
    <col min="1" max="1" width="1.26953125" customWidth="1"/>
    <col min="2" max="2" width="4.08984375" customWidth="1"/>
    <col min="3" max="3" width="15.6328125" customWidth="1"/>
    <col min="4" max="5" width="10.6328125" customWidth="1"/>
    <col min="6" max="6" width="8.6328125" customWidth="1"/>
    <col min="7" max="7" width="17.6328125" customWidth="1"/>
    <col min="8" max="8" width="40.6328125" customWidth="1"/>
  </cols>
  <sheetData>
    <row r="1" spans="2:8" ht="6.65" customHeight="1" x14ac:dyDescent="0.2">
      <c r="B1" s="34"/>
      <c r="C1" s="34"/>
      <c r="D1" s="34"/>
      <c r="E1" s="34"/>
      <c r="F1" s="34"/>
      <c r="G1" s="34"/>
      <c r="H1" s="322"/>
    </row>
    <row r="2" spans="2:8" ht="19.5" customHeight="1" x14ac:dyDescent="0.2">
      <c r="B2" s="733" t="s">
        <v>218</v>
      </c>
      <c r="C2" s="738"/>
      <c r="D2" s="738"/>
      <c r="E2" s="738"/>
      <c r="F2" s="738"/>
      <c r="G2" s="738"/>
      <c r="H2" s="738"/>
    </row>
    <row r="3" spans="2:8" ht="4.9000000000000004" customHeight="1" x14ac:dyDescent="0.2">
      <c r="B3" s="34"/>
      <c r="C3" s="34"/>
      <c r="D3" s="34"/>
      <c r="E3" s="34"/>
      <c r="F3" s="34"/>
      <c r="G3" s="34"/>
      <c r="H3" s="34"/>
    </row>
    <row r="4" spans="2:8" ht="20.25" customHeight="1" x14ac:dyDescent="0.2">
      <c r="B4" s="34"/>
      <c r="C4" s="34"/>
      <c r="D4" s="34" t="s">
        <v>664</v>
      </c>
      <c r="E4" s="34"/>
      <c r="F4" s="34"/>
      <c r="G4" s="303" t="s">
        <v>620</v>
      </c>
      <c r="H4" s="324" t="str">
        <f>LEFT('表紙（病院名を別紙に反映させるためのものです）'!C3,30)</f>
        <v/>
      </c>
    </row>
    <row r="5" spans="2:8" ht="20.25" customHeight="1" x14ac:dyDescent="0.2">
      <c r="B5" s="34"/>
      <c r="C5" s="34"/>
      <c r="D5" s="34"/>
      <c r="E5" s="34"/>
      <c r="F5" s="34"/>
      <c r="G5" s="303" t="s">
        <v>382</v>
      </c>
      <c r="H5" s="325" t="str">
        <f>CONCATENATE('表紙（病院名を別紙に反映させるためのものです）'!L9,"9月1日時点")</f>
        <v>令和5年9月1日時点</v>
      </c>
    </row>
    <row r="6" spans="2:8" ht="4.1500000000000004" customHeight="1" x14ac:dyDescent="0.2">
      <c r="B6" s="34"/>
      <c r="C6" s="34"/>
      <c r="D6" s="34"/>
      <c r="E6" s="34"/>
      <c r="F6" s="34"/>
      <c r="G6" s="322"/>
      <c r="H6" s="326"/>
    </row>
    <row r="7" spans="2:8" ht="20.25" customHeight="1" x14ac:dyDescent="0.2">
      <c r="B7" s="34"/>
      <c r="C7" s="34" t="s">
        <v>114</v>
      </c>
      <c r="D7" s="34"/>
      <c r="E7" s="34"/>
      <c r="F7" s="34"/>
      <c r="G7" s="34"/>
      <c r="H7" s="34"/>
    </row>
    <row r="8" spans="2:8" ht="5.25" customHeight="1" x14ac:dyDescent="0.2">
      <c r="B8" s="34"/>
      <c r="C8" s="34"/>
      <c r="D8" s="34"/>
      <c r="E8" s="34"/>
      <c r="F8" s="34"/>
      <c r="G8" s="34"/>
      <c r="H8" s="34"/>
    </row>
    <row r="9" spans="2:8" ht="115.5" customHeight="1" x14ac:dyDescent="0.2">
      <c r="B9" s="34"/>
      <c r="C9" s="739" t="s">
        <v>852</v>
      </c>
      <c r="D9" s="480"/>
      <c r="E9" s="480"/>
      <c r="F9" s="480"/>
      <c r="G9" s="480"/>
      <c r="H9" s="480"/>
    </row>
    <row r="10" spans="2:8" ht="10.5" customHeight="1" x14ac:dyDescent="0.2">
      <c r="B10" s="34"/>
      <c r="C10" s="34"/>
      <c r="D10" s="34"/>
      <c r="E10" s="34"/>
      <c r="F10" s="34"/>
      <c r="G10" s="34"/>
      <c r="H10" s="34"/>
    </row>
    <row r="11" spans="2:8" ht="35.25" customHeight="1" x14ac:dyDescent="0.2">
      <c r="B11" s="740"/>
      <c r="C11" s="741" t="s">
        <v>386</v>
      </c>
      <c r="D11" s="741" t="s">
        <v>7</v>
      </c>
      <c r="E11" s="741" t="s">
        <v>502</v>
      </c>
      <c r="F11" s="741" t="s">
        <v>443</v>
      </c>
      <c r="G11" s="741" t="s">
        <v>622</v>
      </c>
      <c r="H11" s="327" t="s">
        <v>554</v>
      </c>
    </row>
    <row r="12" spans="2:8" ht="25.5" customHeight="1" x14ac:dyDescent="0.2">
      <c r="B12" s="740"/>
      <c r="C12" s="741"/>
      <c r="D12" s="741"/>
      <c r="E12" s="741"/>
      <c r="F12" s="741"/>
      <c r="G12" s="741"/>
      <c r="H12" s="328" t="s">
        <v>707</v>
      </c>
    </row>
    <row r="13" spans="2:8" ht="25.5" customHeight="1" x14ac:dyDescent="0.2">
      <c r="B13" s="318" t="s">
        <v>66</v>
      </c>
      <c r="C13" s="319" t="s">
        <v>361</v>
      </c>
      <c r="D13" s="101">
        <v>4</v>
      </c>
      <c r="E13" s="101">
        <v>2</v>
      </c>
      <c r="F13" s="116" t="s">
        <v>629</v>
      </c>
      <c r="G13" s="116" t="s">
        <v>366</v>
      </c>
      <c r="H13" s="329" t="s">
        <v>333</v>
      </c>
    </row>
    <row r="14" spans="2:8" ht="25.5" customHeight="1" x14ac:dyDescent="0.2">
      <c r="B14" s="318" t="s">
        <v>66</v>
      </c>
      <c r="C14" s="319" t="s">
        <v>289</v>
      </c>
      <c r="D14" s="101">
        <v>1</v>
      </c>
      <c r="E14" s="101">
        <v>1</v>
      </c>
      <c r="F14" s="116" t="s">
        <v>181</v>
      </c>
      <c r="G14" s="116" t="s">
        <v>402</v>
      </c>
      <c r="H14" s="329" t="s">
        <v>350</v>
      </c>
    </row>
    <row r="15" spans="2:8" ht="35.25" customHeight="1" x14ac:dyDescent="0.2">
      <c r="B15" s="99">
        <v>1</v>
      </c>
      <c r="C15" s="320"/>
      <c r="D15" s="321"/>
      <c r="E15" s="321"/>
      <c r="F15" s="102"/>
      <c r="G15" s="323"/>
      <c r="H15" s="330"/>
    </row>
    <row r="16" spans="2:8" ht="35.25" customHeight="1" x14ac:dyDescent="0.2">
      <c r="B16" s="99">
        <v>2</v>
      </c>
      <c r="C16" s="320"/>
      <c r="D16" s="321"/>
      <c r="E16" s="321"/>
      <c r="F16" s="102"/>
      <c r="G16" s="323"/>
      <c r="H16" s="330"/>
    </row>
    <row r="17" spans="2:8" ht="35.25" customHeight="1" x14ac:dyDescent="0.2">
      <c r="B17" s="99">
        <v>3</v>
      </c>
      <c r="C17" s="320"/>
      <c r="D17" s="321"/>
      <c r="E17" s="321"/>
      <c r="F17" s="102"/>
      <c r="G17" s="323"/>
      <c r="H17" s="330"/>
    </row>
    <row r="18" spans="2:8" ht="35.25" customHeight="1" x14ac:dyDescent="0.2">
      <c r="B18" s="99">
        <v>4</v>
      </c>
      <c r="C18" s="320"/>
      <c r="D18" s="321"/>
      <c r="E18" s="321"/>
      <c r="F18" s="102"/>
      <c r="G18" s="323"/>
      <c r="H18" s="330"/>
    </row>
    <row r="19" spans="2:8" ht="35.25" customHeight="1" x14ac:dyDescent="0.2">
      <c r="B19" s="99">
        <v>5</v>
      </c>
      <c r="C19" s="320"/>
      <c r="D19" s="321"/>
      <c r="E19" s="321"/>
      <c r="F19" s="102"/>
      <c r="G19" s="323"/>
      <c r="H19" s="330"/>
    </row>
    <row r="20" spans="2:8" ht="35.25" customHeight="1" x14ac:dyDescent="0.2">
      <c r="B20" s="99">
        <v>6</v>
      </c>
      <c r="C20" s="320"/>
      <c r="D20" s="321"/>
      <c r="E20" s="321"/>
      <c r="F20" s="102"/>
      <c r="G20" s="323"/>
      <c r="H20" s="330"/>
    </row>
    <row r="21" spans="2:8" ht="35.25" customHeight="1" x14ac:dyDescent="0.2">
      <c r="B21" s="99">
        <v>7</v>
      </c>
      <c r="C21" s="320"/>
      <c r="D21" s="321"/>
      <c r="E21" s="321"/>
      <c r="F21" s="102"/>
      <c r="G21" s="323"/>
      <c r="H21" s="330"/>
    </row>
    <row r="22" spans="2:8" ht="35.25" customHeight="1" x14ac:dyDescent="0.2">
      <c r="B22" s="99">
        <v>8</v>
      </c>
      <c r="C22" s="320"/>
      <c r="D22" s="321"/>
      <c r="E22" s="321"/>
      <c r="F22" s="102"/>
      <c r="G22" s="323"/>
      <c r="H22" s="330"/>
    </row>
    <row r="23" spans="2:8" ht="35.25" customHeight="1" x14ac:dyDescent="0.2">
      <c r="B23" s="99">
        <v>9</v>
      </c>
      <c r="C23" s="320"/>
      <c r="D23" s="321"/>
      <c r="E23" s="321"/>
      <c r="F23" s="102"/>
      <c r="G23" s="323"/>
      <c r="H23" s="330"/>
    </row>
    <row r="24" spans="2:8" ht="35.25" customHeight="1" x14ac:dyDescent="0.2">
      <c r="B24" s="99">
        <v>10</v>
      </c>
      <c r="C24" s="320"/>
      <c r="D24" s="321"/>
      <c r="E24" s="321"/>
      <c r="F24" s="102"/>
      <c r="G24" s="323"/>
      <c r="H24" s="330"/>
    </row>
    <row r="25" spans="2:8" ht="35.25" customHeight="1" x14ac:dyDescent="0.2">
      <c r="B25" s="99">
        <v>11</v>
      </c>
      <c r="C25" s="320"/>
      <c r="D25" s="321"/>
      <c r="E25" s="321"/>
      <c r="F25" s="102"/>
      <c r="G25" s="323"/>
      <c r="H25" s="330"/>
    </row>
    <row r="26" spans="2:8" ht="35.25" customHeight="1" x14ac:dyDescent="0.2">
      <c r="B26" s="99">
        <v>12</v>
      </c>
      <c r="C26" s="320"/>
      <c r="D26" s="321"/>
      <c r="E26" s="321"/>
      <c r="F26" s="102"/>
      <c r="G26" s="323"/>
      <c r="H26" s="330"/>
    </row>
    <row r="27" spans="2:8" ht="35.25" customHeight="1" x14ac:dyDescent="0.2">
      <c r="B27" s="99">
        <v>13</v>
      </c>
      <c r="C27" s="320"/>
      <c r="D27" s="321"/>
      <c r="E27" s="321"/>
      <c r="F27" s="102"/>
      <c r="G27" s="323"/>
      <c r="H27" s="330"/>
    </row>
    <row r="28" spans="2:8" ht="35.25" customHeight="1" x14ac:dyDescent="0.2">
      <c r="B28" s="99">
        <v>14</v>
      </c>
      <c r="C28" s="320"/>
      <c r="D28" s="321"/>
      <c r="E28" s="321"/>
      <c r="F28" s="102"/>
      <c r="G28" s="323"/>
      <c r="H28" s="330"/>
    </row>
    <row r="29" spans="2:8" ht="35.25" customHeight="1" x14ac:dyDescent="0.2">
      <c r="B29" s="99">
        <v>15</v>
      </c>
      <c r="C29" s="320"/>
      <c r="D29" s="321"/>
      <c r="E29" s="321"/>
      <c r="F29" s="102"/>
      <c r="G29" s="323"/>
      <c r="H29" s="330"/>
    </row>
  </sheetData>
  <customSheetViews>
    <customSheetView guid="{4F3A46E4-028B-44B5-A021-1EE76DADD7EB}" scale="85" showPageBreaks="1" printArea="1" view="pageBreakPreview">
      <selection activeCell="T13" sqref="T13"/>
      <pageMargins left="0.56999999999999995" right="0.39370078740157483" top="0.59055118110236227" bottom="0.59055118110236227" header="0.39370078740157483" footer="0.39370078740157483"/>
    </customSheetView>
  </customSheetViews>
  <mergeCells count="8">
    <mergeCell ref="B2:H2"/>
    <mergeCell ref="C9:H9"/>
    <mergeCell ref="B11:B12"/>
    <mergeCell ref="C11:C12"/>
    <mergeCell ref="D11:D12"/>
    <mergeCell ref="E11:E12"/>
    <mergeCell ref="F11:F12"/>
    <mergeCell ref="G11:G12"/>
  </mergeCells>
  <phoneticPr fontId="4"/>
  <dataValidations count="5">
    <dataValidation type="list" allowBlank="1" showInputMessage="1" showErrorMessage="1" sqref="C15:C29">
      <formula1>tou00</formula1>
    </dataValidation>
    <dataValidation type="list" allowBlank="1" showInputMessage="1" showErrorMessage="1" sqref="F15:F29">
      <formula1>_jin01</formula1>
    </dataValidation>
    <dataValidation type="list" allowBlank="1" showInputMessage="1" showErrorMessage="1" sqref="G15:G29">
      <formula1>jinin03</formula1>
    </dataValidation>
    <dataValidation type="whole" operator="greaterThanOrEqual" allowBlank="1" showInputMessage="1" showErrorMessage="1" prompt="年単位で入力" sqref="D15:E29">
      <formula1>0</formula1>
    </dataValidation>
    <dataValidation type="list" allowBlank="1" showInputMessage="1" showErrorMessage="1" sqref="H15:H29">
      <formula1>_tou08</formula1>
    </dataValidation>
  </dataValidations>
  <printOptions horizontalCentered="1"/>
  <pageMargins left="0.67" right="0.5" top="0.36" bottom="0.35" header="0.24" footer="0.2"/>
  <pageSetup paperSize="9" scale="85" fitToHeight="0" orientation="portrait" r:id="rId1"/>
  <headerFooter alignWithMargins="0">
    <oddFooter>&amp;C&amp;P／&amp;N&amp;R&amp;A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01"/>
  <sheetViews>
    <sheetView view="pageBreakPreview" zoomScale="80" zoomScaleSheetLayoutView="80" workbookViewId="0">
      <selection activeCell="I5" sqref="I5:Q5"/>
    </sheetView>
  </sheetViews>
  <sheetFormatPr defaultColWidth="9" defaultRowHeight="12" x14ac:dyDescent="0.2"/>
  <cols>
    <col min="1" max="1" width="1.6328125" style="176" customWidth="1"/>
    <col min="2" max="2" width="3.6328125" style="176" customWidth="1"/>
    <col min="3" max="3" width="10.6328125" style="176" customWidth="1"/>
    <col min="4" max="4" width="7.36328125" style="176" customWidth="1"/>
    <col min="5" max="5" width="5.6328125" style="176" customWidth="1"/>
    <col min="6" max="6" width="6.26953125" style="176" customWidth="1"/>
    <col min="7" max="7" width="5.6328125" style="176" customWidth="1"/>
    <col min="8" max="8" width="15.6328125" style="176" customWidth="1"/>
    <col min="9" max="10" width="3.08984375" style="176" customWidth="1"/>
    <col min="11" max="11" width="5.6328125" style="176" customWidth="1"/>
    <col min="12" max="12" width="6.6328125" style="176" customWidth="1"/>
    <col min="13" max="15" width="5.6328125" style="176" customWidth="1"/>
    <col min="16" max="16" width="6.7265625" style="176" customWidth="1"/>
    <col min="17" max="17" width="9.453125" style="176" customWidth="1"/>
    <col min="18" max="18" width="14.08984375" style="176" customWidth="1"/>
    <col min="19" max="19" width="9" style="176" customWidth="1"/>
    <col min="20" max="16384" width="9" style="176"/>
  </cols>
  <sheetData>
    <row r="1" spans="2:22" ht="10.5" customHeight="1" x14ac:dyDescent="0.2">
      <c r="B1" s="282"/>
      <c r="C1" s="282"/>
      <c r="D1" s="282"/>
      <c r="E1" s="282"/>
      <c r="F1" s="282"/>
      <c r="G1" s="282"/>
      <c r="H1" s="282"/>
      <c r="I1" s="282"/>
      <c r="J1" s="282"/>
      <c r="K1" s="282"/>
      <c r="L1" s="282"/>
      <c r="M1" s="282"/>
      <c r="N1" s="54"/>
      <c r="O1" s="54"/>
      <c r="P1" s="54"/>
      <c r="Q1" s="54"/>
    </row>
    <row r="2" spans="2:22" ht="20.25" customHeight="1" x14ac:dyDescent="0.2">
      <c r="B2" s="733" t="s">
        <v>302</v>
      </c>
      <c r="C2" s="733"/>
      <c r="D2" s="733"/>
      <c r="E2" s="733"/>
      <c r="F2" s="733"/>
      <c r="G2" s="733"/>
      <c r="H2" s="733"/>
      <c r="I2" s="733"/>
      <c r="J2" s="733"/>
      <c r="K2" s="733"/>
      <c r="L2" s="733"/>
      <c r="M2" s="733"/>
      <c r="N2" s="733"/>
      <c r="O2" s="733"/>
      <c r="P2" s="733"/>
      <c r="Q2" s="733"/>
      <c r="R2" s="175"/>
      <c r="S2" s="175"/>
    </row>
    <row r="3" spans="2:22" ht="10.5" customHeight="1" x14ac:dyDescent="0.2">
      <c r="B3" s="282"/>
      <c r="C3" s="282"/>
      <c r="D3" s="282"/>
      <c r="E3" s="282"/>
      <c r="F3" s="282"/>
      <c r="G3" s="282"/>
      <c r="H3" s="282"/>
      <c r="I3" s="282"/>
      <c r="J3" s="282"/>
      <c r="K3" s="282"/>
      <c r="L3" s="282"/>
      <c r="M3" s="282"/>
      <c r="N3" s="282"/>
      <c r="O3" s="282"/>
      <c r="P3" s="282"/>
      <c r="Q3" s="282"/>
    </row>
    <row r="4" spans="2:22" ht="20.25" customHeight="1" x14ac:dyDescent="0.2">
      <c r="B4" s="282"/>
      <c r="C4" s="282"/>
      <c r="D4" s="282"/>
      <c r="E4" s="282"/>
      <c r="F4" s="282"/>
      <c r="G4" s="282"/>
      <c r="H4" s="282"/>
      <c r="I4" s="303" t="s">
        <v>620</v>
      </c>
      <c r="J4" s="806" t="str">
        <f>LEFT('表紙（病院名を別紙に反映させるためのものです）'!C3,30)</f>
        <v/>
      </c>
      <c r="K4" s="807"/>
      <c r="L4" s="807"/>
      <c r="M4" s="807"/>
      <c r="N4" s="807"/>
      <c r="O4" s="807"/>
      <c r="P4" s="807"/>
      <c r="Q4" s="808"/>
      <c r="R4" s="313"/>
    </row>
    <row r="5" spans="2:22" ht="20.25" customHeight="1" x14ac:dyDescent="0.2">
      <c r="B5" s="282"/>
      <c r="C5" s="282"/>
      <c r="D5" s="282"/>
      <c r="E5" s="282"/>
      <c r="F5" s="282"/>
      <c r="G5" s="282"/>
      <c r="H5" s="282"/>
      <c r="I5" s="303" t="s">
        <v>382</v>
      </c>
      <c r="J5" s="809" t="str">
        <f>CONCATENATE('表紙（病院名を別紙に反映させるためのものです）'!L10,"1月1日～",'表紙（病院名を別紙に反映させるためのものです）'!L10,"12月31日")</f>
        <v>令和4年1月1日～令和4年12月31日</v>
      </c>
      <c r="K5" s="809"/>
      <c r="L5" s="809"/>
      <c r="M5" s="809"/>
      <c r="N5" s="809"/>
      <c r="O5" s="809"/>
      <c r="P5" s="809"/>
      <c r="Q5" s="809"/>
      <c r="R5" s="313"/>
    </row>
    <row r="6" spans="2:22" ht="10.5" customHeight="1" x14ac:dyDescent="0.2">
      <c r="B6" s="282"/>
      <c r="C6" s="282"/>
      <c r="D6" s="282"/>
      <c r="E6" s="290"/>
      <c r="F6" s="290"/>
      <c r="G6" s="290"/>
      <c r="H6" s="290"/>
      <c r="I6" s="290"/>
      <c r="J6" s="290"/>
      <c r="K6" s="290"/>
      <c r="L6" s="290"/>
      <c r="M6" s="290"/>
      <c r="N6" s="290"/>
      <c r="O6" s="290"/>
      <c r="P6" s="290"/>
      <c r="Q6" s="282"/>
    </row>
    <row r="7" spans="2:22" customFormat="1" ht="50.25" customHeight="1" x14ac:dyDescent="0.2">
      <c r="B7" s="35"/>
      <c r="C7" s="480" t="s">
        <v>514</v>
      </c>
      <c r="D7" s="480"/>
      <c r="E7" s="480"/>
      <c r="F7" s="480"/>
      <c r="G7" s="480"/>
      <c r="H7" s="480"/>
      <c r="I7" s="480"/>
      <c r="J7" s="480"/>
      <c r="K7" s="480"/>
      <c r="L7" s="480"/>
      <c r="M7" s="480"/>
      <c r="N7" s="480"/>
      <c r="O7" s="480"/>
      <c r="P7" s="480"/>
      <c r="Q7" s="480"/>
      <c r="R7" s="314"/>
      <c r="S7" s="314"/>
      <c r="T7" s="314"/>
      <c r="U7" s="314"/>
      <c r="V7" s="316"/>
    </row>
    <row r="8" spans="2:22" ht="13.5" customHeight="1" x14ac:dyDescent="0.2">
      <c r="B8" s="282"/>
      <c r="C8" s="474" t="s">
        <v>516</v>
      </c>
      <c r="D8" s="474"/>
      <c r="E8" s="474" t="s">
        <v>72</v>
      </c>
      <c r="F8" s="474"/>
      <c r="G8" s="474"/>
      <c r="H8" s="474" t="s">
        <v>202</v>
      </c>
      <c r="I8" s="474"/>
      <c r="J8" s="474" t="s">
        <v>203</v>
      </c>
      <c r="K8" s="474"/>
      <c r="L8" s="474"/>
      <c r="M8" s="474"/>
      <c r="N8" s="474" t="s">
        <v>113</v>
      </c>
      <c r="O8" s="474"/>
      <c r="P8" s="474"/>
      <c r="Q8" s="282"/>
    </row>
    <row r="9" spans="2:22" ht="85.15" customHeight="1" x14ac:dyDescent="0.2">
      <c r="B9" s="282"/>
      <c r="C9" s="459" t="s">
        <v>83</v>
      </c>
      <c r="D9" s="459"/>
      <c r="E9" s="459" t="s">
        <v>36</v>
      </c>
      <c r="F9" s="459"/>
      <c r="G9" s="459"/>
      <c r="H9" s="459" t="s">
        <v>30</v>
      </c>
      <c r="I9" s="459"/>
      <c r="J9" s="459" t="s">
        <v>426</v>
      </c>
      <c r="K9" s="459"/>
      <c r="L9" s="459"/>
      <c r="M9" s="459"/>
      <c r="N9" s="459" t="s">
        <v>162</v>
      </c>
      <c r="O9" s="459"/>
      <c r="P9" s="459"/>
      <c r="Q9" s="282"/>
    </row>
    <row r="10" spans="2:22" ht="13.5" customHeight="1" x14ac:dyDescent="0.2">
      <c r="B10" s="282"/>
      <c r="C10" s="474" t="s">
        <v>207</v>
      </c>
      <c r="D10" s="474"/>
      <c r="E10" s="474" t="s">
        <v>209</v>
      </c>
      <c r="F10" s="474"/>
      <c r="G10" s="474"/>
      <c r="H10" s="474" t="s">
        <v>211</v>
      </c>
      <c r="I10" s="474"/>
      <c r="J10" s="474" t="s">
        <v>474</v>
      </c>
      <c r="K10" s="474"/>
      <c r="L10" s="474"/>
      <c r="M10" s="474"/>
      <c r="N10" s="474" t="s">
        <v>517</v>
      </c>
      <c r="O10" s="474"/>
      <c r="P10" s="474"/>
      <c r="Q10" s="282"/>
    </row>
    <row r="11" spans="2:22" ht="35.25" customHeight="1" x14ac:dyDescent="0.2">
      <c r="B11" s="282"/>
      <c r="C11" s="459" t="s">
        <v>519</v>
      </c>
      <c r="D11" s="459"/>
      <c r="E11" s="459" t="s">
        <v>460</v>
      </c>
      <c r="F11" s="459"/>
      <c r="G11" s="459"/>
      <c r="H11" s="459" t="s">
        <v>335</v>
      </c>
      <c r="I11" s="459"/>
      <c r="J11" s="459" t="s">
        <v>521</v>
      </c>
      <c r="K11" s="459"/>
      <c r="L11" s="459"/>
      <c r="M11" s="459"/>
      <c r="N11" s="459" t="s">
        <v>169</v>
      </c>
      <c r="O11" s="459"/>
      <c r="P11" s="459"/>
      <c r="Q11" s="282"/>
    </row>
    <row r="12" spans="2:22" ht="12.75" customHeight="1" x14ac:dyDescent="0.2">
      <c r="B12" s="282"/>
      <c r="C12" s="459"/>
      <c r="D12" s="459"/>
      <c r="E12" s="459"/>
      <c r="F12" s="459"/>
      <c r="G12" s="459"/>
      <c r="H12" s="459"/>
      <c r="I12" s="459"/>
      <c r="J12" s="474" t="s">
        <v>523</v>
      </c>
      <c r="K12" s="474"/>
      <c r="L12" s="474"/>
      <c r="M12" s="474"/>
      <c r="N12" s="459"/>
      <c r="O12" s="459"/>
      <c r="P12" s="459"/>
      <c r="Q12" s="282"/>
    </row>
    <row r="13" spans="2:22" ht="20.25" customHeight="1" x14ac:dyDescent="0.2">
      <c r="B13" s="282"/>
      <c r="C13" s="459"/>
      <c r="D13" s="459"/>
      <c r="E13" s="459"/>
      <c r="F13" s="459"/>
      <c r="G13" s="459"/>
      <c r="H13" s="459"/>
      <c r="I13" s="459"/>
      <c r="J13" s="732" t="s">
        <v>122</v>
      </c>
      <c r="K13" s="732"/>
      <c r="L13" s="732"/>
      <c r="M13" s="732"/>
      <c r="N13" s="459"/>
      <c r="O13" s="459"/>
      <c r="P13" s="459"/>
      <c r="Q13" s="282"/>
    </row>
    <row r="14" spans="2:22" ht="10.5" customHeight="1" x14ac:dyDescent="0.2">
      <c r="B14" s="282"/>
      <c r="C14" s="282"/>
      <c r="D14" s="282"/>
      <c r="E14" s="290"/>
      <c r="F14" s="290"/>
      <c r="G14" s="290"/>
      <c r="H14" s="290"/>
      <c r="I14" s="340"/>
      <c r="J14" s="340"/>
      <c r="K14" s="340"/>
      <c r="L14" s="290"/>
      <c r="M14" s="290"/>
      <c r="N14" s="290"/>
      <c r="O14" s="290"/>
      <c r="P14" s="290"/>
      <c r="Q14" s="282"/>
    </row>
    <row r="15" spans="2:22" s="128" customFormat="1" ht="20.25" customHeight="1" x14ac:dyDescent="0.2">
      <c r="B15" s="331" t="s">
        <v>305</v>
      </c>
      <c r="C15" s="529" t="str">
        <f>CONCATENATE("がんに関する臨床試験・治験の昨年度の実施状況（",'表紙（病院名を別紙に反映させるためのものです）'!L10,"1月1日～",'表紙（病院名を別紙に反映させるためのものです）'!L10,"12月31日）")</f>
        <v>がんに関する臨床試験・治験の昨年度の実施状況（令和4年1月1日～令和4年12月31日）</v>
      </c>
      <c r="D15" s="529"/>
      <c r="E15" s="529"/>
      <c r="F15" s="529"/>
      <c r="G15" s="529"/>
      <c r="H15" s="529"/>
      <c r="I15" s="529"/>
      <c r="J15" s="529"/>
      <c r="K15" s="529"/>
      <c r="L15" s="529"/>
      <c r="M15" s="529"/>
      <c r="N15" s="529"/>
      <c r="O15" s="529"/>
      <c r="P15" s="529"/>
      <c r="Q15" s="529"/>
      <c r="S15" s="198"/>
    </row>
    <row r="16" spans="2:22" ht="5.25" customHeight="1" x14ac:dyDescent="0.2">
      <c r="B16" s="282"/>
      <c r="C16" s="795"/>
      <c r="D16" s="795"/>
      <c r="E16" s="795"/>
      <c r="F16" s="795"/>
      <c r="G16" s="795"/>
      <c r="H16" s="795"/>
      <c r="I16" s="795"/>
      <c r="J16" s="795"/>
      <c r="K16" s="795"/>
      <c r="L16" s="795"/>
      <c r="M16" s="795"/>
      <c r="N16" s="795"/>
      <c r="O16" s="795"/>
      <c r="P16" s="795"/>
      <c r="Q16" s="795"/>
    </row>
    <row r="17" spans="2:17" ht="20.25" customHeight="1" x14ac:dyDescent="0.2">
      <c r="B17" s="282"/>
      <c r="C17" s="481" t="s">
        <v>307</v>
      </c>
      <c r="D17" s="481"/>
      <c r="E17" s="481"/>
      <c r="F17" s="481"/>
      <c r="G17" s="481"/>
      <c r="H17" s="481"/>
      <c r="I17" s="481"/>
      <c r="J17" s="481"/>
      <c r="K17" s="481"/>
      <c r="L17" s="481"/>
      <c r="M17" s="481"/>
      <c r="N17" s="481"/>
      <c r="O17" s="481"/>
      <c r="P17" s="481"/>
      <c r="Q17" s="481"/>
    </row>
    <row r="18" spans="2:17" ht="25.5" customHeight="1" x14ac:dyDescent="0.2">
      <c r="B18" s="468"/>
      <c r="C18" s="796" t="s">
        <v>506</v>
      </c>
      <c r="D18" s="797"/>
      <c r="E18" s="797"/>
      <c r="F18" s="797"/>
      <c r="G18" s="797"/>
      <c r="H18" s="798"/>
      <c r="I18" s="796" t="s">
        <v>512</v>
      </c>
      <c r="J18" s="797"/>
      <c r="K18" s="797"/>
      <c r="L18" s="797"/>
      <c r="M18" s="797"/>
      <c r="N18" s="797"/>
      <c r="O18" s="797"/>
      <c r="P18" s="797"/>
      <c r="Q18" s="798"/>
    </row>
    <row r="19" spans="2:17" ht="30" customHeight="1" x14ac:dyDescent="0.2">
      <c r="B19" s="539"/>
      <c r="C19" s="799" t="s">
        <v>308</v>
      </c>
      <c r="D19" s="800"/>
      <c r="E19" s="801" t="s">
        <v>132</v>
      </c>
      <c r="F19" s="802"/>
      <c r="G19" s="803" t="s">
        <v>312</v>
      </c>
      <c r="H19" s="804"/>
      <c r="I19" s="799" t="s">
        <v>308</v>
      </c>
      <c r="J19" s="800"/>
      <c r="K19" s="800"/>
      <c r="L19" s="800"/>
      <c r="M19" s="801" t="s">
        <v>132</v>
      </c>
      <c r="N19" s="802"/>
      <c r="O19" s="805" t="s">
        <v>312</v>
      </c>
      <c r="P19" s="803"/>
      <c r="Q19" s="804"/>
    </row>
    <row r="20" spans="2:17" ht="20.25" customHeight="1" x14ac:dyDescent="0.2">
      <c r="B20" s="332" t="s">
        <v>76</v>
      </c>
      <c r="C20" s="783" t="s">
        <v>292</v>
      </c>
      <c r="D20" s="784"/>
      <c r="E20" s="785">
        <v>3</v>
      </c>
      <c r="F20" s="784"/>
      <c r="G20" s="786" t="s">
        <v>314</v>
      </c>
      <c r="H20" s="787"/>
      <c r="I20" s="783" t="s">
        <v>315</v>
      </c>
      <c r="J20" s="788"/>
      <c r="K20" s="788"/>
      <c r="L20" s="784"/>
      <c r="M20" s="785">
        <v>2</v>
      </c>
      <c r="N20" s="784"/>
      <c r="O20" s="789" t="s">
        <v>316</v>
      </c>
      <c r="P20" s="786"/>
      <c r="Q20" s="787"/>
    </row>
    <row r="21" spans="2:17" ht="36" customHeight="1" x14ac:dyDescent="0.2">
      <c r="B21" s="333">
        <v>1</v>
      </c>
      <c r="C21" s="790"/>
      <c r="D21" s="791"/>
      <c r="E21" s="792"/>
      <c r="F21" s="793"/>
      <c r="G21" s="794"/>
      <c r="H21" s="790"/>
      <c r="I21" s="790"/>
      <c r="J21" s="791"/>
      <c r="K21" s="791"/>
      <c r="L21" s="791"/>
      <c r="M21" s="792"/>
      <c r="N21" s="793"/>
      <c r="O21" s="608"/>
      <c r="P21" s="790"/>
      <c r="Q21" s="790"/>
    </row>
    <row r="22" spans="2:17" ht="36" customHeight="1" x14ac:dyDescent="0.2">
      <c r="B22" s="334">
        <v>2</v>
      </c>
      <c r="C22" s="765"/>
      <c r="D22" s="766"/>
      <c r="E22" s="781"/>
      <c r="F22" s="782"/>
      <c r="G22" s="671"/>
      <c r="H22" s="765"/>
      <c r="I22" s="765"/>
      <c r="J22" s="766"/>
      <c r="K22" s="766"/>
      <c r="L22" s="766"/>
      <c r="M22" s="781"/>
      <c r="N22" s="782"/>
      <c r="O22" s="601"/>
      <c r="P22" s="765"/>
      <c r="Q22" s="765"/>
    </row>
    <row r="23" spans="2:17" ht="36" customHeight="1" x14ac:dyDescent="0.2">
      <c r="B23" s="334">
        <v>3</v>
      </c>
      <c r="C23" s="765"/>
      <c r="D23" s="766"/>
      <c r="E23" s="781"/>
      <c r="F23" s="782"/>
      <c r="G23" s="671"/>
      <c r="H23" s="765"/>
      <c r="I23" s="765"/>
      <c r="J23" s="766"/>
      <c r="K23" s="766"/>
      <c r="L23" s="766"/>
      <c r="M23" s="781"/>
      <c r="N23" s="782"/>
      <c r="O23" s="601"/>
      <c r="P23" s="765"/>
      <c r="Q23" s="765"/>
    </row>
    <row r="24" spans="2:17" ht="36" customHeight="1" x14ac:dyDescent="0.2">
      <c r="B24" s="334">
        <v>4</v>
      </c>
      <c r="C24" s="765"/>
      <c r="D24" s="766"/>
      <c r="E24" s="781"/>
      <c r="F24" s="782"/>
      <c r="G24" s="671"/>
      <c r="H24" s="765"/>
      <c r="I24" s="765"/>
      <c r="J24" s="766"/>
      <c r="K24" s="766"/>
      <c r="L24" s="766"/>
      <c r="M24" s="781"/>
      <c r="N24" s="782"/>
      <c r="O24" s="601"/>
      <c r="P24" s="765"/>
      <c r="Q24" s="765"/>
    </row>
    <row r="25" spans="2:17" ht="36" customHeight="1" x14ac:dyDescent="0.2">
      <c r="B25" s="334">
        <v>5</v>
      </c>
      <c r="C25" s="765"/>
      <c r="D25" s="766"/>
      <c r="E25" s="781"/>
      <c r="F25" s="782"/>
      <c r="G25" s="671"/>
      <c r="H25" s="765"/>
      <c r="I25" s="765"/>
      <c r="J25" s="766"/>
      <c r="K25" s="766"/>
      <c r="L25" s="766"/>
      <c r="M25" s="781"/>
      <c r="N25" s="782"/>
      <c r="O25" s="601"/>
      <c r="P25" s="765"/>
      <c r="Q25" s="765"/>
    </row>
    <row r="26" spans="2:17" ht="36" customHeight="1" x14ac:dyDescent="0.2">
      <c r="B26" s="334">
        <v>6</v>
      </c>
      <c r="C26" s="765"/>
      <c r="D26" s="766"/>
      <c r="E26" s="781"/>
      <c r="F26" s="782"/>
      <c r="G26" s="671"/>
      <c r="H26" s="765"/>
      <c r="I26" s="765"/>
      <c r="J26" s="766"/>
      <c r="K26" s="766"/>
      <c r="L26" s="766"/>
      <c r="M26" s="781"/>
      <c r="N26" s="782"/>
      <c r="O26" s="601"/>
      <c r="P26" s="765"/>
      <c r="Q26" s="765"/>
    </row>
    <row r="27" spans="2:17" ht="36" customHeight="1" x14ac:dyDescent="0.2">
      <c r="B27" s="334">
        <v>7</v>
      </c>
      <c r="C27" s="765"/>
      <c r="D27" s="766"/>
      <c r="E27" s="781"/>
      <c r="F27" s="782"/>
      <c r="G27" s="671"/>
      <c r="H27" s="765"/>
      <c r="I27" s="765"/>
      <c r="J27" s="766"/>
      <c r="K27" s="766"/>
      <c r="L27" s="766"/>
      <c r="M27" s="781"/>
      <c r="N27" s="782"/>
      <c r="O27" s="601"/>
      <c r="P27" s="765"/>
      <c r="Q27" s="765"/>
    </row>
    <row r="28" spans="2:17" ht="36" customHeight="1" x14ac:dyDescent="0.2">
      <c r="B28" s="334">
        <v>8</v>
      </c>
      <c r="C28" s="765"/>
      <c r="D28" s="766"/>
      <c r="E28" s="781"/>
      <c r="F28" s="782"/>
      <c r="G28" s="671"/>
      <c r="H28" s="765"/>
      <c r="I28" s="765"/>
      <c r="J28" s="766"/>
      <c r="K28" s="766"/>
      <c r="L28" s="766"/>
      <c r="M28" s="781"/>
      <c r="N28" s="782"/>
      <c r="O28" s="601"/>
      <c r="P28" s="765"/>
      <c r="Q28" s="765"/>
    </row>
    <row r="29" spans="2:17" ht="36" customHeight="1" x14ac:dyDescent="0.2">
      <c r="B29" s="334">
        <v>9</v>
      </c>
      <c r="C29" s="765"/>
      <c r="D29" s="766"/>
      <c r="E29" s="781"/>
      <c r="F29" s="782"/>
      <c r="G29" s="671"/>
      <c r="H29" s="765"/>
      <c r="I29" s="765"/>
      <c r="J29" s="766"/>
      <c r="K29" s="766"/>
      <c r="L29" s="766"/>
      <c r="M29" s="781"/>
      <c r="N29" s="782"/>
      <c r="O29" s="601"/>
      <c r="P29" s="765"/>
      <c r="Q29" s="765"/>
    </row>
    <row r="30" spans="2:17" ht="36" customHeight="1" x14ac:dyDescent="0.2">
      <c r="B30" s="334">
        <v>10</v>
      </c>
      <c r="C30" s="765"/>
      <c r="D30" s="766"/>
      <c r="E30" s="781"/>
      <c r="F30" s="782"/>
      <c r="G30" s="671"/>
      <c r="H30" s="765"/>
      <c r="I30" s="765"/>
      <c r="J30" s="766"/>
      <c r="K30" s="766"/>
      <c r="L30" s="766"/>
      <c r="M30" s="781"/>
      <c r="N30" s="782"/>
      <c r="O30" s="601"/>
      <c r="P30" s="765"/>
      <c r="Q30" s="765"/>
    </row>
    <row r="31" spans="2:17" ht="36" customHeight="1" x14ac:dyDescent="0.2">
      <c r="B31" s="334">
        <v>11</v>
      </c>
      <c r="C31" s="765"/>
      <c r="D31" s="766"/>
      <c r="E31" s="781"/>
      <c r="F31" s="782"/>
      <c r="G31" s="671"/>
      <c r="H31" s="765"/>
      <c r="I31" s="765"/>
      <c r="J31" s="766"/>
      <c r="K31" s="766"/>
      <c r="L31" s="766"/>
      <c r="M31" s="781"/>
      <c r="N31" s="782"/>
      <c r="O31" s="601"/>
      <c r="P31" s="765"/>
      <c r="Q31" s="765"/>
    </row>
    <row r="32" spans="2:17" ht="36" customHeight="1" x14ac:dyDescent="0.2">
      <c r="B32" s="335">
        <v>12</v>
      </c>
      <c r="C32" s="761"/>
      <c r="D32" s="549"/>
      <c r="E32" s="762"/>
      <c r="F32" s="763"/>
      <c r="G32" s="764"/>
      <c r="H32" s="761"/>
      <c r="I32" s="761"/>
      <c r="J32" s="549"/>
      <c r="K32" s="549"/>
      <c r="L32" s="549"/>
      <c r="M32" s="762"/>
      <c r="N32" s="763"/>
      <c r="O32" s="551"/>
      <c r="P32" s="761"/>
      <c r="Q32" s="761"/>
    </row>
    <row r="33" spans="2:17" ht="10.5" customHeight="1" x14ac:dyDescent="0.2">
      <c r="B33" s="282"/>
      <c r="C33" s="282"/>
      <c r="D33" s="282"/>
      <c r="E33" s="290"/>
      <c r="F33" s="290"/>
      <c r="G33" s="290"/>
      <c r="H33" s="290"/>
      <c r="I33" s="290"/>
      <c r="J33" s="290"/>
      <c r="K33" s="290"/>
      <c r="L33" s="290"/>
      <c r="M33" s="290"/>
      <c r="N33" s="290"/>
      <c r="O33" s="290"/>
      <c r="P33" s="290"/>
      <c r="Q33" s="282"/>
    </row>
    <row r="34" spans="2:17" ht="20.25" customHeight="1" x14ac:dyDescent="0.2">
      <c r="B34" s="331" t="s">
        <v>317</v>
      </c>
      <c r="C34" s="529" t="str">
        <f>CONCATENATE("臨床試験・治験の問い合わせ窓口（",'表紙（病院名を別紙に反映させるためのものです）'!L9,"9月1日現在）")</f>
        <v>臨床試験・治験の問い合わせ窓口（令和5年9月1日現在）</v>
      </c>
      <c r="D34" s="529"/>
      <c r="E34" s="529"/>
      <c r="F34" s="529"/>
      <c r="G34" s="529"/>
      <c r="H34" s="529"/>
      <c r="I34" s="529"/>
      <c r="J34" s="529"/>
      <c r="K34" s="529"/>
      <c r="L34" s="529"/>
      <c r="M34" s="529"/>
      <c r="N34" s="529"/>
      <c r="O34" s="529"/>
      <c r="P34" s="529"/>
      <c r="Q34" s="529"/>
    </row>
    <row r="35" spans="2:17" ht="5.25" customHeight="1" x14ac:dyDescent="0.2">
      <c r="B35" s="283"/>
      <c r="C35" s="780"/>
      <c r="D35" s="780"/>
      <c r="E35" s="780"/>
      <c r="F35" s="780"/>
      <c r="G35" s="780"/>
      <c r="H35" s="780"/>
      <c r="I35" s="780"/>
      <c r="J35" s="780"/>
      <c r="K35" s="780"/>
      <c r="L35" s="780"/>
      <c r="M35" s="780"/>
      <c r="N35" s="780"/>
      <c r="O35" s="780"/>
      <c r="P35" s="780"/>
      <c r="Q35" s="780"/>
    </row>
    <row r="36" spans="2:17" ht="20.25" customHeight="1" x14ac:dyDescent="0.2">
      <c r="B36" s="283" t="s">
        <v>319</v>
      </c>
      <c r="C36" s="690" t="s">
        <v>322</v>
      </c>
      <c r="D36" s="690"/>
      <c r="E36" s="690"/>
      <c r="F36" s="690"/>
      <c r="G36" s="690"/>
      <c r="H36" s="690"/>
      <c r="I36" s="690"/>
      <c r="J36" s="690"/>
      <c r="K36" s="690"/>
      <c r="L36" s="690"/>
      <c r="M36" s="690"/>
      <c r="N36" s="690"/>
      <c r="O36" s="690"/>
      <c r="P36" s="690"/>
      <c r="Q36" s="690"/>
    </row>
    <row r="37" spans="2:17" ht="5.25" customHeight="1" x14ac:dyDescent="0.2">
      <c r="B37" s="283"/>
      <c r="C37" s="780"/>
      <c r="D37" s="780"/>
      <c r="E37" s="780"/>
      <c r="F37" s="780"/>
      <c r="G37" s="780"/>
      <c r="H37" s="780"/>
      <c r="I37" s="780"/>
      <c r="J37" s="780"/>
      <c r="K37" s="780"/>
      <c r="L37" s="780"/>
      <c r="M37" s="780"/>
      <c r="N37" s="780"/>
      <c r="O37" s="780"/>
      <c r="P37" s="780"/>
      <c r="Q37" s="780"/>
    </row>
    <row r="38" spans="2:17" ht="25.5" customHeight="1" x14ac:dyDescent="0.2">
      <c r="B38" s="541">
        <v>1</v>
      </c>
      <c r="C38" s="676" t="s">
        <v>51</v>
      </c>
      <c r="D38" s="774"/>
      <c r="E38" s="774"/>
      <c r="F38" s="774"/>
      <c r="G38" s="774"/>
      <c r="H38" s="774"/>
      <c r="I38" s="774"/>
      <c r="J38" s="774"/>
      <c r="K38" s="774"/>
      <c r="L38" s="774"/>
      <c r="M38" s="773"/>
      <c r="N38" s="774"/>
      <c r="O38" s="774"/>
      <c r="P38" s="774"/>
      <c r="Q38" s="775"/>
    </row>
    <row r="39" spans="2:17" ht="20.25" customHeight="1" x14ac:dyDescent="0.2">
      <c r="B39" s="744"/>
      <c r="C39" s="697" t="s">
        <v>143</v>
      </c>
      <c r="D39" s="698"/>
      <c r="E39" s="698"/>
      <c r="F39" s="698"/>
      <c r="G39" s="698"/>
      <c r="H39" s="698"/>
      <c r="I39" s="698"/>
      <c r="J39" s="698"/>
      <c r="K39" s="698"/>
      <c r="L39" s="698"/>
      <c r="M39" s="698"/>
      <c r="N39" s="698"/>
      <c r="O39" s="698"/>
      <c r="P39" s="698"/>
      <c r="Q39" s="699"/>
    </row>
    <row r="40" spans="2:17" ht="25.5" customHeight="1" x14ac:dyDescent="0.2">
      <c r="B40" s="744"/>
      <c r="C40" s="669" t="s">
        <v>487</v>
      </c>
      <c r="D40" s="669"/>
      <c r="E40" s="669"/>
      <c r="F40" s="669"/>
      <c r="G40" s="776"/>
      <c r="H40" s="579"/>
      <c r="I40" s="600"/>
      <c r="J40" s="600"/>
      <c r="K40" s="600"/>
      <c r="L40" s="600"/>
      <c r="M40" s="600"/>
      <c r="N40" s="600"/>
      <c r="O40" s="600"/>
      <c r="P40" s="600"/>
      <c r="Q40" s="601"/>
    </row>
    <row r="41" spans="2:17" ht="25.5" customHeight="1" x14ac:dyDescent="0.2">
      <c r="B41" s="744"/>
      <c r="C41" s="748" t="s">
        <v>130</v>
      </c>
      <c r="D41" s="748"/>
      <c r="E41" s="748"/>
      <c r="F41" s="647"/>
      <c r="G41" s="338" t="s">
        <v>570</v>
      </c>
      <c r="H41" s="769"/>
      <c r="I41" s="770"/>
      <c r="J41" s="770"/>
      <c r="K41" s="770"/>
      <c r="L41" s="770"/>
      <c r="M41" s="770"/>
      <c r="N41" s="770"/>
      <c r="O41" s="770"/>
      <c r="P41" s="770"/>
      <c r="Q41" s="771"/>
    </row>
    <row r="42" spans="2:17" ht="48.75" customHeight="1" x14ac:dyDescent="0.2">
      <c r="B42" s="744"/>
      <c r="C42" s="748"/>
      <c r="D42" s="748"/>
      <c r="E42" s="748"/>
      <c r="F42" s="647"/>
      <c r="G42" s="339" t="s">
        <v>294</v>
      </c>
      <c r="H42" s="579" t="s">
        <v>455</v>
      </c>
      <c r="I42" s="600"/>
      <c r="J42" s="600"/>
      <c r="K42" s="600"/>
      <c r="L42" s="600"/>
      <c r="M42" s="600"/>
      <c r="N42" s="600"/>
      <c r="O42" s="600"/>
      <c r="P42" s="600"/>
      <c r="Q42" s="601"/>
    </row>
    <row r="43" spans="2:17" ht="25.5" customHeight="1" x14ac:dyDescent="0.2">
      <c r="B43" s="744"/>
      <c r="C43" s="749" t="s">
        <v>221</v>
      </c>
      <c r="D43" s="641"/>
      <c r="E43" s="664" t="s">
        <v>446</v>
      </c>
      <c r="F43" s="760"/>
      <c r="G43" s="665"/>
      <c r="H43" s="573"/>
      <c r="I43" s="574"/>
      <c r="J43" s="574"/>
      <c r="K43" s="574"/>
      <c r="L43" s="574"/>
      <c r="M43" s="574"/>
      <c r="N43" s="600" t="s">
        <v>89</v>
      </c>
      <c r="O43" s="600"/>
      <c r="P43" s="600"/>
      <c r="Q43" s="601"/>
    </row>
    <row r="44" spans="2:17" ht="25.5" customHeight="1" x14ac:dyDescent="0.2">
      <c r="B44" s="744"/>
      <c r="C44" s="750"/>
      <c r="D44" s="643"/>
      <c r="E44" s="664" t="s">
        <v>107</v>
      </c>
      <c r="F44" s="760"/>
      <c r="G44" s="665"/>
      <c r="H44" s="573"/>
      <c r="I44" s="574"/>
      <c r="J44" s="574"/>
      <c r="K44" s="574"/>
      <c r="L44" s="574"/>
      <c r="M44" s="574"/>
      <c r="N44" s="574"/>
      <c r="O44" s="574"/>
      <c r="P44" s="574"/>
      <c r="Q44" s="575"/>
    </row>
    <row r="45" spans="2:17" ht="25.5" customHeight="1" x14ac:dyDescent="0.2">
      <c r="B45" s="744"/>
      <c r="C45" s="751" t="s">
        <v>526</v>
      </c>
      <c r="D45" s="645"/>
      <c r="E45" s="672" t="s">
        <v>549</v>
      </c>
      <c r="F45" s="672"/>
      <c r="G45" s="672"/>
      <c r="H45" s="672"/>
      <c r="I45" s="704" t="s">
        <v>600</v>
      </c>
      <c r="J45" s="573"/>
      <c r="K45" s="573"/>
      <c r="L45" s="573"/>
      <c r="M45" s="573"/>
      <c r="N45" s="573" t="s">
        <v>649</v>
      </c>
      <c r="O45" s="574"/>
      <c r="P45" s="574"/>
      <c r="Q45" s="575"/>
    </row>
    <row r="46" spans="2:17" ht="25.5" customHeight="1" x14ac:dyDescent="0.2">
      <c r="B46" s="744"/>
      <c r="C46" s="748"/>
      <c r="D46" s="647"/>
      <c r="E46" s="648" t="s">
        <v>527</v>
      </c>
      <c r="F46" s="752"/>
      <c r="G46" s="649"/>
      <c r="H46" s="226" t="s">
        <v>722</v>
      </c>
      <c r="I46" s="704" t="s">
        <v>649</v>
      </c>
      <c r="J46" s="573"/>
      <c r="K46" s="573"/>
      <c r="L46" s="573"/>
      <c r="M46" s="573"/>
      <c r="N46" s="573" t="s">
        <v>649</v>
      </c>
      <c r="O46" s="574"/>
      <c r="P46" s="574"/>
      <c r="Q46" s="575"/>
    </row>
    <row r="47" spans="2:17" ht="25.5" customHeight="1" x14ac:dyDescent="0.2">
      <c r="B47" s="744"/>
      <c r="C47" s="755" t="s">
        <v>90</v>
      </c>
      <c r="D47" s="756"/>
      <c r="E47" s="650"/>
      <c r="F47" s="753"/>
      <c r="G47" s="651"/>
      <c r="H47" s="226" t="s">
        <v>722</v>
      </c>
      <c r="I47" s="704" t="s">
        <v>649</v>
      </c>
      <c r="J47" s="573"/>
      <c r="K47" s="573"/>
      <c r="L47" s="573"/>
      <c r="M47" s="573"/>
      <c r="N47" s="573" t="s">
        <v>649</v>
      </c>
      <c r="O47" s="574"/>
      <c r="P47" s="574"/>
      <c r="Q47" s="575"/>
    </row>
    <row r="48" spans="2:17" ht="25.5" customHeight="1" x14ac:dyDescent="0.2">
      <c r="B48" s="744"/>
      <c r="C48" s="755"/>
      <c r="D48" s="756"/>
      <c r="E48" s="652"/>
      <c r="F48" s="754"/>
      <c r="G48" s="653"/>
      <c r="H48" s="226" t="s">
        <v>722</v>
      </c>
      <c r="I48" s="704" t="s">
        <v>649</v>
      </c>
      <c r="J48" s="573"/>
      <c r="K48" s="573"/>
      <c r="L48" s="573"/>
      <c r="M48" s="573"/>
      <c r="N48" s="573" t="s">
        <v>649</v>
      </c>
      <c r="O48" s="574"/>
      <c r="P48" s="574"/>
      <c r="Q48" s="575"/>
    </row>
    <row r="49" spans="2:17" ht="25.5" customHeight="1" x14ac:dyDescent="0.2">
      <c r="B49" s="744"/>
      <c r="C49" s="755"/>
      <c r="D49" s="756"/>
      <c r="E49" s="658" t="s">
        <v>256</v>
      </c>
      <c r="F49" s="742"/>
      <c r="G49" s="659"/>
      <c r="H49" s="225"/>
      <c r="I49" s="704" t="s">
        <v>649</v>
      </c>
      <c r="J49" s="573"/>
      <c r="K49" s="573"/>
      <c r="L49" s="573"/>
      <c r="M49" s="573"/>
      <c r="N49" s="573" t="s">
        <v>649</v>
      </c>
      <c r="O49" s="574"/>
      <c r="P49" s="574"/>
      <c r="Q49" s="575"/>
    </row>
    <row r="50" spans="2:17" ht="25.5" customHeight="1" x14ac:dyDescent="0.2">
      <c r="B50" s="744"/>
      <c r="C50" s="755"/>
      <c r="D50" s="756"/>
      <c r="E50" s="660"/>
      <c r="F50" s="743"/>
      <c r="G50" s="759"/>
      <c r="H50" s="225"/>
      <c r="I50" s="704" t="s">
        <v>649</v>
      </c>
      <c r="J50" s="573"/>
      <c r="K50" s="573"/>
      <c r="L50" s="573"/>
      <c r="M50" s="573"/>
      <c r="N50" s="573" t="s">
        <v>649</v>
      </c>
      <c r="O50" s="574"/>
      <c r="P50" s="574"/>
      <c r="Q50" s="575"/>
    </row>
    <row r="51" spans="2:17" ht="25.5" customHeight="1" x14ac:dyDescent="0.2">
      <c r="B51" s="744"/>
      <c r="C51" s="757"/>
      <c r="D51" s="758"/>
      <c r="E51" s="664" t="s">
        <v>263</v>
      </c>
      <c r="F51" s="760"/>
      <c r="G51" s="665"/>
      <c r="H51" s="225"/>
      <c r="I51" s="704" t="s">
        <v>649</v>
      </c>
      <c r="J51" s="573"/>
      <c r="K51" s="573"/>
      <c r="L51" s="573"/>
      <c r="M51" s="573"/>
      <c r="N51" s="573" t="s">
        <v>649</v>
      </c>
      <c r="O51" s="574"/>
      <c r="P51" s="574"/>
      <c r="Q51" s="575"/>
    </row>
    <row r="52" spans="2:17" ht="30" customHeight="1" x14ac:dyDescent="0.2">
      <c r="B52" s="745"/>
      <c r="C52" s="663" t="s">
        <v>185</v>
      </c>
      <c r="D52" s="663"/>
      <c r="E52" s="663"/>
      <c r="F52" s="663"/>
      <c r="G52" s="663"/>
      <c r="H52" s="583"/>
      <c r="I52" s="550"/>
      <c r="J52" s="550"/>
      <c r="K52" s="550"/>
      <c r="L52" s="550"/>
      <c r="M52" s="550"/>
      <c r="N52" s="550"/>
      <c r="O52" s="550"/>
      <c r="P52" s="550"/>
      <c r="Q52" s="551"/>
    </row>
    <row r="53" spans="2:17" ht="25.5" customHeight="1" x14ac:dyDescent="0.2">
      <c r="B53" s="541">
        <v>2</v>
      </c>
      <c r="C53" s="676" t="s">
        <v>136</v>
      </c>
      <c r="D53" s="695"/>
      <c r="E53" s="695"/>
      <c r="F53" s="695"/>
      <c r="G53" s="695"/>
      <c r="H53" s="695"/>
      <c r="I53" s="695"/>
      <c r="J53" s="695"/>
      <c r="K53" s="695"/>
      <c r="L53" s="695"/>
      <c r="M53" s="773"/>
      <c r="N53" s="774"/>
      <c r="O53" s="774"/>
      <c r="P53" s="774"/>
      <c r="Q53" s="775"/>
    </row>
    <row r="54" spans="2:17" ht="20.25" customHeight="1" x14ac:dyDescent="0.2">
      <c r="B54" s="542"/>
      <c r="C54" s="697" t="s">
        <v>143</v>
      </c>
      <c r="D54" s="698"/>
      <c r="E54" s="698"/>
      <c r="F54" s="698"/>
      <c r="G54" s="698"/>
      <c r="H54" s="698"/>
      <c r="I54" s="698"/>
      <c r="J54" s="698"/>
      <c r="K54" s="698"/>
      <c r="L54" s="698"/>
      <c r="M54" s="698"/>
      <c r="N54" s="698"/>
      <c r="O54" s="698"/>
      <c r="P54" s="698"/>
      <c r="Q54" s="699"/>
    </row>
    <row r="55" spans="2:17" ht="25.5" customHeight="1" x14ac:dyDescent="0.2">
      <c r="B55" s="542"/>
      <c r="C55" s="776" t="s">
        <v>487</v>
      </c>
      <c r="D55" s="776"/>
      <c r="E55" s="776"/>
      <c r="F55" s="776"/>
      <c r="G55" s="776"/>
      <c r="H55" s="777"/>
      <c r="I55" s="778"/>
      <c r="J55" s="778"/>
      <c r="K55" s="778"/>
      <c r="L55" s="778"/>
      <c r="M55" s="778"/>
      <c r="N55" s="778"/>
      <c r="O55" s="778"/>
      <c r="P55" s="778"/>
      <c r="Q55" s="779"/>
    </row>
    <row r="56" spans="2:17" ht="25.5" customHeight="1" x14ac:dyDescent="0.2">
      <c r="B56" s="542"/>
      <c r="C56" s="748" t="s">
        <v>130</v>
      </c>
      <c r="D56" s="748"/>
      <c r="E56" s="748"/>
      <c r="F56" s="647"/>
      <c r="G56" s="338" t="s">
        <v>570</v>
      </c>
      <c r="H56" s="769"/>
      <c r="I56" s="770"/>
      <c r="J56" s="770"/>
      <c r="K56" s="770"/>
      <c r="L56" s="770"/>
      <c r="M56" s="770"/>
      <c r="N56" s="770"/>
      <c r="O56" s="770"/>
      <c r="P56" s="770"/>
      <c r="Q56" s="771"/>
    </row>
    <row r="57" spans="2:17" ht="40.5" customHeight="1" x14ac:dyDescent="0.2">
      <c r="B57" s="542"/>
      <c r="C57" s="748"/>
      <c r="D57" s="748"/>
      <c r="E57" s="748"/>
      <c r="F57" s="647"/>
      <c r="G57" s="339" t="s">
        <v>294</v>
      </c>
      <c r="H57" s="579" t="s">
        <v>455</v>
      </c>
      <c r="I57" s="600"/>
      <c r="J57" s="600"/>
      <c r="K57" s="600"/>
      <c r="L57" s="600"/>
      <c r="M57" s="600"/>
      <c r="N57" s="600"/>
      <c r="O57" s="600"/>
      <c r="P57" s="600"/>
      <c r="Q57" s="601"/>
    </row>
    <row r="58" spans="2:17" ht="25.5" customHeight="1" x14ac:dyDescent="0.2">
      <c r="B58" s="542"/>
      <c r="C58" s="749" t="s">
        <v>221</v>
      </c>
      <c r="D58" s="641"/>
      <c r="E58" s="664" t="s">
        <v>446</v>
      </c>
      <c r="F58" s="760"/>
      <c r="G58" s="665"/>
      <c r="H58" s="573"/>
      <c r="I58" s="574"/>
      <c r="J58" s="574"/>
      <c r="K58" s="574"/>
      <c r="L58" s="574"/>
      <c r="M58" s="574"/>
      <c r="N58" s="600" t="s">
        <v>89</v>
      </c>
      <c r="O58" s="600"/>
      <c r="P58" s="600"/>
      <c r="Q58" s="601"/>
    </row>
    <row r="59" spans="2:17" ht="25.5" customHeight="1" x14ac:dyDescent="0.2">
      <c r="B59" s="542"/>
      <c r="C59" s="750"/>
      <c r="D59" s="643"/>
      <c r="E59" s="664" t="s">
        <v>107</v>
      </c>
      <c r="F59" s="760"/>
      <c r="G59" s="665"/>
      <c r="H59" s="573"/>
      <c r="I59" s="574"/>
      <c r="J59" s="574"/>
      <c r="K59" s="574"/>
      <c r="L59" s="574"/>
      <c r="M59" s="574"/>
      <c r="N59" s="574"/>
      <c r="O59" s="574"/>
      <c r="P59" s="574"/>
      <c r="Q59" s="575"/>
    </row>
    <row r="60" spans="2:17" ht="25.5" customHeight="1" x14ac:dyDescent="0.2">
      <c r="B60" s="542"/>
      <c r="C60" s="751" t="s">
        <v>526</v>
      </c>
      <c r="D60" s="645"/>
      <c r="E60" s="672" t="s">
        <v>549</v>
      </c>
      <c r="F60" s="672"/>
      <c r="G60" s="672"/>
      <c r="H60" s="672"/>
      <c r="I60" s="704" t="s">
        <v>649</v>
      </c>
      <c r="J60" s="573"/>
      <c r="K60" s="573"/>
      <c r="L60" s="573"/>
      <c r="M60" s="573"/>
      <c r="N60" s="573" t="s">
        <v>649</v>
      </c>
      <c r="O60" s="574"/>
      <c r="P60" s="574"/>
      <c r="Q60" s="575"/>
    </row>
    <row r="61" spans="2:17" ht="25.5" customHeight="1" x14ac:dyDescent="0.2">
      <c r="B61" s="542"/>
      <c r="C61" s="748"/>
      <c r="D61" s="647"/>
      <c r="E61" s="648" t="s">
        <v>527</v>
      </c>
      <c r="F61" s="752"/>
      <c r="G61" s="649"/>
      <c r="H61" s="226" t="s">
        <v>722</v>
      </c>
      <c r="I61" s="704" t="s">
        <v>649</v>
      </c>
      <c r="J61" s="573"/>
      <c r="K61" s="573"/>
      <c r="L61" s="573"/>
      <c r="M61" s="573"/>
      <c r="N61" s="573" t="s">
        <v>649</v>
      </c>
      <c r="O61" s="574"/>
      <c r="P61" s="574"/>
      <c r="Q61" s="575"/>
    </row>
    <row r="62" spans="2:17" ht="25.5" customHeight="1" x14ac:dyDescent="0.2">
      <c r="B62" s="542"/>
      <c r="C62" s="755" t="s">
        <v>90</v>
      </c>
      <c r="D62" s="756"/>
      <c r="E62" s="650"/>
      <c r="F62" s="753"/>
      <c r="G62" s="651"/>
      <c r="H62" s="226" t="s">
        <v>722</v>
      </c>
      <c r="I62" s="704" t="s">
        <v>649</v>
      </c>
      <c r="J62" s="573"/>
      <c r="K62" s="573"/>
      <c r="L62" s="573"/>
      <c r="M62" s="573"/>
      <c r="N62" s="573" t="s">
        <v>649</v>
      </c>
      <c r="O62" s="574"/>
      <c r="P62" s="574"/>
      <c r="Q62" s="575"/>
    </row>
    <row r="63" spans="2:17" ht="25.5" customHeight="1" x14ac:dyDescent="0.2">
      <c r="B63" s="542"/>
      <c r="C63" s="755"/>
      <c r="D63" s="756"/>
      <c r="E63" s="652"/>
      <c r="F63" s="754"/>
      <c r="G63" s="653"/>
      <c r="H63" s="226" t="s">
        <v>722</v>
      </c>
      <c r="I63" s="704" t="s">
        <v>649</v>
      </c>
      <c r="J63" s="573"/>
      <c r="K63" s="573"/>
      <c r="L63" s="573"/>
      <c r="M63" s="573"/>
      <c r="N63" s="573" t="s">
        <v>649</v>
      </c>
      <c r="O63" s="574"/>
      <c r="P63" s="574"/>
      <c r="Q63" s="575"/>
    </row>
    <row r="64" spans="2:17" ht="25.5" customHeight="1" x14ac:dyDescent="0.2">
      <c r="B64" s="542"/>
      <c r="C64" s="755"/>
      <c r="D64" s="756"/>
      <c r="E64" s="658" t="s">
        <v>256</v>
      </c>
      <c r="F64" s="742"/>
      <c r="G64" s="659"/>
      <c r="H64" s="225"/>
      <c r="I64" s="704" t="s">
        <v>649</v>
      </c>
      <c r="J64" s="573"/>
      <c r="K64" s="573"/>
      <c r="L64" s="573"/>
      <c r="M64" s="573"/>
      <c r="N64" s="573" t="s">
        <v>649</v>
      </c>
      <c r="O64" s="574"/>
      <c r="P64" s="574"/>
      <c r="Q64" s="575"/>
    </row>
    <row r="65" spans="2:17" ht="25.5" customHeight="1" x14ac:dyDescent="0.2">
      <c r="B65" s="542"/>
      <c r="C65" s="755"/>
      <c r="D65" s="756"/>
      <c r="E65" s="660"/>
      <c r="F65" s="743"/>
      <c r="G65" s="661"/>
      <c r="H65" s="225"/>
      <c r="I65" s="704" t="s">
        <v>649</v>
      </c>
      <c r="J65" s="573"/>
      <c r="K65" s="573"/>
      <c r="L65" s="573"/>
      <c r="M65" s="573"/>
      <c r="N65" s="573" t="s">
        <v>649</v>
      </c>
      <c r="O65" s="574"/>
      <c r="P65" s="574"/>
      <c r="Q65" s="575"/>
    </row>
    <row r="66" spans="2:17" ht="25.5" customHeight="1" x14ac:dyDescent="0.2">
      <c r="B66" s="542"/>
      <c r="C66" s="757"/>
      <c r="D66" s="758"/>
      <c r="E66" s="664" t="s">
        <v>263</v>
      </c>
      <c r="F66" s="760"/>
      <c r="G66" s="665"/>
      <c r="H66" s="225"/>
      <c r="I66" s="704" t="s">
        <v>649</v>
      </c>
      <c r="J66" s="573"/>
      <c r="K66" s="573"/>
      <c r="L66" s="573"/>
      <c r="M66" s="573"/>
      <c r="N66" s="573" t="s">
        <v>649</v>
      </c>
      <c r="O66" s="574"/>
      <c r="P66" s="574"/>
      <c r="Q66" s="575"/>
    </row>
    <row r="67" spans="2:17" ht="30" customHeight="1" x14ac:dyDescent="0.2">
      <c r="B67" s="556"/>
      <c r="C67" s="663" t="s">
        <v>185</v>
      </c>
      <c r="D67" s="663"/>
      <c r="E67" s="663"/>
      <c r="F67" s="663"/>
      <c r="G67" s="663"/>
      <c r="H67" s="583"/>
      <c r="I67" s="550"/>
      <c r="J67" s="550"/>
      <c r="K67" s="550"/>
      <c r="L67" s="550"/>
      <c r="M67" s="550"/>
      <c r="N67" s="550"/>
      <c r="O67" s="550"/>
      <c r="P67" s="550"/>
      <c r="Q67" s="551"/>
    </row>
    <row r="68" spans="2:17" ht="10.5" customHeight="1" x14ac:dyDescent="0.2">
      <c r="B68" s="336"/>
      <c r="C68" s="336"/>
      <c r="D68" s="336"/>
      <c r="E68" s="336"/>
      <c r="F68" s="336"/>
      <c r="G68" s="336"/>
      <c r="H68" s="336"/>
      <c r="I68" s="336"/>
      <c r="J68" s="336"/>
      <c r="K68" s="336"/>
      <c r="L68" s="336"/>
      <c r="M68" s="336"/>
      <c r="N68" s="336"/>
      <c r="O68" s="336"/>
      <c r="P68" s="336"/>
      <c r="Q68" s="336"/>
    </row>
    <row r="69" spans="2:17" ht="20.25" customHeight="1" x14ac:dyDescent="0.2">
      <c r="B69" s="283" t="s">
        <v>309</v>
      </c>
      <c r="C69" s="690" t="s">
        <v>175</v>
      </c>
      <c r="D69" s="690"/>
      <c r="E69" s="690"/>
      <c r="F69" s="690"/>
      <c r="G69" s="690"/>
      <c r="H69" s="690"/>
      <c r="I69" s="690"/>
      <c r="J69" s="690"/>
      <c r="K69" s="690"/>
      <c r="L69" s="690"/>
      <c r="M69" s="690"/>
      <c r="N69" s="690"/>
      <c r="O69" s="690"/>
      <c r="P69" s="690"/>
      <c r="Q69" s="690"/>
    </row>
    <row r="70" spans="2:17" ht="5.25" customHeight="1" x14ac:dyDescent="0.2">
      <c r="B70" s="284"/>
      <c r="C70" s="284"/>
      <c r="D70" s="284"/>
      <c r="E70" s="284"/>
      <c r="F70" s="284"/>
      <c r="G70" s="284"/>
      <c r="H70" s="284"/>
      <c r="I70" s="284"/>
      <c r="J70" s="284"/>
      <c r="K70" s="284"/>
      <c r="L70" s="284"/>
      <c r="M70" s="284"/>
      <c r="N70" s="284"/>
      <c r="O70" s="284"/>
      <c r="P70" s="284"/>
      <c r="Q70" s="284"/>
    </row>
    <row r="71" spans="2:17" ht="25.5" customHeight="1" x14ac:dyDescent="0.2">
      <c r="B71" s="541">
        <v>1</v>
      </c>
      <c r="C71" s="666" t="s">
        <v>140</v>
      </c>
      <c r="D71" s="772"/>
      <c r="E71" s="772"/>
      <c r="F71" s="772"/>
      <c r="G71" s="772"/>
      <c r="H71" s="772"/>
      <c r="I71" s="772"/>
      <c r="J71" s="772"/>
      <c r="K71" s="772"/>
      <c r="L71" s="772"/>
      <c r="M71" s="773"/>
      <c r="N71" s="774"/>
      <c r="O71" s="774"/>
      <c r="P71" s="774"/>
      <c r="Q71" s="775"/>
    </row>
    <row r="72" spans="2:17" ht="20.25" customHeight="1" x14ac:dyDescent="0.2">
      <c r="B72" s="542"/>
      <c r="C72" s="697" t="s">
        <v>144</v>
      </c>
      <c r="D72" s="698"/>
      <c r="E72" s="698"/>
      <c r="F72" s="698"/>
      <c r="G72" s="698"/>
      <c r="H72" s="698"/>
      <c r="I72" s="698"/>
      <c r="J72" s="698"/>
      <c r="K72" s="698"/>
      <c r="L72" s="698"/>
      <c r="M72" s="698"/>
      <c r="N72" s="698"/>
      <c r="O72" s="698"/>
      <c r="P72" s="698"/>
      <c r="Q72" s="699"/>
    </row>
    <row r="73" spans="2:17" ht="25.5" customHeight="1" x14ac:dyDescent="0.2">
      <c r="B73" s="746"/>
      <c r="C73" s="668" t="s">
        <v>487</v>
      </c>
      <c r="D73" s="669"/>
      <c r="E73" s="669"/>
      <c r="F73" s="669"/>
      <c r="G73" s="669"/>
      <c r="H73" s="579"/>
      <c r="I73" s="600"/>
      <c r="J73" s="600"/>
      <c r="K73" s="600"/>
      <c r="L73" s="600"/>
      <c r="M73" s="600"/>
      <c r="N73" s="600"/>
      <c r="O73" s="600"/>
      <c r="P73" s="600"/>
      <c r="Q73" s="601"/>
    </row>
    <row r="74" spans="2:17" ht="25.5" customHeight="1" x14ac:dyDescent="0.2">
      <c r="B74" s="746"/>
      <c r="C74" s="748" t="s">
        <v>130</v>
      </c>
      <c r="D74" s="748"/>
      <c r="E74" s="748"/>
      <c r="F74" s="647"/>
      <c r="G74" s="338" t="s">
        <v>570</v>
      </c>
      <c r="H74" s="769"/>
      <c r="I74" s="770"/>
      <c r="J74" s="770"/>
      <c r="K74" s="770"/>
      <c r="L74" s="770"/>
      <c r="M74" s="770"/>
      <c r="N74" s="770"/>
      <c r="O74" s="770"/>
      <c r="P74" s="770"/>
      <c r="Q74" s="771"/>
    </row>
    <row r="75" spans="2:17" ht="40.5" customHeight="1" x14ac:dyDescent="0.2">
      <c r="B75" s="746"/>
      <c r="C75" s="748"/>
      <c r="D75" s="748"/>
      <c r="E75" s="748"/>
      <c r="F75" s="647"/>
      <c r="G75" s="339" t="s">
        <v>294</v>
      </c>
      <c r="H75" s="579" t="s">
        <v>455</v>
      </c>
      <c r="I75" s="600"/>
      <c r="J75" s="600"/>
      <c r="K75" s="600"/>
      <c r="L75" s="600"/>
      <c r="M75" s="600"/>
      <c r="N75" s="600"/>
      <c r="O75" s="600"/>
      <c r="P75" s="600"/>
      <c r="Q75" s="601"/>
    </row>
    <row r="76" spans="2:17" ht="25.5" customHeight="1" x14ac:dyDescent="0.2">
      <c r="B76" s="746"/>
      <c r="C76" s="640" t="s">
        <v>221</v>
      </c>
      <c r="D76" s="641"/>
      <c r="E76" s="664" t="s">
        <v>446</v>
      </c>
      <c r="F76" s="760"/>
      <c r="G76" s="665"/>
      <c r="H76" s="573"/>
      <c r="I76" s="574"/>
      <c r="J76" s="574"/>
      <c r="K76" s="574"/>
      <c r="L76" s="574"/>
      <c r="M76" s="574"/>
      <c r="N76" s="600" t="s">
        <v>89</v>
      </c>
      <c r="O76" s="600"/>
      <c r="P76" s="600"/>
      <c r="Q76" s="601"/>
    </row>
    <row r="77" spans="2:17" ht="25.5" customHeight="1" x14ac:dyDescent="0.2">
      <c r="B77" s="746"/>
      <c r="C77" s="642"/>
      <c r="D77" s="643"/>
      <c r="E77" s="664" t="s">
        <v>107</v>
      </c>
      <c r="F77" s="760"/>
      <c r="G77" s="665"/>
      <c r="H77" s="573"/>
      <c r="I77" s="574"/>
      <c r="J77" s="574"/>
      <c r="K77" s="574"/>
      <c r="L77" s="574"/>
      <c r="M77" s="574"/>
      <c r="N77" s="574"/>
      <c r="O77" s="574"/>
      <c r="P77" s="574"/>
      <c r="Q77" s="575"/>
    </row>
    <row r="78" spans="2:17" ht="25.5" customHeight="1" x14ac:dyDescent="0.2">
      <c r="B78" s="746"/>
      <c r="C78" s="644" t="s">
        <v>526</v>
      </c>
      <c r="D78" s="645"/>
      <c r="E78" s="672" t="s">
        <v>549</v>
      </c>
      <c r="F78" s="672"/>
      <c r="G78" s="672"/>
      <c r="H78" s="672"/>
      <c r="I78" s="704" t="s">
        <v>600</v>
      </c>
      <c r="J78" s="573"/>
      <c r="K78" s="573"/>
      <c r="L78" s="573"/>
      <c r="M78" s="573"/>
      <c r="N78" s="573" t="s">
        <v>649</v>
      </c>
      <c r="O78" s="574"/>
      <c r="P78" s="574"/>
      <c r="Q78" s="575"/>
    </row>
    <row r="79" spans="2:17" ht="25.5" customHeight="1" x14ac:dyDescent="0.2">
      <c r="B79" s="746"/>
      <c r="C79" s="646"/>
      <c r="D79" s="647"/>
      <c r="E79" s="648" t="s">
        <v>527</v>
      </c>
      <c r="F79" s="752"/>
      <c r="G79" s="649"/>
      <c r="H79" s="226" t="s">
        <v>722</v>
      </c>
      <c r="I79" s="704" t="s">
        <v>649</v>
      </c>
      <c r="J79" s="573"/>
      <c r="K79" s="573"/>
      <c r="L79" s="573"/>
      <c r="M79" s="573"/>
      <c r="N79" s="573" t="s">
        <v>649</v>
      </c>
      <c r="O79" s="574"/>
      <c r="P79" s="574"/>
      <c r="Q79" s="575"/>
    </row>
    <row r="80" spans="2:17" ht="25.5" customHeight="1" x14ac:dyDescent="0.2">
      <c r="B80" s="746"/>
      <c r="C80" s="767" t="s">
        <v>90</v>
      </c>
      <c r="D80" s="756"/>
      <c r="E80" s="650"/>
      <c r="F80" s="753"/>
      <c r="G80" s="651"/>
      <c r="H80" s="226" t="s">
        <v>722</v>
      </c>
      <c r="I80" s="704" t="s">
        <v>649</v>
      </c>
      <c r="J80" s="573"/>
      <c r="K80" s="573"/>
      <c r="L80" s="573"/>
      <c r="M80" s="573"/>
      <c r="N80" s="573" t="s">
        <v>649</v>
      </c>
      <c r="O80" s="574"/>
      <c r="P80" s="574"/>
      <c r="Q80" s="575"/>
    </row>
    <row r="81" spans="2:17" ht="25.5" customHeight="1" x14ac:dyDescent="0.2">
      <c r="B81" s="746"/>
      <c r="C81" s="767"/>
      <c r="D81" s="756"/>
      <c r="E81" s="652"/>
      <c r="F81" s="754"/>
      <c r="G81" s="653"/>
      <c r="H81" s="226" t="s">
        <v>722</v>
      </c>
      <c r="I81" s="704" t="s">
        <v>649</v>
      </c>
      <c r="J81" s="573"/>
      <c r="K81" s="573"/>
      <c r="L81" s="573"/>
      <c r="M81" s="573"/>
      <c r="N81" s="573" t="s">
        <v>649</v>
      </c>
      <c r="O81" s="574"/>
      <c r="P81" s="574"/>
      <c r="Q81" s="575"/>
    </row>
    <row r="82" spans="2:17" ht="25.5" customHeight="1" x14ac:dyDescent="0.2">
      <c r="B82" s="746"/>
      <c r="C82" s="767"/>
      <c r="D82" s="756"/>
      <c r="E82" s="658" t="s">
        <v>256</v>
      </c>
      <c r="F82" s="742"/>
      <c r="G82" s="659"/>
      <c r="H82" s="225"/>
      <c r="I82" s="704" t="s">
        <v>649</v>
      </c>
      <c r="J82" s="573"/>
      <c r="K82" s="573"/>
      <c r="L82" s="573"/>
      <c r="M82" s="573"/>
      <c r="N82" s="573" t="s">
        <v>649</v>
      </c>
      <c r="O82" s="574"/>
      <c r="P82" s="574"/>
      <c r="Q82" s="575"/>
    </row>
    <row r="83" spans="2:17" ht="25.5" customHeight="1" x14ac:dyDescent="0.2">
      <c r="B83" s="746"/>
      <c r="C83" s="767"/>
      <c r="D83" s="756"/>
      <c r="E83" s="660"/>
      <c r="F83" s="743"/>
      <c r="G83" s="661"/>
      <c r="H83" s="225"/>
      <c r="I83" s="704" t="s">
        <v>649</v>
      </c>
      <c r="J83" s="573"/>
      <c r="K83" s="573"/>
      <c r="L83" s="573"/>
      <c r="M83" s="573"/>
      <c r="N83" s="573" t="s">
        <v>649</v>
      </c>
      <c r="O83" s="574"/>
      <c r="P83" s="574"/>
      <c r="Q83" s="575"/>
    </row>
    <row r="84" spans="2:17" ht="25.5" customHeight="1" x14ac:dyDescent="0.2">
      <c r="B84" s="746"/>
      <c r="C84" s="768"/>
      <c r="D84" s="758"/>
      <c r="E84" s="664" t="s">
        <v>263</v>
      </c>
      <c r="F84" s="760"/>
      <c r="G84" s="665"/>
      <c r="H84" s="225"/>
      <c r="I84" s="704" t="s">
        <v>649</v>
      </c>
      <c r="J84" s="573"/>
      <c r="K84" s="573"/>
      <c r="L84" s="573"/>
      <c r="M84" s="573"/>
      <c r="N84" s="573" t="s">
        <v>649</v>
      </c>
      <c r="O84" s="574"/>
      <c r="P84" s="574"/>
      <c r="Q84" s="575"/>
    </row>
    <row r="85" spans="2:17" ht="30" customHeight="1" x14ac:dyDescent="0.2">
      <c r="B85" s="747"/>
      <c r="C85" s="662" t="s">
        <v>185</v>
      </c>
      <c r="D85" s="663"/>
      <c r="E85" s="663"/>
      <c r="F85" s="663"/>
      <c r="G85" s="663"/>
      <c r="H85" s="583"/>
      <c r="I85" s="550"/>
      <c r="J85" s="550"/>
      <c r="K85" s="550"/>
      <c r="L85" s="550"/>
      <c r="M85" s="550"/>
      <c r="N85" s="550"/>
      <c r="O85" s="550"/>
      <c r="P85" s="550"/>
      <c r="Q85" s="551"/>
    </row>
    <row r="86" spans="2:17" ht="25.5" customHeight="1" x14ac:dyDescent="0.2">
      <c r="B86" s="541">
        <v>2</v>
      </c>
      <c r="C86" s="666" t="s">
        <v>42</v>
      </c>
      <c r="D86" s="772"/>
      <c r="E86" s="772"/>
      <c r="F86" s="772"/>
      <c r="G86" s="772"/>
      <c r="H86" s="772"/>
      <c r="I86" s="772"/>
      <c r="J86" s="772"/>
      <c r="K86" s="772"/>
      <c r="L86" s="772"/>
      <c r="M86" s="773"/>
      <c r="N86" s="774"/>
      <c r="O86" s="774"/>
      <c r="P86" s="774"/>
      <c r="Q86" s="775"/>
    </row>
    <row r="87" spans="2:17" ht="20.25" customHeight="1" x14ac:dyDescent="0.2">
      <c r="B87" s="744"/>
      <c r="C87" s="697" t="s">
        <v>144</v>
      </c>
      <c r="D87" s="698"/>
      <c r="E87" s="698"/>
      <c r="F87" s="698"/>
      <c r="G87" s="698"/>
      <c r="H87" s="698"/>
      <c r="I87" s="698"/>
      <c r="J87" s="698"/>
      <c r="K87" s="698"/>
      <c r="L87" s="698"/>
      <c r="M87" s="698"/>
      <c r="N87" s="698"/>
      <c r="O87" s="698"/>
      <c r="P87" s="698"/>
      <c r="Q87" s="699"/>
    </row>
    <row r="88" spans="2:17" ht="25.5" customHeight="1" x14ac:dyDescent="0.2">
      <c r="B88" s="744"/>
      <c r="C88" s="668" t="s">
        <v>487</v>
      </c>
      <c r="D88" s="669"/>
      <c r="E88" s="669"/>
      <c r="F88" s="669"/>
      <c r="G88" s="670"/>
      <c r="H88" s="579"/>
      <c r="I88" s="600"/>
      <c r="J88" s="600"/>
      <c r="K88" s="600"/>
      <c r="L88" s="600"/>
      <c r="M88" s="600"/>
      <c r="N88" s="600"/>
      <c r="O88" s="600"/>
      <c r="P88" s="600"/>
      <c r="Q88" s="601"/>
    </row>
    <row r="89" spans="2:17" ht="25.5" customHeight="1" x14ac:dyDescent="0.2">
      <c r="B89" s="744"/>
      <c r="C89" s="748" t="s">
        <v>130</v>
      </c>
      <c r="D89" s="748"/>
      <c r="E89" s="748"/>
      <c r="F89" s="647"/>
      <c r="G89" s="338" t="s">
        <v>570</v>
      </c>
      <c r="H89" s="769"/>
      <c r="I89" s="770"/>
      <c r="J89" s="770"/>
      <c r="K89" s="770"/>
      <c r="L89" s="770"/>
      <c r="M89" s="770"/>
      <c r="N89" s="770"/>
      <c r="O89" s="770"/>
      <c r="P89" s="770"/>
      <c r="Q89" s="771"/>
    </row>
    <row r="90" spans="2:17" ht="40.5" customHeight="1" x14ac:dyDescent="0.2">
      <c r="B90" s="744"/>
      <c r="C90" s="748"/>
      <c r="D90" s="748"/>
      <c r="E90" s="748"/>
      <c r="F90" s="647"/>
      <c r="G90" s="339" t="s">
        <v>294</v>
      </c>
      <c r="H90" s="579" t="s">
        <v>455</v>
      </c>
      <c r="I90" s="600"/>
      <c r="J90" s="600"/>
      <c r="K90" s="600"/>
      <c r="L90" s="600"/>
      <c r="M90" s="600"/>
      <c r="N90" s="600"/>
      <c r="O90" s="600"/>
      <c r="P90" s="600"/>
      <c r="Q90" s="601"/>
    </row>
    <row r="91" spans="2:17" ht="25.5" customHeight="1" x14ac:dyDescent="0.2">
      <c r="B91" s="744"/>
      <c r="C91" s="640" t="s">
        <v>221</v>
      </c>
      <c r="D91" s="641"/>
      <c r="E91" s="664" t="s">
        <v>446</v>
      </c>
      <c r="F91" s="760"/>
      <c r="G91" s="665"/>
      <c r="H91" s="573"/>
      <c r="I91" s="574"/>
      <c r="J91" s="574"/>
      <c r="K91" s="574"/>
      <c r="L91" s="574"/>
      <c r="M91" s="574"/>
      <c r="N91" s="600" t="s">
        <v>89</v>
      </c>
      <c r="O91" s="600"/>
      <c r="P91" s="600"/>
      <c r="Q91" s="601"/>
    </row>
    <row r="92" spans="2:17" ht="25.5" customHeight="1" x14ac:dyDescent="0.2">
      <c r="B92" s="744"/>
      <c r="C92" s="642"/>
      <c r="D92" s="643"/>
      <c r="E92" s="664" t="s">
        <v>107</v>
      </c>
      <c r="F92" s="760"/>
      <c r="G92" s="665"/>
      <c r="H92" s="573"/>
      <c r="I92" s="574"/>
      <c r="J92" s="574"/>
      <c r="K92" s="574"/>
      <c r="L92" s="574"/>
      <c r="M92" s="574"/>
      <c r="N92" s="574"/>
      <c r="O92" s="574"/>
      <c r="P92" s="574"/>
      <c r="Q92" s="575"/>
    </row>
    <row r="93" spans="2:17" ht="25.5" customHeight="1" x14ac:dyDescent="0.2">
      <c r="B93" s="744"/>
      <c r="C93" s="644" t="s">
        <v>526</v>
      </c>
      <c r="D93" s="645"/>
      <c r="E93" s="672" t="s">
        <v>549</v>
      </c>
      <c r="F93" s="672"/>
      <c r="G93" s="672"/>
      <c r="H93" s="672"/>
      <c r="I93" s="704" t="s">
        <v>649</v>
      </c>
      <c r="J93" s="573"/>
      <c r="K93" s="573"/>
      <c r="L93" s="573"/>
      <c r="M93" s="573"/>
      <c r="N93" s="573" t="s">
        <v>649</v>
      </c>
      <c r="O93" s="574"/>
      <c r="P93" s="574"/>
      <c r="Q93" s="575"/>
    </row>
    <row r="94" spans="2:17" ht="25.5" customHeight="1" x14ac:dyDescent="0.2">
      <c r="B94" s="744"/>
      <c r="C94" s="646"/>
      <c r="D94" s="647"/>
      <c r="E94" s="648" t="s">
        <v>527</v>
      </c>
      <c r="F94" s="752"/>
      <c r="G94" s="649"/>
      <c r="H94" s="226" t="s">
        <v>722</v>
      </c>
      <c r="I94" s="704" t="s">
        <v>649</v>
      </c>
      <c r="J94" s="573"/>
      <c r="K94" s="573"/>
      <c r="L94" s="573"/>
      <c r="M94" s="573"/>
      <c r="N94" s="573" t="s">
        <v>649</v>
      </c>
      <c r="O94" s="574"/>
      <c r="P94" s="574"/>
      <c r="Q94" s="575"/>
    </row>
    <row r="95" spans="2:17" ht="25.5" customHeight="1" x14ac:dyDescent="0.2">
      <c r="B95" s="744"/>
      <c r="C95" s="767" t="s">
        <v>90</v>
      </c>
      <c r="D95" s="756"/>
      <c r="E95" s="650"/>
      <c r="F95" s="753"/>
      <c r="G95" s="651"/>
      <c r="H95" s="226" t="s">
        <v>722</v>
      </c>
      <c r="I95" s="704" t="s">
        <v>649</v>
      </c>
      <c r="J95" s="573"/>
      <c r="K95" s="573"/>
      <c r="L95" s="573"/>
      <c r="M95" s="573"/>
      <c r="N95" s="573" t="s">
        <v>649</v>
      </c>
      <c r="O95" s="574"/>
      <c r="P95" s="574"/>
      <c r="Q95" s="575"/>
    </row>
    <row r="96" spans="2:17" ht="25.5" customHeight="1" x14ac:dyDescent="0.2">
      <c r="B96" s="744"/>
      <c r="C96" s="767"/>
      <c r="D96" s="756"/>
      <c r="E96" s="652"/>
      <c r="F96" s="754"/>
      <c r="G96" s="653"/>
      <c r="H96" s="226" t="s">
        <v>722</v>
      </c>
      <c r="I96" s="704" t="s">
        <v>649</v>
      </c>
      <c r="J96" s="573"/>
      <c r="K96" s="573"/>
      <c r="L96" s="573"/>
      <c r="M96" s="573"/>
      <c r="N96" s="573" t="s">
        <v>649</v>
      </c>
      <c r="O96" s="574"/>
      <c r="P96" s="574"/>
      <c r="Q96" s="575"/>
    </row>
    <row r="97" spans="2:17" ht="25.5" customHeight="1" x14ac:dyDescent="0.2">
      <c r="B97" s="744"/>
      <c r="C97" s="767"/>
      <c r="D97" s="756"/>
      <c r="E97" s="658" t="s">
        <v>256</v>
      </c>
      <c r="F97" s="742"/>
      <c r="G97" s="659"/>
      <c r="H97" s="225"/>
      <c r="I97" s="704" t="s">
        <v>649</v>
      </c>
      <c r="J97" s="573"/>
      <c r="K97" s="573"/>
      <c r="L97" s="573"/>
      <c r="M97" s="573"/>
      <c r="N97" s="573" t="s">
        <v>649</v>
      </c>
      <c r="O97" s="574"/>
      <c r="P97" s="574"/>
      <c r="Q97" s="575"/>
    </row>
    <row r="98" spans="2:17" ht="25.5" customHeight="1" x14ac:dyDescent="0.2">
      <c r="B98" s="744"/>
      <c r="C98" s="767"/>
      <c r="D98" s="756"/>
      <c r="E98" s="660"/>
      <c r="F98" s="743"/>
      <c r="G98" s="661"/>
      <c r="H98" s="225"/>
      <c r="I98" s="704" t="s">
        <v>649</v>
      </c>
      <c r="J98" s="573"/>
      <c r="K98" s="573"/>
      <c r="L98" s="573"/>
      <c r="M98" s="573"/>
      <c r="N98" s="573" t="s">
        <v>649</v>
      </c>
      <c r="O98" s="574"/>
      <c r="P98" s="574"/>
      <c r="Q98" s="575"/>
    </row>
    <row r="99" spans="2:17" ht="25.5" customHeight="1" x14ac:dyDescent="0.2">
      <c r="B99" s="744"/>
      <c r="C99" s="768"/>
      <c r="D99" s="758"/>
      <c r="E99" s="664" t="s">
        <v>263</v>
      </c>
      <c r="F99" s="760"/>
      <c r="G99" s="665"/>
      <c r="H99" s="225"/>
      <c r="I99" s="704" t="s">
        <v>649</v>
      </c>
      <c r="J99" s="573"/>
      <c r="K99" s="573"/>
      <c r="L99" s="573"/>
      <c r="M99" s="573"/>
      <c r="N99" s="573" t="s">
        <v>649</v>
      </c>
      <c r="O99" s="574"/>
      <c r="P99" s="574"/>
      <c r="Q99" s="575"/>
    </row>
    <row r="100" spans="2:17" ht="30" customHeight="1" x14ac:dyDescent="0.2">
      <c r="B100" s="745"/>
      <c r="C100" s="662" t="s">
        <v>185</v>
      </c>
      <c r="D100" s="663"/>
      <c r="E100" s="663"/>
      <c r="F100" s="663"/>
      <c r="G100" s="663"/>
      <c r="H100" s="583"/>
      <c r="I100" s="550"/>
      <c r="J100" s="550"/>
      <c r="K100" s="550"/>
      <c r="L100" s="550"/>
      <c r="M100" s="550"/>
      <c r="N100" s="550"/>
      <c r="O100" s="550"/>
      <c r="P100" s="550"/>
      <c r="Q100" s="551"/>
    </row>
    <row r="101" spans="2:17" ht="10.5" customHeight="1" x14ac:dyDescent="0.2">
      <c r="E101" s="185"/>
      <c r="F101" s="185"/>
      <c r="G101" s="185"/>
      <c r="H101" s="185"/>
      <c r="I101" s="185"/>
      <c r="J101" s="185"/>
      <c r="K101" s="185"/>
      <c r="L101" s="185"/>
      <c r="M101" s="185"/>
      <c r="N101" s="185"/>
      <c r="O101" s="185"/>
      <c r="P101" s="185"/>
    </row>
  </sheetData>
  <mergeCells count="269">
    <mergeCell ref="B2:Q2"/>
    <mergeCell ref="J4:Q4"/>
    <mergeCell ref="J5:Q5"/>
    <mergeCell ref="C7:Q7"/>
    <mergeCell ref="C8:D8"/>
    <mergeCell ref="E8:G8"/>
    <mergeCell ref="H8:I8"/>
    <mergeCell ref="J8:M8"/>
    <mergeCell ref="N8:P8"/>
    <mergeCell ref="C9:D9"/>
    <mergeCell ref="E9:G9"/>
    <mergeCell ref="H9:I9"/>
    <mergeCell ref="J9:M9"/>
    <mergeCell ref="N9:P9"/>
    <mergeCell ref="C10:D10"/>
    <mergeCell ref="E10:G10"/>
    <mergeCell ref="H10:I10"/>
    <mergeCell ref="J10:M10"/>
    <mergeCell ref="N10:P10"/>
    <mergeCell ref="J11:M11"/>
    <mergeCell ref="J12:M12"/>
    <mergeCell ref="J13:M13"/>
    <mergeCell ref="C15:Q15"/>
    <mergeCell ref="C16:Q16"/>
    <mergeCell ref="C17:Q17"/>
    <mergeCell ref="C18:H18"/>
    <mergeCell ref="I18:Q18"/>
    <mergeCell ref="C19:D19"/>
    <mergeCell ref="E19:F19"/>
    <mergeCell ref="G19:H19"/>
    <mergeCell ref="I19:L19"/>
    <mergeCell ref="M19:N19"/>
    <mergeCell ref="O19:Q19"/>
    <mergeCell ref="C20:D20"/>
    <mergeCell ref="E20:F20"/>
    <mergeCell ref="G20:H20"/>
    <mergeCell ref="I20:L20"/>
    <mergeCell ref="M20:N20"/>
    <mergeCell ref="O20:Q20"/>
    <mergeCell ref="C21:D21"/>
    <mergeCell ref="E21:F21"/>
    <mergeCell ref="G21:H21"/>
    <mergeCell ref="I21:L21"/>
    <mergeCell ref="M21:N21"/>
    <mergeCell ref="O21:Q21"/>
    <mergeCell ref="C22:D22"/>
    <mergeCell ref="E22:F22"/>
    <mergeCell ref="G22:H22"/>
    <mergeCell ref="I22:L22"/>
    <mergeCell ref="M22:N22"/>
    <mergeCell ref="O22:Q22"/>
    <mergeCell ref="C23:D23"/>
    <mergeCell ref="E23:F23"/>
    <mergeCell ref="G23:H23"/>
    <mergeCell ref="I23:L23"/>
    <mergeCell ref="M23:N23"/>
    <mergeCell ref="O23:Q23"/>
    <mergeCell ref="C24:D24"/>
    <mergeCell ref="E24:F24"/>
    <mergeCell ref="G24:H24"/>
    <mergeCell ref="I24:L24"/>
    <mergeCell ref="M24:N24"/>
    <mergeCell ref="O24:Q24"/>
    <mergeCell ref="C25:D25"/>
    <mergeCell ref="E25:F25"/>
    <mergeCell ref="G25:H25"/>
    <mergeCell ref="I25:L25"/>
    <mergeCell ref="M25:N25"/>
    <mergeCell ref="O25:Q25"/>
    <mergeCell ref="C26:D26"/>
    <mergeCell ref="E26:F26"/>
    <mergeCell ref="G26:H26"/>
    <mergeCell ref="I26:L26"/>
    <mergeCell ref="M26:N26"/>
    <mergeCell ref="O26:Q26"/>
    <mergeCell ref="C27:D27"/>
    <mergeCell ref="E27:F27"/>
    <mergeCell ref="G27:H27"/>
    <mergeCell ref="I27:L27"/>
    <mergeCell ref="M27:N27"/>
    <mergeCell ref="O27:Q27"/>
    <mergeCell ref="E28:F28"/>
    <mergeCell ref="G28:H28"/>
    <mergeCell ref="I28:L28"/>
    <mergeCell ref="M28:N28"/>
    <mergeCell ref="O28:Q28"/>
    <mergeCell ref="C29:D29"/>
    <mergeCell ref="E29:F29"/>
    <mergeCell ref="G29:H29"/>
    <mergeCell ref="I29:L29"/>
    <mergeCell ref="M29:N29"/>
    <mergeCell ref="O29:Q29"/>
    <mergeCell ref="I32:L32"/>
    <mergeCell ref="M32:N32"/>
    <mergeCell ref="O32:Q32"/>
    <mergeCell ref="C34:Q34"/>
    <mergeCell ref="C35:Q35"/>
    <mergeCell ref="C36:Q36"/>
    <mergeCell ref="C30:D30"/>
    <mergeCell ref="E30:F30"/>
    <mergeCell ref="G30:H30"/>
    <mergeCell ref="I30:L30"/>
    <mergeCell ref="M30:N30"/>
    <mergeCell ref="O30:Q30"/>
    <mergeCell ref="C31:D31"/>
    <mergeCell ref="E31:F31"/>
    <mergeCell ref="G31:H31"/>
    <mergeCell ref="I31:L31"/>
    <mergeCell ref="M31:N31"/>
    <mergeCell ref="O31:Q31"/>
    <mergeCell ref="H44:Q44"/>
    <mergeCell ref="E45:H45"/>
    <mergeCell ref="I45:M45"/>
    <mergeCell ref="N45:Q45"/>
    <mergeCell ref="I46:M46"/>
    <mergeCell ref="N46:Q46"/>
    <mergeCell ref="I47:M47"/>
    <mergeCell ref="N47:Q47"/>
    <mergeCell ref="C37:Q37"/>
    <mergeCell ref="C38:L38"/>
    <mergeCell ref="M38:Q38"/>
    <mergeCell ref="C39:Q39"/>
    <mergeCell ref="C40:G40"/>
    <mergeCell ref="H40:Q40"/>
    <mergeCell ref="H41:Q41"/>
    <mergeCell ref="H42:Q42"/>
    <mergeCell ref="E43:G43"/>
    <mergeCell ref="H43:M43"/>
    <mergeCell ref="N43:Q43"/>
    <mergeCell ref="H52:Q52"/>
    <mergeCell ref="C53:L53"/>
    <mergeCell ref="M53:Q53"/>
    <mergeCell ref="C54:Q54"/>
    <mergeCell ref="C55:G55"/>
    <mergeCell ref="H55:Q55"/>
    <mergeCell ref="H56:Q56"/>
    <mergeCell ref="H57:Q57"/>
    <mergeCell ref="I48:M48"/>
    <mergeCell ref="N48:Q48"/>
    <mergeCell ref="I49:M49"/>
    <mergeCell ref="N49:Q49"/>
    <mergeCell ref="I50:M50"/>
    <mergeCell ref="N50:Q50"/>
    <mergeCell ref="E51:G51"/>
    <mergeCell ref="I51:M51"/>
    <mergeCell ref="N51:Q51"/>
    <mergeCell ref="H58:M58"/>
    <mergeCell ref="N58:Q58"/>
    <mergeCell ref="E59:G59"/>
    <mergeCell ref="H59:Q59"/>
    <mergeCell ref="E60:H60"/>
    <mergeCell ref="I60:M60"/>
    <mergeCell ref="N60:Q60"/>
    <mergeCell ref="I61:M61"/>
    <mergeCell ref="N61:Q61"/>
    <mergeCell ref="H67:Q67"/>
    <mergeCell ref="C69:Q69"/>
    <mergeCell ref="C71:L71"/>
    <mergeCell ref="M71:Q71"/>
    <mergeCell ref="C72:Q72"/>
    <mergeCell ref="C73:G73"/>
    <mergeCell ref="H73:Q73"/>
    <mergeCell ref="H74:Q74"/>
    <mergeCell ref="I62:M62"/>
    <mergeCell ref="N62:Q62"/>
    <mergeCell ref="I63:M63"/>
    <mergeCell ref="N63:Q63"/>
    <mergeCell ref="I64:M64"/>
    <mergeCell ref="N64:Q64"/>
    <mergeCell ref="I65:M65"/>
    <mergeCell ref="N65:Q65"/>
    <mergeCell ref="E66:G66"/>
    <mergeCell ref="I66:M66"/>
    <mergeCell ref="N66:Q66"/>
    <mergeCell ref="H75:Q75"/>
    <mergeCell ref="E76:G76"/>
    <mergeCell ref="H76:M76"/>
    <mergeCell ref="N76:Q76"/>
    <mergeCell ref="E77:G77"/>
    <mergeCell ref="H77:Q77"/>
    <mergeCell ref="E78:H78"/>
    <mergeCell ref="I78:M78"/>
    <mergeCell ref="N78:Q78"/>
    <mergeCell ref="I79:M79"/>
    <mergeCell ref="N79:Q79"/>
    <mergeCell ref="I80:M80"/>
    <mergeCell ref="N80:Q80"/>
    <mergeCell ref="I81:M81"/>
    <mergeCell ref="N81:Q81"/>
    <mergeCell ref="I82:M82"/>
    <mergeCell ref="N82:Q82"/>
    <mergeCell ref="I83:M83"/>
    <mergeCell ref="N83:Q83"/>
    <mergeCell ref="I84:M84"/>
    <mergeCell ref="N84:Q84"/>
    <mergeCell ref="C85:G85"/>
    <mergeCell ref="H85:Q85"/>
    <mergeCell ref="C86:L86"/>
    <mergeCell ref="M86:Q86"/>
    <mergeCell ref="C87:Q87"/>
    <mergeCell ref="C88:G88"/>
    <mergeCell ref="H88:Q88"/>
    <mergeCell ref="H89:Q89"/>
    <mergeCell ref="H90:Q90"/>
    <mergeCell ref="E91:G91"/>
    <mergeCell ref="H91:M91"/>
    <mergeCell ref="N91:Q91"/>
    <mergeCell ref="E92:G92"/>
    <mergeCell ref="H92:Q92"/>
    <mergeCell ref="E93:H93"/>
    <mergeCell ref="I93:M93"/>
    <mergeCell ref="N93:Q93"/>
    <mergeCell ref="N94:Q94"/>
    <mergeCell ref="I95:M95"/>
    <mergeCell ref="N95:Q95"/>
    <mergeCell ref="I96:M96"/>
    <mergeCell ref="N96:Q96"/>
    <mergeCell ref="I97:M97"/>
    <mergeCell ref="N97:Q97"/>
    <mergeCell ref="I98:M98"/>
    <mergeCell ref="N98:Q98"/>
    <mergeCell ref="I99:M99"/>
    <mergeCell ref="N99:Q99"/>
    <mergeCell ref="C100:G100"/>
    <mergeCell ref="H100:Q100"/>
    <mergeCell ref="C11:D13"/>
    <mergeCell ref="E11:G13"/>
    <mergeCell ref="H11:I13"/>
    <mergeCell ref="N11:P13"/>
    <mergeCell ref="C60:D61"/>
    <mergeCell ref="E61:G63"/>
    <mergeCell ref="C62:D66"/>
    <mergeCell ref="E64:G65"/>
    <mergeCell ref="C74:F75"/>
    <mergeCell ref="C76:D77"/>
    <mergeCell ref="C78:D79"/>
    <mergeCell ref="E79:G81"/>
    <mergeCell ref="C80:D84"/>
    <mergeCell ref="E82:G83"/>
    <mergeCell ref="C89:F90"/>
    <mergeCell ref="C91:D92"/>
    <mergeCell ref="C93:D94"/>
    <mergeCell ref="E94:G96"/>
    <mergeCell ref="C95:D99"/>
    <mergeCell ref="I94:M94"/>
    <mergeCell ref="E97:G98"/>
    <mergeCell ref="B38:B52"/>
    <mergeCell ref="B53:B67"/>
    <mergeCell ref="B71:B85"/>
    <mergeCell ref="B86:B100"/>
    <mergeCell ref="B18:B19"/>
    <mergeCell ref="C41:F42"/>
    <mergeCell ref="C43:D44"/>
    <mergeCell ref="C45:D46"/>
    <mergeCell ref="E46:G48"/>
    <mergeCell ref="C47:D51"/>
    <mergeCell ref="E49:G50"/>
    <mergeCell ref="C56:F57"/>
    <mergeCell ref="C58:D59"/>
    <mergeCell ref="E99:G99"/>
    <mergeCell ref="E84:G84"/>
    <mergeCell ref="C67:G67"/>
    <mergeCell ref="E58:G58"/>
    <mergeCell ref="C52:G52"/>
    <mergeCell ref="E44:G44"/>
    <mergeCell ref="C32:D32"/>
    <mergeCell ref="E32:F32"/>
    <mergeCell ref="G32:H32"/>
    <mergeCell ref="C28:D28"/>
  </mergeCells>
  <phoneticPr fontId="4"/>
  <dataValidations count="4">
    <dataValidation type="list" allowBlank="1" showInputMessage="1" showErrorMessage="1" sqref="H97:H99 H82:H84 H64:H66 H49:H51">
      <formula1>"毎週,第1・2・4,第1・3,第1・3・5,第1・4,第2・4,第2・4・5,第2を除く,第3を除く"</formula1>
    </dataValidation>
    <dataValidation type="whole" operator="greaterThanOrEqual" allowBlank="1" showInputMessage="1" showErrorMessage="1" prompt="整数を入力" sqref="E21:F32 M21:N32">
      <formula1>0</formula1>
    </dataValidation>
    <dataValidation type="list" allowBlank="1" showInputMessage="1" showErrorMessage="1" sqref="M38 M53">
      <formula1>_clr01</formula1>
    </dataValidation>
    <dataValidation type="list" allowBlank="1" showInputMessage="1" showErrorMessage="1" sqref="M71:Q71 M86:Q86">
      <formula1>_clr02</formula1>
    </dataValidation>
  </dataValidations>
  <printOptions horizontalCentered="1"/>
  <pageMargins left="0.67" right="0.5" top="0.36" bottom="0.35" header="0.24" footer="0.2"/>
  <pageSetup paperSize="9" scale="86" fitToHeight="0" orientation="portrait" r:id="rId1"/>
  <headerFooter alignWithMargins="0">
    <oddFooter>&amp;C&amp;P／&amp;N&amp;R&amp;A</oddFooter>
  </headerFooter>
  <rowBreaks count="2" manualBreakCount="2">
    <brk id="33" min="1" max="16" man="1"/>
    <brk id="68" min="1" max="1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
  <sheetViews>
    <sheetView view="pageBreakPreview" topLeftCell="B1" zoomScale="80" zoomScaleSheetLayoutView="80" workbookViewId="0">
      <selection activeCell="I5" sqref="I5:J5"/>
    </sheetView>
  </sheetViews>
  <sheetFormatPr defaultRowHeight="20.149999999999999" customHeight="1" x14ac:dyDescent="0.2"/>
  <cols>
    <col min="1" max="1" width="1.6328125" customWidth="1"/>
    <col min="2" max="2" width="4.08984375" customWidth="1"/>
    <col min="3" max="4" width="15.6328125" customWidth="1"/>
    <col min="5" max="5" width="5.6328125" customWidth="1"/>
    <col min="6" max="6" width="3.6328125" customWidth="1"/>
    <col min="7" max="7" width="5.6328125" customWidth="1"/>
    <col min="8" max="8" width="24" customWidth="1"/>
    <col min="9" max="9" width="10.453125" customWidth="1"/>
    <col min="10" max="10" width="72.7265625" customWidth="1"/>
    <col min="11" max="11" width="48.36328125" customWidth="1"/>
  </cols>
  <sheetData>
    <row r="1" spans="2:11" ht="10.5" customHeight="1" x14ac:dyDescent="0.2">
      <c r="B1" s="95"/>
      <c r="C1" s="111"/>
      <c r="D1" s="111"/>
      <c r="E1" s="111"/>
      <c r="F1" s="111"/>
      <c r="G1" s="111"/>
      <c r="I1" s="111"/>
      <c r="J1" s="181"/>
    </row>
    <row r="2" spans="2:11" ht="20.25" customHeight="1" x14ac:dyDescent="0.2">
      <c r="C2" s="498" t="s">
        <v>324</v>
      </c>
      <c r="D2" s="498"/>
      <c r="E2" s="498"/>
      <c r="F2" s="498"/>
      <c r="G2" s="498"/>
      <c r="H2" s="498"/>
      <c r="I2" s="498"/>
      <c r="J2" s="498"/>
    </row>
    <row r="3" spans="2:11" ht="10.5" customHeight="1" x14ac:dyDescent="0.2">
      <c r="B3" s="96"/>
      <c r="C3" s="105"/>
      <c r="D3" s="105"/>
      <c r="E3" s="105"/>
      <c r="F3" s="105"/>
      <c r="G3" s="105"/>
      <c r="H3" s="105"/>
      <c r="I3" s="105"/>
      <c r="J3" s="105"/>
    </row>
    <row r="4" spans="2:11" s="341" customFormat="1" ht="20.25" customHeight="1" x14ac:dyDescent="0.2">
      <c r="I4" s="114" t="s">
        <v>620</v>
      </c>
      <c r="J4" s="357" t="str">
        <f>LEFT('表紙（病院名を別紙に反映させるためのものです）'!C3,30)</f>
        <v/>
      </c>
    </row>
    <row r="5" spans="2:11" s="341" customFormat="1" ht="20.25" customHeight="1" x14ac:dyDescent="0.2">
      <c r="I5" s="114" t="s">
        <v>382</v>
      </c>
      <c r="J5" s="80" t="str">
        <f>'表紙（病院名を別紙に反映させるためのものです）'!$L$11</f>
        <v>令和4年9月1日～令和5年8月31日</v>
      </c>
      <c r="K5" s="259"/>
    </row>
    <row r="6" spans="2:11" ht="20.25" customHeight="1" x14ac:dyDescent="0.2">
      <c r="B6" s="342" t="s">
        <v>305</v>
      </c>
      <c r="C6" s="1" t="s">
        <v>571</v>
      </c>
    </row>
    <row r="7" spans="2:11" ht="40.5" customHeight="1" x14ac:dyDescent="0.2">
      <c r="C7" s="820"/>
      <c r="D7" s="502"/>
      <c r="E7" s="820" t="s">
        <v>326</v>
      </c>
      <c r="F7" s="821"/>
      <c r="G7" s="821"/>
      <c r="H7" s="821"/>
      <c r="I7" s="821"/>
      <c r="J7" s="358" t="s">
        <v>824</v>
      </c>
    </row>
    <row r="8" spans="2:11" ht="25.5" customHeight="1" x14ac:dyDescent="0.2">
      <c r="C8" s="796" t="s">
        <v>327</v>
      </c>
      <c r="D8" s="798"/>
      <c r="E8" s="345">
        <v>1</v>
      </c>
      <c r="F8" s="689"/>
      <c r="G8" s="607"/>
      <c r="H8" s="607"/>
      <c r="I8" s="607"/>
      <c r="J8" s="359" t="s">
        <v>455</v>
      </c>
    </row>
    <row r="9" spans="2:11" ht="26.25" customHeight="1" x14ac:dyDescent="0.2">
      <c r="C9" s="644" t="s">
        <v>513</v>
      </c>
      <c r="D9" s="812"/>
      <c r="E9" s="346">
        <v>1</v>
      </c>
      <c r="F9" s="579"/>
      <c r="G9" s="600"/>
      <c r="H9" s="600"/>
      <c r="I9" s="600"/>
      <c r="J9" s="311" t="s">
        <v>455</v>
      </c>
    </row>
    <row r="10" spans="2:11" ht="26.25" customHeight="1" x14ac:dyDescent="0.2">
      <c r="C10" s="813"/>
      <c r="D10" s="814"/>
      <c r="E10" s="347">
        <v>2</v>
      </c>
      <c r="F10" s="583"/>
      <c r="G10" s="550"/>
      <c r="H10" s="550"/>
      <c r="I10" s="550"/>
      <c r="J10" s="337" t="s">
        <v>455</v>
      </c>
    </row>
    <row r="11" spans="2:11" ht="10.5" customHeight="1" x14ac:dyDescent="0.2"/>
    <row r="12" spans="2:11" ht="20.25" customHeight="1" x14ac:dyDescent="0.2">
      <c r="B12" s="342" t="s">
        <v>317</v>
      </c>
      <c r="C12" s="1" t="s">
        <v>329</v>
      </c>
    </row>
    <row r="13" spans="2:11" ht="20.25" customHeight="1" x14ac:dyDescent="0.2">
      <c r="B13" s="740"/>
      <c r="C13" s="818" t="s">
        <v>625</v>
      </c>
      <c r="D13" s="818"/>
      <c r="E13" s="815" t="s">
        <v>330</v>
      </c>
      <c r="F13" s="815"/>
      <c r="G13" s="815"/>
      <c r="H13" s="815"/>
      <c r="I13" s="817" t="s">
        <v>331</v>
      </c>
      <c r="J13" s="810" t="s">
        <v>465</v>
      </c>
    </row>
    <row r="14" spans="2:11" ht="30.75" customHeight="1" x14ac:dyDescent="0.2">
      <c r="B14" s="740"/>
      <c r="C14" s="818"/>
      <c r="D14" s="818"/>
      <c r="E14" s="348" t="s">
        <v>189</v>
      </c>
      <c r="F14" s="816" t="s">
        <v>598</v>
      </c>
      <c r="G14" s="816"/>
      <c r="H14" s="354" t="s">
        <v>675</v>
      </c>
      <c r="I14" s="817"/>
      <c r="J14" s="810"/>
    </row>
    <row r="15" spans="2:11" s="94" customFormat="1" ht="25.5" customHeight="1" x14ac:dyDescent="0.2">
      <c r="B15" s="343" t="s">
        <v>66</v>
      </c>
      <c r="C15" s="819" t="s">
        <v>37</v>
      </c>
      <c r="D15" s="819"/>
      <c r="E15" s="349" t="s">
        <v>546</v>
      </c>
      <c r="F15" s="350" t="s">
        <v>544</v>
      </c>
      <c r="G15" s="352">
        <v>4</v>
      </c>
      <c r="H15" s="355" t="s">
        <v>577</v>
      </c>
      <c r="I15" s="349" t="s">
        <v>337</v>
      </c>
      <c r="J15" s="360" t="s">
        <v>338</v>
      </c>
    </row>
    <row r="16" spans="2:11" ht="32.25" customHeight="1" x14ac:dyDescent="0.2">
      <c r="B16" s="99">
        <v>1</v>
      </c>
      <c r="C16" s="811"/>
      <c r="D16" s="811"/>
      <c r="E16" s="251"/>
      <c r="F16" s="351"/>
      <c r="G16" s="353"/>
      <c r="H16" s="356"/>
      <c r="I16" s="251"/>
      <c r="J16" s="361"/>
    </row>
    <row r="17" spans="2:10" ht="32.25" customHeight="1" x14ac:dyDescent="0.2">
      <c r="B17" s="99">
        <v>2</v>
      </c>
      <c r="C17" s="811"/>
      <c r="D17" s="811"/>
      <c r="E17" s="251"/>
      <c r="F17" s="351"/>
      <c r="G17" s="353"/>
      <c r="H17" s="356"/>
      <c r="I17" s="251"/>
      <c r="J17" s="361"/>
    </row>
    <row r="18" spans="2:10" ht="32.25" customHeight="1" x14ac:dyDescent="0.2">
      <c r="B18" s="99">
        <v>3</v>
      </c>
      <c r="C18" s="811"/>
      <c r="D18" s="811"/>
      <c r="E18" s="251"/>
      <c r="F18" s="351"/>
      <c r="G18" s="353"/>
      <c r="H18" s="356"/>
      <c r="I18" s="251"/>
      <c r="J18" s="361"/>
    </row>
    <row r="19" spans="2:10" ht="32.25" customHeight="1" x14ac:dyDescent="0.2">
      <c r="B19" s="99">
        <v>4</v>
      </c>
      <c r="C19" s="811"/>
      <c r="D19" s="811"/>
      <c r="E19" s="251"/>
      <c r="F19" s="351"/>
      <c r="G19" s="353"/>
      <c r="H19" s="356"/>
      <c r="I19" s="251"/>
      <c r="J19" s="361"/>
    </row>
    <row r="20" spans="2:10" ht="32.25" customHeight="1" x14ac:dyDescent="0.2">
      <c r="B20" s="99">
        <v>5</v>
      </c>
      <c r="C20" s="811"/>
      <c r="D20" s="811"/>
      <c r="E20" s="251"/>
      <c r="F20" s="351"/>
      <c r="G20" s="353"/>
      <c r="H20" s="356"/>
      <c r="I20" s="251"/>
      <c r="J20" s="361"/>
    </row>
    <row r="21" spans="2:10" ht="32.25" customHeight="1" x14ac:dyDescent="0.2">
      <c r="B21" s="99">
        <v>6</v>
      </c>
      <c r="C21" s="811"/>
      <c r="D21" s="811"/>
      <c r="E21" s="251"/>
      <c r="F21" s="351"/>
      <c r="G21" s="353"/>
      <c r="H21" s="356"/>
      <c r="I21" s="251"/>
      <c r="J21" s="361"/>
    </row>
    <row r="22" spans="2:10" ht="32.25" customHeight="1" x14ac:dyDescent="0.2">
      <c r="B22" s="99">
        <v>7</v>
      </c>
      <c r="C22" s="811"/>
      <c r="D22" s="811"/>
      <c r="E22" s="251"/>
      <c r="F22" s="351"/>
      <c r="G22" s="353"/>
      <c r="H22" s="356"/>
      <c r="I22" s="251"/>
      <c r="J22" s="361"/>
    </row>
    <row r="23" spans="2:10" ht="32.25" customHeight="1" x14ac:dyDescent="0.2">
      <c r="B23" s="99">
        <v>8</v>
      </c>
      <c r="C23" s="811"/>
      <c r="D23" s="811"/>
      <c r="E23" s="251"/>
      <c r="F23" s="351"/>
      <c r="G23" s="353"/>
      <c r="H23" s="356"/>
      <c r="I23" s="251"/>
      <c r="J23" s="361"/>
    </row>
  </sheetData>
  <mergeCells count="23">
    <mergeCell ref="C2:J2"/>
    <mergeCell ref="C7:D7"/>
    <mergeCell ref="E7:I7"/>
    <mergeCell ref="C8:D8"/>
    <mergeCell ref="F8:I8"/>
    <mergeCell ref="B13:B14"/>
    <mergeCell ref="C13:D14"/>
    <mergeCell ref="C16:D16"/>
    <mergeCell ref="C17:D17"/>
    <mergeCell ref="C18:D18"/>
    <mergeCell ref="C15:D15"/>
    <mergeCell ref="J13:J14"/>
    <mergeCell ref="C21:D21"/>
    <mergeCell ref="C22:D22"/>
    <mergeCell ref="C23:D23"/>
    <mergeCell ref="C9:D10"/>
    <mergeCell ref="C19:D19"/>
    <mergeCell ref="C20:D20"/>
    <mergeCell ref="F9:I9"/>
    <mergeCell ref="F10:I10"/>
    <mergeCell ref="E13:H13"/>
    <mergeCell ref="F14:G14"/>
    <mergeCell ref="I13:I14"/>
  </mergeCells>
  <phoneticPr fontId="4"/>
  <dataValidations count="5">
    <dataValidation type="list" allowBlank="1" showInputMessage="1" showErrorMessage="1" sqref="I15">
      <formula1>"50人未満,50人以上,100人以上,300人以下"</formula1>
    </dataValidation>
    <dataValidation type="list" allowBlank="1" showInputMessage="1" showErrorMessage="1" sqref="E15:E23">
      <formula1>"定期,不定期"</formula1>
    </dataValidation>
    <dataValidation type="list" allowBlank="1" showInputMessage="1" showErrorMessage="1" sqref="F15:F23">
      <formula1>"年,月,週"</formula1>
    </dataValidation>
    <dataValidation type="whole" operator="greaterThan" allowBlank="1" showInputMessage="1" showErrorMessage="1" sqref="G16:G23">
      <formula1>0</formula1>
    </dataValidation>
    <dataValidation type="list" allowBlank="1" showInputMessage="1" showErrorMessage="1" sqref="I16:I23">
      <formula1>"50人未満,50人以上,100人以上,300人以上"</formula1>
    </dataValidation>
  </dataValidations>
  <printOptions horizontalCentered="1"/>
  <pageMargins left="0.67" right="0.5" top="0.36" bottom="0.35" header="0.24" footer="0.2"/>
  <pageSetup paperSize="9" scale="87" fitToHeight="0" orientation="landscape" r:id="rId1"/>
  <headerFooter alignWithMargins="0">
    <oddFooter>&amp;C&amp;P／&amp;N&amp;R&amp;A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69"/>
  <sheetViews>
    <sheetView view="pageBreakPreview" zoomScale="80" zoomScaleSheetLayoutView="80" workbookViewId="0">
      <selection activeCell="T18" sqref="T18"/>
    </sheetView>
  </sheetViews>
  <sheetFormatPr defaultColWidth="9" defaultRowHeight="12" x14ac:dyDescent="0.2"/>
  <cols>
    <col min="1" max="1" width="1.6328125" style="176" customWidth="1"/>
    <col min="2" max="2" width="4.08984375" style="176" customWidth="1"/>
    <col min="3" max="3" width="37.7265625" style="176" customWidth="1"/>
    <col min="4" max="4" width="10.6328125" style="176" customWidth="1"/>
    <col min="5" max="6" width="5.6328125" style="176" customWidth="1"/>
    <col min="7" max="7" width="4.7265625" style="176" customWidth="1"/>
    <col min="8" max="8" width="2.6328125" style="176" customWidth="1"/>
    <col min="9" max="9" width="3.6328125" style="176" customWidth="1"/>
    <col min="10" max="10" width="10.6328125" style="176" customWidth="1"/>
    <col min="11" max="12" width="5.6328125" style="176" customWidth="1"/>
    <col min="13" max="13" width="7.6328125" style="176" customWidth="1"/>
    <col min="14" max="14" width="3.6328125" style="176" customWidth="1"/>
    <col min="15" max="15" width="20.6328125" style="176" customWidth="1"/>
    <col min="16" max="16" width="20.08984375" style="176" customWidth="1"/>
    <col min="17" max="17" width="9" style="176" customWidth="1"/>
    <col min="18" max="16384" width="9" style="176"/>
  </cols>
  <sheetData>
    <row r="1" spans="2:25" ht="10.5" customHeight="1" x14ac:dyDescent="0.2">
      <c r="B1" s="282"/>
      <c r="C1" s="282"/>
      <c r="D1" s="282"/>
      <c r="E1" s="282"/>
      <c r="F1" s="282"/>
      <c r="G1" s="282"/>
      <c r="H1" s="282"/>
      <c r="I1" s="282"/>
      <c r="J1" s="282"/>
      <c r="K1" s="282"/>
      <c r="L1" s="282"/>
      <c r="M1" s="282"/>
      <c r="N1" s="54"/>
      <c r="P1" s="118"/>
    </row>
    <row r="2" spans="2:25" ht="20.25" customHeight="1" x14ac:dyDescent="0.2">
      <c r="B2" s="475" t="s">
        <v>257</v>
      </c>
      <c r="C2" s="475"/>
      <c r="D2" s="475"/>
      <c r="E2" s="475"/>
      <c r="F2" s="475"/>
      <c r="G2" s="475"/>
      <c r="H2" s="475"/>
      <c r="I2" s="475"/>
      <c r="J2" s="475"/>
      <c r="K2" s="475"/>
      <c r="L2" s="475"/>
      <c r="M2" s="475"/>
      <c r="N2" s="475"/>
      <c r="O2" s="96"/>
      <c r="P2" s="239"/>
      <c r="Q2" s="242"/>
      <c r="R2" s="242"/>
      <c r="S2" s="242"/>
      <c r="T2" s="242"/>
      <c r="U2" s="242"/>
      <c r="V2" s="242"/>
      <c r="W2" s="242"/>
      <c r="X2" s="242"/>
    </row>
    <row r="3" spans="2:25" ht="10.5" customHeight="1" x14ac:dyDescent="0.2">
      <c r="B3" s="282"/>
      <c r="C3" s="309" t="s">
        <v>85</v>
      </c>
      <c r="D3" s="309"/>
      <c r="E3" s="309"/>
      <c r="F3" s="309"/>
      <c r="G3" s="309"/>
      <c r="H3" s="309"/>
      <c r="I3" s="309"/>
      <c r="J3" s="309"/>
      <c r="K3" s="309"/>
      <c r="L3" s="309"/>
      <c r="M3" s="309"/>
      <c r="N3" s="309"/>
      <c r="O3" s="177"/>
      <c r="S3" s="611"/>
      <c r="T3" s="611"/>
      <c r="U3" s="611"/>
      <c r="V3" s="611"/>
      <c r="W3" s="611"/>
      <c r="X3" s="611"/>
      <c r="Y3" s="611"/>
    </row>
    <row r="4" spans="2:25" ht="20.25" customHeight="1" x14ac:dyDescent="0.2">
      <c r="B4" s="282"/>
      <c r="C4" s="282"/>
      <c r="D4" s="282"/>
      <c r="E4" s="282"/>
      <c r="F4" s="303" t="s">
        <v>620</v>
      </c>
      <c r="G4" s="883"/>
      <c r="H4" s="884"/>
      <c r="I4" s="884"/>
      <c r="J4" s="884"/>
      <c r="K4" s="884"/>
      <c r="L4" s="884"/>
      <c r="M4" s="884"/>
      <c r="N4" s="885"/>
    </row>
    <row r="5" spans="2:25" ht="20.25" customHeight="1" x14ac:dyDescent="0.2">
      <c r="B5" s="282"/>
      <c r="C5" s="282"/>
      <c r="D5" s="282"/>
      <c r="E5" s="282"/>
      <c r="F5" s="303" t="s">
        <v>382</v>
      </c>
      <c r="G5" s="886" t="str">
        <f>CONCATENATE('表紙（病院名を別紙に反映させるためのものです）'!L9,"9月1日現在")</f>
        <v>令和5年9月1日現在</v>
      </c>
      <c r="H5" s="886"/>
      <c r="I5" s="886"/>
      <c r="J5" s="886"/>
      <c r="K5" s="886"/>
      <c r="L5" s="886"/>
      <c r="M5" s="886"/>
      <c r="N5" s="886"/>
      <c r="O5" s="234"/>
      <c r="P5" s="234"/>
    </row>
    <row r="6" spans="2:25" ht="10.5" customHeight="1" x14ac:dyDescent="0.2">
      <c r="B6" s="282"/>
      <c r="C6" s="282"/>
      <c r="D6" s="282"/>
      <c r="E6" s="282"/>
      <c r="F6" s="303"/>
      <c r="G6" s="303"/>
      <c r="H6" s="303"/>
      <c r="I6" s="375"/>
      <c r="J6" s="375"/>
      <c r="K6" s="375"/>
      <c r="L6" s="375"/>
      <c r="M6" s="375"/>
      <c r="N6" s="375"/>
      <c r="O6" s="234"/>
      <c r="P6" s="234"/>
    </row>
    <row r="7" spans="2:25" ht="20.25" customHeight="1" x14ac:dyDescent="0.2">
      <c r="B7" s="282"/>
      <c r="C7" s="887" t="s">
        <v>510</v>
      </c>
      <c r="D7" s="887"/>
      <c r="E7" s="887"/>
      <c r="F7" s="887"/>
      <c r="G7" s="887"/>
      <c r="H7" s="887"/>
      <c r="I7" s="887"/>
      <c r="J7" s="887"/>
      <c r="K7" s="887"/>
      <c r="L7" s="887"/>
      <c r="M7" s="887"/>
      <c r="N7" s="887"/>
      <c r="O7" s="234"/>
      <c r="P7" s="234"/>
    </row>
    <row r="8" spans="2:25" ht="10.5" customHeight="1" x14ac:dyDescent="0.2">
      <c r="B8" s="282"/>
      <c r="C8" s="282"/>
      <c r="D8" s="282"/>
      <c r="E8" s="282"/>
      <c r="F8" s="282"/>
      <c r="G8" s="282"/>
      <c r="H8" s="282"/>
      <c r="I8" s="282"/>
      <c r="J8" s="282"/>
      <c r="K8" s="282"/>
      <c r="L8" s="282"/>
      <c r="M8" s="282"/>
      <c r="N8" s="290"/>
      <c r="O8" s="185"/>
      <c r="P8" s="185"/>
    </row>
    <row r="9" spans="2:25" ht="30" customHeight="1" x14ac:dyDescent="0.2">
      <c r="B9" s="205">
        <v>1</v>
      </c>
      <c r="C9" s="99" t="s">
        <v>125</v>
      </c>
      <c r="D9" s="858"/>
      <c r="E9" s="859"/>
      <c r="F9" s="877"/>
      <c r="G9" s="888" t="s">
        <v>200</v>
      </c>
      <c r="H9" s="698"/>
      <c r="I9" s="698"/>
      <c r="J9" s="698"/>
      <c r="K9" s="698"/>
      <c r="L9" s="698"/>
      <c r="M9" s="698"/>
      <c r="N9" s="699"/>
      <c r="O9" s="235"/>
      <c r="P9" s="185"/>
    </row>
    <row r="10" spans="2:25" ht="30" customHeight="1" x14ac:dyDescent="0.2">
      <c r="B10" s="205">
        <v>2</v>
      </c>
      <c r="C10" s="344" t="s">
        <v>340</v>
      </c>
      <c r="D10" s="616"/>
      <c r="E10" s="617"/>
      <c r="F10" s="617"/>
      <c r="G10" s="617"/>
      <c r="H10" s="617"/>
      <c r="I10" s="617"/>
      <c r="J10" s="617"/>
      <c r="K10" s="617"/>
      <c r="L10" s="617"/>
      <c r="M10" s="617"/>
      <c r="N10" s="618"/>
      <c r="O10" s="235"/>
      <c r="P10" s="185"/>
    </row>
    <row r="11" spans="2:25" ht="30" customHeight="1" x14ac:dyDescent="0.2">
      <c r="B11" s="468">
        <v>3</v>
      </c>
      <c r="C11" s="679" t="s">
        <v>820</v>
      </c>
      <c r="D11" s="366" t="s">
        <v>570</v>
      </c>
      <c r="E11" s="689"/>
      <c r="F11" s="607"/>
      <c r="G11" s="607"/>
      <c r="H11" s="607"/>
      <c r="I11" s="607"/>
      <c r="J11" s="607"/>
      <c r="K11" s="607"/>
      <c r="L11" s="607"/>
      <c r="M11" s="607"/>
      <c r="N11" s="608"/>
    </row>
    <row r="12" spans="2:25" ht="35.25" customHeight="1" x14ac:dyDescent="0.2">
      <c r="B12" s="539"/>
      <c r="C12" s="822"/>
      <c r="D12" s="367" t="s">
        <v>472</v>
      </c>
      <c r="E12" s="583" t="s">
        <v>455</v>
      </c>
      <c r="F12" s="550"/>
      <c r="G12" s="550"/>
      <c r="H12" s="550"/>
      <c r="I12" s="550"/>
      <c r="J12" s="550"/>
      <c r="K12" s="550"/>
      <c r="L12" s="550"/>
      <c r="M12" s="550"/>
      <c r="N12" s="551"/>
    </row>
    <row r="13" spans="2:25" ht="41.25" customHeight="1" x14ac:dyDescent="0.2">
      <c r="B13" s="205">
        <v>4</v>
      </c>
      <c r="C13" s="288" t="s">
        <v>129</v>
      </c>
      <c r="D13" s="858"/>
      <c r="E13" s="859"/>
      <c r="F13" s="859"/>
      <c r="G13" s="376" t="s">
        <v>168</v>
      </c>
      <c r="H13" s="688"/>
      <c r="I13" s="617"/>
      <c r="J13" s="617"/>
      <c r="K13" s="617"/>
      <c r="L13" s="617"/>
      <c r="M13" s="617"/>
      <c r="N13" s="618"/>
      <c r="O13" s="235"/>
      <c r="P13" s="185"/>
    </row>
    <row r="14" spans="2:25" ht="17.25" customHeight="1" x14ac:dyDescent="0.2">
      <c r="B14" s="468">
        <v>5</v>
      </c>
      <c r="C14" s="541" t="s">
        <v>342</v>
      </c>
      <c r="D14" s="850" t="s">
        <v>212</v>
      </c>
      <c r="E14" s="860"/>
      <c r="F14" s="879"/>
      <c r="G14" s="860" t="s">
        <v>343</v>
      </c>
      <c r="H14" s="860"/>
      <c r="I14" s="860"/>
      <c r="J14" s="860"/>
      <c r="K14" s="823" t="s">
        <v>22</v>
      </c>
      <c r="L14" s="823"/>
      <c r="M14" s="841" t="s">
        <v>186</v>
      </c>
      <c r="N14" s="825"/>
      <c r="O14" s="828"/>
      <c r="P14" s="185"/>
    </row>
    <row r="15" spans="2:25" ht="30" customHeight="1" x14ac:dyDescent="0.2">
      <c r="B15" s="538"/>
      <c r="C15" s="542"/>
      <c r="D15" s="368" t="s">
        <v>345</v>
      </c>
      <c r="E15" s="824" t="s">
        <v>346</v>
      </c>
      <c r="F15" s="880"/>
      <c r="G15" s="861" t="s">
        <v>351</v>
      </c>
      <c r="H15" s="861"/>
      <c r="I15" s="861"/>
      <c r="J15" s="373" t="s">
        <v>353</v>
      </c>
      <c r="K15" s="824"/>
      <c r="L15" s="824"/>
      <c r="M15" s="659"/>
      <c r="N15" s="827"/>
      <c r="O15" s="828"/>
      <c r="P15" s="185"/>
    </row>
    <row r="16" spans="2:25" ht="27" customHeight="1" x14ac:dyDescent="0.2">
      <c r="B16" s="538"/>
      <c r="C16" s="362" t="s">
        <v>354</v>
      </c>
      <c r="D16" s="220"/>
      <c r="E16" s="862"/>
      <c r="F16" s="881"/>
      <c r="G16" s="862"/>
      <c r="H16" s="862"/>
      <c r="I16" s="862"/>
      <c r="J16" s="374"/>
      <c r="K16" s="862"/>
      <c r="L16" s="862"/>
      <c r="M16" s="882"/>
      <c r="N16" s="875"/>
      <c r="O16" s="235"/>
      <c r="P16" s="185"/>
    </row>
    <row r="17" spans="2:16" ht="25.5" customHeight="1" x14ac:dyDescent="0.2">
      <c r="B17" s="539"/>
      <c r="C17" s="363" t="s">
        <v>355</v>
      </c>
      <c r="D17" s="369"/>
      <c r="E17" s="842"/>
      <c r="F17" s="843"/>
      <c r="G17" s="844"/>
      <c r="H17" s="844"/>
      <c r="I17" s="844"/>
      <c r="J17" s="377"/>
      <c r="K17" s="843"/>
      <c r="L17" s="845"/>
      <c r="M17" s="843"/>
      <c r="N17" s="846"/>
      <c r="O17" s="235"/>
      <c r="P17" s="185"/>
    </row>
    <row r="18" spans="2:16" ht="25.5" customHeight="1" x14ac:dyDescent="0.2">
      <c r="B18" s="468">
        <v>6</v>
      </c>
      <c r="C18" s="541" t="s">
        <v>357</v>
      </c>
      <c r="D18" s="847" t="s">
        <v>358</v>
      </c>
      <c r="E18" s="847"/>
      <c r="F18" s="847"/>
      <c r="G18" s="847"/>
      <c r="H18" s="848"/>
      <c r="I18" s="848"/>
      <c r="J18" s="849" t="s">
        <v>360</v>
      </c>
      <c r="K18" s="850"/>
      <c r="L18" s="851" t="s">
        <v>318</v>
      </c>
      <c r="M18" s="852"/>
      <c r="N18" s="852"/>
      <c r="O18" s="235"/>
      <c r="P18" s="185"/>
    </row>
    <row r="19" spans="2:16" ht="25.5" customHeight="1" x14ac:dyDescent="0.2">
      <c r="B19" s="539"/>
      <c r="C19" s="556"/>
      <c r="D19" s="878"/>
      <c r="E19" s="843"/>
      <c r="F19" s="843"/>
      <c r="G19" s="843"/>
      <c r="H19" s="843"/>
      <c r="I19" s="843"/>
      <c r="J19" s="842"/>
      <c r="K19" s="845"/>
      <c r="L19" s="843"/>
      <c r="M19" s="843"/>
      <c r="N19" s="846"/>
      <c r="O19" s="235"/>
      <c r="P19" s="185"/>
    </row>
    <row r="20" spans="2:16" ht="25.5" customHeight="1" x14ac:dyDescent="0.2">
      <c r="B20" s="557">
        <v>7</v>
      </c>
      <c r="C20" s="541" t="s">
        <v>770</v>
      </c>
      <c r="D20" s="217" t="s">
        <v>446</v>
      </c>
      <c r="E20" s="604"/>
      <c r="F20" s="605"/>
      <c r="G20" s="605"/>
      <c r="H20" s="605"/>
      <c r="I20" s="605"/>
      <c r="J20" s="605"/>
      <c r="K20" s="607" t="s">
        <v>825</v>
      </c>
      <c r="L20" s="607"/>
      <c r="M20" s="607"/>
      <c r="N20" s="608"/>
      <c r="O20" s="235"/>
      <c r="P20" s="185"/>
    </row>
    <row r="21" spans="2:16" ht="25.5" customHeight="1" x14ac:dyDescent="0.2">
      <c r="B21" s="557"/>
      <c r="C21" s="558"/>
      <c r="D21" s="217" t="s">
        <v>715</v>
      </c>
      <c r="E21" s="573"/>
      <c r="F21" s="574"/>
      <c r="G21" s="574"/>
      <c r="H21" s="574"/>
      <c r="I21" s="574"/>
      <c r="J21" s="574"/>
      <c r="K21" s="574"/>
      <c r="L21" s="574"/>
      <c r="M21" s="574"/>
      <c r="N21" s="575"/>
      <c r="O21" s="235"/>
      <c r="P21" s="185"/>
    </row>
    <row r="22" spans="2:16" ht="25.5" customHeight="1" x14ac:dyDescent="0.2">
      <c r="B22" s="557"/>
      <c r="C22" s="558"/>
      <c r="D22" s="217" t="s">
        <v>407</v>
      </c>
      <c r="E22" s="594"/>
      <c r="F22" s="595"/>
      <c r="G22" s="595"/>
      <c r="H22" s="595"/>
      <c r="I22" s="595"/>
      <c r="J22" s="595"/>
      <c r="K22" s="595"/>
      <c r="L22" s="595"/>
      <c r="M22" s="595"/>
      <c r="N22" s="596"/>
      <c r="O22" s="235"/>
      <c r="P22" s="185"/>
    </row>
    <row r="23" spans="2:16" ht="25.5" customHeight="1" x14ac:dyDescent="0.2">
      <c r="B23" s="540">
        <v>8</v>
      </c>
      <c r="C23" s="541" t="s">
        <v>363</v>
      </c>
      <c r="D23" s="602" t="s">
        <v>549</v>
      </c>
      <c r="E23" s="841"/>
      <c r="F23" s="603"/>
      <c r="G23" s="604" t="s">
        <v>649</v>
      </c>
      <c r="H23" s="605"/>
      <c r="I23" s="605"/>
      <c r="J23" s="605"/>
      <c r="K23" s="604" t="s">
        <v>649</v>
      </c>
      <c r="L23" s="605"/>
      <c r="M23" s="605"/>
      <c r="N23" s="606"/>
      <c r="O23" s="235"/>
      <c r="P23" s="240"/>
    </row>
    <row r="24" spans="2:16" ht="25.5" customHeight="1" x14ac:dyDescent="0.2">
      <c r="B24" s="540"/>
      <c r="C24" s="542"/>
      <c r="D24" s="559" t="s">
        <v>254</v>
      </c>
      <c r="E24" s="590" t="s">
        <v>722</v>
      </c>
      <c r="F24" s="564"/>
      <c r="G24" s="573" t="s">
        <v>649</v>
      </c>
      <c r="H24" s="574"/>
      <c r="I24" s="574"/>
      <c r="J24" s="574"/>
      <c r="K24" s="573" t="s">
        <v>649</v>
      </c>
      <c r="L24" s="574"/>
      <c r="M24" s="574"/>
      <c r="N24" s="575"/>
      <c r="O24" s="235"/>
      <c r="P24" s="240"/>
    </row>
    <row r="25" spans="2:16" ht="25.5" customHeight="1" x14ac:dyDescent="0.2">
      <c r="B25" s="540"/>
      <c r="C25" s="542"/>
      <c r="D25" s="831"/>
      <c r="E25" s="573" t="s">
        <v>722</v>
      </c>
      <c r="F25" s="572"/>
      <c r="G25" s="573" t="s">
        <v>649</v>
      </c>
      <c r="H25" s="574"/>
      <c r="I25" s="574"/>
      <c r="J25" s="574"/>
      <c r="K25" s="573" t="s">
        <v>649</v>
      </c>
      <c r="L25" s="574"/>
      <c r="M25" s="574"/>
      <c r="N25" s="575"/>
      <c r="O25" s="235"/>
      <c r="P25" s="240"/>
    </row>
    <row r="26" spans="2:16" ht="25.5" customHeight="1" x14ac:dyDescent="0.2">
      <c r="B26" s="540"/>
      <c r="C26" s="542"/>
      <c r="D26" s="832"/>
      <c r="E26" s="837" t="s">
        <v>722</v>
      </c>
      <c r="F26" s="838"/>
      <c r="G26" s="573" t="s">
        <v>649</v>
      </c>
      <c r="H26" s="574"/>
      <c r="I26" s="574"/>
      <c r="J26" s="574"/>
      <c r="K26" s="573" t="s">
        <v>649</v>
      </c>
      <c r="L26" s="574"/>
      <c r="M26" s="574"/>
      <c r="N26" s="575"/>
      <c r="O26" s="235"/>
      <c r="P26" s="240"/>
    </row>
    <row r="27" spans="2:16" ht="25.5" customHeight="1" x14ac:dyDescent="0.2">
      <c r="B27" s="540"/>
      <c r="C27" s="542"/>
      <c r="D27" s="562" t="s">
        <v>256</v>
      </c>
      <c r="E27" s="839"/>
      <c r="F27" s="840"/>
      <c r="G27" s="573" t="s">
        <v>649</v>
      </c>
      <c r="H27" s="574"/>
      <c r="I27" s="574"/>
      <c r="J27" s="574"/>
      <c r="K27" s="573" t="s">
        <v>649</v>
      </c>
      <c r="L27" s="574"/>
      <c r="M27" s="574"/>
      <c r="N27" s="575"/>
      <c r="O27" s="235"/>
      <c r="P27" s="240"/>
    </row>
    <row r="28" spans="2:16" ht="25.5" customHeight="1" x14ac:dyDescent="0.2">
      <c r="B28" s="540"/>
      <c r="C28" s="542"/>
      <c r="D28" s="562"/>
      <c r="E28" s="839"/>
      <c r="F28" s="840"/>
      <c r="G28" s="573" t="s">
        <v>649</v>
      </c>
      <c r="H28" s="574"/>
      <c r="I28" s="574"/>
      <c r="J28" s="574"/>
      <c r="K28" s="573" t="s">
        <v>649</v>
      </c>
      <c r="L28" s="574"/>
      <c r="M28" s="574"/>
      <c r="N28" s="575"/>
      <c r="O28" s="235"/>
      <c r="P28" s="240"/>
    </row>
    <row r="29" spans="2:16" ht="25.5" customHeight="1" x14ac:dyDescent="0.2">
      <c r="B29" s="540"/>
      <c r="C29" s="542"/>
      <c r="D29" s="217" t="s">
        <v>263</v>
      </c>
      <c r="E29" s="839"/>
      <c r="F29" s="840"/>
      <c r="G29" s="573" t="s">
        <v>649</v>
      </c>
      <c r="H29" s="574"/>
      <c r="I29" s="574"/>
      <c r="J29" s="574"/>
      <c r="K29" s="573" t="s">
        <v>649</v>
      </c>
      <c r="L29" s="574"/>
      <c r="M29" s="574"/>
      <c r="N29" s="575"/>
      <c r="O29" s="235"/>
      <c r="P29" s="240"/>
    </row>
    <row r="30" spans="2:16" ht="33.75" customHeight="1" x14ac:dyDescent="0.2">
      <c r="B30" s="540"/>
      <c r="C30" s="206" t="s">
        <v>185</v>
      </c>
      <c r="D30" s="549"/>
      <c r="E30" s="550"/>
      <c r="F30" s="550"/>
      <c r="G30" s="550"/>
      <c r="H30" s="550"/>
      <c r="I30" s="550"/>
      <c r="J30" s="550"/>
      <c r="K30" s="550"/>
      <c r="L30" s="550"/>
      <c r="M30" s="550"/>
      <c r="N30" s="551"/>
      <c r="O30" s="235"/>
      <c r="P30" s="240"/>
    </row>
    <row r="31" spans="2:16" ht="25.5" customHeight="1" x14ac:dyDescent="0.2">
      <c r="B31" s="468">
        <v>9</v>
      </c>
      <c r="C31" s="541" t="s">
        <v>34</v>
      </c>
      <c r="D31" s="868" t="s">
        <v>367</v>
      </c>
      <c r="E31" s="869"/>
      <c r="F31" s="870"/>
      <c r="G31" s="871">
        <v>1</v>
      </c>
      <c r="H31" s="872"/>
      <c r="I31" s="380" t="s">
        <v>334</v>
      </c>
      <c r="J31" s="873" t="s">
        <v>369</v>
      </c>
      <c r="K31" s="873"/>
      <c r="L31" s="874"/>
      <c r="M31" s="378">
        <v>2</v>
      </c>
      <c r="N31" s="380" t="s">
        <v>334</v>
      </c>
      <c r="O31" s="235"/>
      <c r="P31" s="185"/>
    </row>
    <row r="32" spans="2:16" ht="25.5" customHeight="1" x14ac:dyDescent="0.2">
      <c r="B32" s="538"/>
      <c r="C32" s="542"/>
      <c r="D32" s="766"/>
      <c r="E32" s="600"/>
      <c r="F32" s="580"/>
      <c r="G32" s="833"/>
      <c r="H32" s="834"/>
      <c r="I32" s="381" t="s">
        <v>334</v>
      </c>
      <c r="J32" s="766"/>
      <c r="K32" s="600"/>
      <c r="L32" s="580"/>
      <c r="M32" s="379"/>
      <c r="N32" s="381" t="s">
        <v>334</v>
      </c>
      <c r="O32" s="235"/>
      <c r="P32" s="185"/>
    </row>
    <row r="33" spans="2:17" ht="25.5" customHeight="1" x14ac:dyDescent="0.2">
      <c r="B33" s="538"/>
      <c r="C33" s="542"/>
      <c r="D33" s="766"/>
      <c r="E33" s="600"/>
      <c r="F33" s="580"/>
      <c r="G33" s="835"/>
      <c r="H33" s="836"/>
      <c r="I33" s="381" t="s">
        <v>334</v>
      </c>
      <c r="J33" s="766"/>
      <c r="K33" s="600"/>
      <c r="L33" s="580"/>
      <c r="M33" s="379"/>
      <c r="N33" s="381" t="s">
        <v>334</v>
      </c>
      <c r="O33" s="235"/>
      <c r="P33" s="185"/>
    </row>
    <row r="34" spans="2:17" ht="32.25" customHeight="1" x14ac:dyDescent="0.2">
      <c r="B34" s="540">
        <v>10</v>
      </c>
      <c r="C34" s="211" t="s">
        <v>271</v>
      </c>
      <c r="D34" s="866"/>
      <c r="E34" s="867"/>
      <c r="F34" s="867"/>
      <c r="G34" s="544"/>
      <c r="H34" s="545"/>
      <c r="I34" s="545"/>
      <c r="J34" s="545"/>
      <c r="K34" s="545"/>
      <c r="L34" s="545"/>
      <c r="M34" s="545"/>
      <c r="N34" s="546"/>
      <c r="O34" s="236"/>
      <c r="P34" s="535"/>
    </row>
    <row r="35" spans="2:17" ht="25.5" customHeight="1" x14ac:dyDescent="0.2">
      <c r="B35" s="540"/>
      <c r="C35" s="536" t="s">
        <v>262</v>
      </c>
      <c r="D35" s="571" t="s">
        <v>722</v>
      </c>
      <c r="E35" s="574"/>
      <c r="F35" s="572"/>
      <c r="G35" s="573" t="s">
        <v>649</v>
      </c>
      <c r="H35" s="574"/>
      <c r="I35" s="574"/>
      <c r="J35" s="574"/>
      <c r="K35" s="573" t="s">
        <v>649</v>
      </c>
      <c r="L35" s="574"/>
      <c r="M35" s="574"/>
      <c r="N35" s="575"/>
      <c r="O35" s="236"/>
      <c r="P35" s="535"/>
      <c r="Q35" s="185"/>
    </row>
    <row r="36" spans="2:17" ht="25.5" customHeight="1" x14ac:dyDescent="0.2">
      <c r="B36" s="540"/>
      <c r="C36" s="554"/>
      <c r="D36" s="829" t="s">
        <v>722</v>
      </c>
      <c r="E36" s="595"/>
      <c r="F36" s="830"/>
      <c r="G36" s="594" t="s">
        <v>649</v>
      </c>
      <c r="H36" s="595"/>
      <c r="I36" s="595"/>
      <c r="J36" s="595"/>
      <c r="K36" s="594" t="s">
        <v>649</v>
      </c>
      <c r="L36" s="595"/>
      <c r="M36" s="595"/>
      <c r="N36" s="596"/>
      <c r="O36" s="235"/>
      <c r="P36" s="535"/>
    </row>
    <row r="37" spans="2:17" ht="10.5" customHeight="1" x14ac:dyDescent="0.2">
      <c r="B37" s="178"/>
      <c r="C37" s="364"/>
      <c r="D37" s="370"/>
      <c r="E37" s="370"/>
      <c r="F37" s="370"/>
      <c r="G37" s="370"/>
      <c r="H37" s="370"/>
      <c r="I37" s="370"/>
      <c r="J37" s="370"/>
      <c r="K37" s="370"/>
      <c r="L37" s="370"/>
      <c r="M37" s="370"/>
      <c r="N37" s="370"/>
      <c r="O37" s="235"/>
      <c r="P37" s="241"/>
    </row>
    <row r="38" spans="2:17" ht="10.5" customHeight="1" x14ac:dyDescent="0.2">
      <c r="B38" s="178"/>
      <c r="C38" s="364"/>
      <c r="D38" s="370"/>
      <c r="E38" s="370"/>
      <c r="F38" s="370"/>
      <c r="G38" s="370"/>
      <c r="H38" s="370"/>
      <c r="I38" s="370"/>
      <c r="J38" s="370"/>
      <c r="K38" s="370"/>
      <c r="L38" s="370"/>
      <c r="M38" s="370"/>
      <c r="N38" s="370"/>
      <c r="O38" s="235"/>
      <c r="P38" s="241"/>
    </row>
    <row r="39" spans="2:17" ht="25.5" customHeight="1" x14ac:dyDescent="0.2">
      <c r="B39" s="178"/>
      <c r="C39" s="876" t="s">
        <v>187</v>
      </c>
      <c r="D39" s="876"/>
      <c r="E39" s="876"/>
      <c r="F39" s="876"/>
      <c r="G39" s="876"/>
      <c r="H39" s="876"/>
      <c r="I39" s="876"/>
      <c r="J39" s="876"/>
      <c r="K39" s="876"/>
      <c r="L39" s="876"/>
      <c r="M39" s="876"/>
      <c r="N39" s="876"/>
      <c r="O39" s="382"/>
      <c r="P39" s="241"/>
    </row>
    <row r="40" spans="2:17" ht="10.5" customHeight="1" x14ac:dyDescent="0.2">
      <c r="B40" s="178"/>
      <c r="C40" s="364"/>
      <c r="D40" s="370"/>
      <c r="E40" s="370"/>
      <c r="F40" s="370"/>
      <c r="G40" s="370"/>
      <c r="H40" s="370"/>
      <c r="I40" s="370"/>
      <c r="J40" s="370"/>
      <c r="K40" s="370"/>
      <c r="L40" s="370"/>
      <c r="M40" s="370"/>
      <c r="N40" s="370"/>
      <c r="O40" s="235"/>
      <c r="P40" s="241"/>
    </row>
    <row r="41" spans="2:17" ht="30" customHeight="1" x14ac:dyDescent="0.2">
      <c r="B41" s="205">
        <v>1</v>
      </c>
      <c r="C41" s="344" t="s">
        <v>133</v>
      </c>
      <c r="D41" s="858"/>
      <c r="E41" s="859"/>
      <c r="F41" s="877"/>
      <c r="G41" s="789" t="s">
        <v>200</v>
      </c>
      <c r="H41" s="786"/>
      <c r="I41" s="786"/>
      <c r="J41" s="786"/>
      <c r="K41" s="786"/>
      <c r="L41" s="786"/>
      <c r="M41" s="786"/>
      <c r="N41" s="787"/>
      <c r="O41" s="235"/>
      <c r="P41" s="185"/>
    </row>
    <row r="42" spans="2:17" ht="30" customHeight="1" x14ac:dyDescent="0.2">
      <c r="B42" s="205">
        <v>2</v>
      </c>
      <c r="C42" s="344" t="s">
        <v>370</v>
      </c>
      <c r="D42" s="616"/>
      <c r="E42" s="617"/>
      <c r="F42" s="617"/>
      <c r="G42" s="617"/>
      <c r="H42" s="617"/>
      <c r="I42" s="617"/>
      <c r="J42" s="617"/>
      <c r="K42" s="617"/>
      <c r="L42" s="617"/>
      <c r="M42" s="617"/>
      <c r="N42" s="618"/>
      <c r="O42" s="235"/>
      <c r="P42" s="185"/>
    </row>
    <row r="43" spans="2:17" ht="30" customHeight="1" x14ac:dyDescent="0.2">
      <c r="B43" s="468">
        <v>3</v>
      </c>
      <c r="C43" s="679" t="s">
        <v>563</v>
      </c>
      <c r="D43" s="371" t="s">
        <v>570</v>
      </c>
      <c r="E43" s="689"/>
      <c r="F43" s="607"/>
      <c r="G43" s="607"/>
      <c r="H43" s="607"/>
      <c r="I43" s="607"/>
      <c r="J43" s="607"/>
      <c r="K43" s="607"/>
      <c r="L43" s="607"/>
      <c r="M43" s="607"/>
      <c r="N43" s="608"/>
    </row>
    <row r="44" spans="2:17" ht="35.25" customHeight="1" x14ac:dyDescent="0.2">
      <c r="B44" s="539"/>
      <c r="C44" s="822"/>
      <c r="D44" s="372" t="s">
        <v>472</v>
      </c>
      <c r="E44" s="583" t="s">
        <v>455</v>
      </c>
      <c r="F44" s="550"/>
      <c r="G44" s="550"/>
      <c r="H44" s="550"/>
      <c r="I44" s="550"/>
      <c r="J44" s="550"/>
      <c r="K44" s="550"/>
      <c r="L44" s="550"/>
      <c r="M44" s="550"/>
      <c r="N44" s="551"/>
    </row>
    <row r="45" spans="2:17" ht="41.25" customHeight="1" x14ac:dyDescent="0.2">
      <c r="B45" s="205">
        <v>4</v>
      </c>
      <c r="C45" s="288" t="s">
        <v>129</v>
      </c>
      <c r="D45" s="858"/>
      <c r="E45" s="859"/>
      <c r="F45" s="859"/>
      <c r="G45" s="376" t="s">
        <v>168</v>
      </c>
      <c r="H45" s="688"/>
      <c r="I45" s="617"/>
      <c r="J45" s="617"/>
      <c r="K45" s="617"/>
      <c r="L45" s="617"/>
      <c r="M45" s="617"/>
      <c r="N45" s="618"/>
      <c r="O45" s="235"/>
      <c r="P45" s="185"/>
    </row>
    <row r="46" spans="2:17" ht="17.25" customHeight="1" x14ac:dyDescent="0.2">
      <c r="B46" s="468">
        <v>5</v>
      </c>
      <c r="C46" s="541" t="s">
        <v>342</v>
      </c>
      <c r="D46" s="850" t="s">
        <v>212</v>
      </c>
      <c r="E46" s="860"/>
      <c r="F46" s="860"/>
      <c r="G46" s="860" t="s">
        <v>343</v>
      </c>
      <c r="H46" s="860"/>
      <c r="I46" s="860"/>
      <c r="J46" s="860"/>
      <c r="K46" s="823" t="s">
        <v>22</v>
      </c>
      <c r="L46" s="823"/>
      <c r="M46" s="603" t="s">
        <v>186</v>
      </c>
      <c r="N46" s="825"/>
      <c r="O46" s="828"/>
      <c r="P46" s="185"/>
    </row>
    <row r="47" spans="2:17" ht="30" customHeight="1" x14ac:dyDescent="0.2">
      <c r="B47" s="538"/>
      <c r="C47" s="542"/>
      <c r="D47" s="368" t="s">
        <v>345</v>
      </c>
      <c r="E47" s="824" t="s">
        <v>346</v>
      </c>
      <c r="F47" s="824"/>
      <c r="G47" s="861" t="s">
        <v>351</v>
      </c>
      <c r="H47" s="861"/>
      <c r="I47" s="861"/>
      <c r="J47" s="373" t="s">
        <v>353</v>
      </c>
      <c r="K47" s="824"/>
      <c r="L47" s="824"/>
      <c r="M47" s="826"/>
      <c r="N47" s="827"/>
      <c r="O47" s="828"/>
      <c r="P47" s="185"/>
    </row>
    <row r="48" spans="2:17" ht="27" customHeight="1" x14ac:dyDescent="0.2">
      <c r="B48" s="538"/>
      <c r="C48" s="362" t="s">
        <v>354</v>
      </c>
      <c r="D48" s="220"/>
      <c r="E48" s="862"/>
      <c r="F48" s="862"/>
      <c r="G48" s="862"/>
      <c r="H48" s="862"/>
      <c r="I48" s="862"/>
      <c r="J48" s="374"/>
      <c r="K48" s="862"/>
      <c r="L48" s="862"/>
      <c r="M48" s="862"/>
      <c r="N48" s="875"/>
      <c r="O48" s="235"/>
      <c r="P48" s="185"/>
    </row>
    <row r="49" spans="2:16" ht="25.5" customHeight="1" x14ac:dyDescent="0.2">
      <c r="B49" s="539"/>
      <c r="C49" s="365" t="s">
        <v>355</v>
      </c>
      <c r="D49" s="369"/>
      <c r="E49" s="842"/>
      <c r="F49" s="843"/>
      <c r="G49" s="844"/>
      <c r="H49" s="844"/>
      <c r="I49" s="844"/>
      <c r="J49" s="377"/>
      <c r="K49" s="843"/>
      <c r="L49" s="845"/>
      <c r="M49" s="843"/>
      <c r="N49" s="846"/>
      <c r="O49" s="235"/>
      <c r="P49" s="185"/>
    </row>
    <row r="50" spans="2:16" ht="25.5" customHeight="1" x14ac:dyDescent="0.2">
      <c r="B50" s="468">
        <v>6</v>
      </c>
      <c r="C50" s="541" t="s">
        <v>357</v>
      </c>
      <c r="D50" s="847" t="s">
        <v>358</v>
      </c>
      <c r="E50" s="847"/>
      <c r="F50" s="847"/>
      <c r="G50" s="847"/>
      <c r="H50" s="848"/>
      <c r="I50" s="848"/>
      <c r="J50" s="849" t="s">
        <v>360</v>
      </c>
      <c r="K50" s="850"/>
      <c r="L50" s="851" t="s">
        <v>318</v>
      </c>
      <c r="M50" s="852"/>
      <c r="N50" s="852"/>
      <c r="O50" s="235"/>
      <c r="P50" s="185"/>
    </row>
    <row r="51" spans="2:16" ht="25.5" customHeight="1" x14ac:dyDescent="0.2">
      <c r="B51" s="538"/>
      <c r="C51" s="542"/>
      <c r="D51" s="853"/>
      <c r="E51" s="854"/>
      <c r="F51" s="854"/>
      <c r="G51" s="854"/>
      <c r="H51" s="854"/>
      <c r="I51" s="854"/>
      <c r="J51" s="855"/>
      <c r="K51" s="856"/>
      <c r="L51" s="854"/>
      <c r="M51" s="854"/>
      <c r="N51" s="857"/>
      <c r="O51" s="235"/>
      <c r="P51" s="185"/>
    </row>
    <row r="52" spans="2:16" ht="25.5" customHeight="1" x14ac:dyDescent="0.2">
      <c r="B52" s="557">
        <v>7</v>
      </c>
      <c r="C52" s="541" t="s">
        <v>770</v>
      </c>
      <c r="D52" s="219" t="s">
        <v>446</v>
      </c>
      <c r="E52" s="604"/>
      <c r="F52" s="605"/>
      <c r="G52" s="605"/>
      <c r="H52" s="605"/>
      <c r="I52" s="605"/>
      <c r="J52" s="605"/>
      <c r="K52" s="607" t="s">
        <v>825</v>
      </c>
      <c r="L52" s="607"/>
      <c r="M52" s="607"/>
      <c r="N52" s="608"/>
      <c r="O52" s="235"/>
      <c r="P52" s="185"/>
    </row>
    <row r="53" spans="2:16" ht="25.5" customHeight="1" x14ac:dyDescent="0.2">
      <c r="B53" s="557"/>
      <c r="C53" s="558"/>
      <c r="D53" s="217" t="s">
        <v>715</v>
      </c>
      <c r="E53" s="573"/>
      <c r="F53" s="574"/>
      <c r="G53" s="574"/>
      <c r="H53" s="574"/>
      <c r="I53" s="574"/>
      <c r="J53" s="574"/>
      <c r="K53" s="574"/>
      <c r="L53" s="574"/>
      <c r="M53" s="574"/>
      <c r="N53" s="575"/>
      <c r="O53" s="235"/>
      <c r="P53" s="185"/>
    </row>
    <row r="54" spans="2:16" ht="25.5" customHeight="1" x14ac:dyDescent="0.2">
      <c r="B54" s="557"/>
      <c r="C54" s="415"/>
      <c r="D54" s="222" t="s">
        <v>407</v>
      </c>
      <c r="E54" s="594"/>
      <c r="F54" s="595"/>
      <c r="G54" s="595"/>
      <c r="H54" s="595"/>
      <c r="I54" s="595"/>
      <c r="J54" s="595"/>
      <c r="K54" s="595"/>
      <c r="L54" s="595"/>
      <c r="M54" s="595"/>
      <c r="N54" s="596"/>
      <c r="O54" s="235"/>
      <c r="P54" s="185"/>
    </row>
    <row r="55" spans="2:16" ht="25.5" customHeight="1" x14ac:dyDescent="0.2">
      <c r="B55" s="540">
        <v>8</v>
      </c>
      <c r="C55" s="541" t="s">
        <v>363</v>
      </c>
      <c r="D55" s="602" t="s">
        <v>549</v>
      </c>
      <c r="E55" s="841"/>
      <c r="F55" s="603"/>
      <c r="G55" s="604" t="s">
        <v>649</v>
      </c>
      <c r="H55" s="605"/>
      <c r="I55" s="605"/>
      <c r="J55" s="605"/>
      <c r="K55" s="604" t="s">
        <v>649</v>
      </c>
      <c r="L55" s="605"/>
      <c r="M55" s="605"/>
      <c r="N55" s="606"/>
      <c r="O55" s="235"/>
      <c r="P55" s="240"/>
    </row>
    <row r="56" spans="2:16" ht="25.5" customHeight="1" x14ac:dyDescent="0.2">
      <c r="B56" s="540"/>
      <c r="C56" s="542"/>
      <c r="D56" s="559" t="s">
        <v>254</v>
      </c>
      <c r="E56" s="590" t="s">
        <v>722</v>
      </c>
      <c r="F56" s="564"/>
      <c r="G56" s="573" t="s">
        <v>649</v>
      </c>
      <c r="H56" s="574"/>
      <c r="I56" s="574"/>
      <c r="J56" s="574"/>
      <c r="K56" s="573" t="s">
        <v>649</v>
      </c>
      <c r="L56" s="574"/>
      <c r="M56" s="574"/>
      <c r="N56" s="575"/>
      <c r="O56" s="235"/>
      <c r="P56" s="240"/>
    </row>
    <row r="57" spans="2:16" ht="25.5" customHeight="1" x14ac:dyDescent="0.2">
      <c r="B57" s="540"/>
      <c r="C57" s="542"/>
      <c r="D57" s="831"/>
      <c r="E57" s="573" t="s">
        <v>722</v>
      </c>
      <c r="F57" s="572"/>
      <c r="G57" s="573" t="s">
        <v>649</v>
      </c>
      <c r="H57" s="574"/>
      <c r="I57" s="574"/>
      <c r="J57" s="574"/>
      <c r="K57" s="573" t="s">
        <v>649</v>
      </c>
      <c r="L57" s="574"/>
      <c r="M57" s="574"/>
      <c r="N57" s="575"/>
      <c r="O57" s="235"/>
      <c r="P57" s="240"/>
    </row>
    <row r="58" spans="2:16" ht="25.5" customHeight="1" x14ac:dyDescent="0.2">
      <c r="B58" s="540"/>
      <c r="C58" s="542"/>
      <c r="D58" s="832"/>
      <c r="E58" s="837" t="s">
        <v>722</v>
      </c>
      <c r="F58" s="838"/>
      <c r="G58" s="573" t="s">
        <v>649</v>
      </c>
      <c r="H58" s="574"/>
      <c r="I58" s="574"/>
      <c r="J58" s="574"/>
      <c r="K58" s="573" t="s">
        <v>649</v>
      </c>
      <c r="L58" s="574"/>
      <c r="M58" s="574"/>
      <c r="N58" s="575"/>
      <c r="O58" s="235"/>
      <c r="P58" s="240"/>
    </row>
    <row r="59" spans="2:16" ht="25.5" customHeight="1" x14ac:dyDescent="0.2">
      <c r="B59" s="540"/>
      <c r="C59" s="542"/>
      <c r="D59" s="562" t="s">
        <v>256</v>
      </c>
      <c r="E59" s="839"/>
      <c r="F59" s="840"/>
      <c r="G59" s="573" t="s">
        <v>649</v>
      </c>
      <c r="H59" s="574"/>
      <c r="I59" s="574"/>
      <c r="J59" s="574"/>
      <c r="K59" s="573" t="s">
        <v>649</v>
      </c>
      <c r="L59" s="574"/>
      <c r="M59" s="574"/>
      <c r="N59" s="575"/>
      <c r="O59" s="235"/>
      <c r="P59" s="240"/>
    </row>
    <row r="60" spans="2:16" ht="25.5" customHeight="1" x14ac:dyDescent="0.2">
      <c r="B60" s="540"/>
      <c r="C60" s="542"/>
      <c r="D60" s="562"/>
      <c r="E60" s="839"/>
      <c r="F60" s="840"/>
      <c r="G60" s="573" t="s">
        <v>649</v>
      </c>
      <c r="H60" s="574"/>
      <c r="I60" s="574"/>
      <c r="J60" s="574"/>
      <c r="K60" s="573" t="s">
        <v>649</v>
      </c>
      <c r="L60" s="574"/>
      <c r="M60" s="574"/>
      <c r="N60" s="575"/>
      <c r="O60" s="235"/>
      <c r="P60" s="240"/>
    </row>
    <row r="61" spans="2:16" ht="25.5" customHeight="1" x14ac:dyDescent="0.2">
      <c r="B61" s="540"/>
      <c r="C61" s="542"/>
      <c r="D61" s="217" t="s">
        <v>263</v>
      </c>
      <c r="E61" s="839"/>
      <c r="F61" s="840"/>
      <c r="G61" s="573" t="s">
        <v>649</v>
      </c>
      <c r="H61" s="574"/>
      <c r="I61" s="574"/>
      <c r="J61" s="574"/>
      <c r="K61" s="573" t="s">
        <v>649</v>
      </c>
      <c r="L61" s="574"/>
      <c r="M61" s="574"/>
      <c r="N61" s="575"/>
      <c r="O61" s="235"/>
      <c r="P61" s="240"/>
    </row>
    <row r="62" spans="2:16" ht="33.75" customHeight="1" x14ac:dyDescent="0.2">
      <c r="B62" s="540"/>
      <c r="C62" s="206" t="s">
        <v>185</v>
      </c>
      <c r="D62" s="549"/>
      <c r="E62" s="550"/>
      <c r="F62" s="550"/>
      <c r="G62" s="550"/>
      <c r="H62" s="550"/>
      <c r="I62" s="550"/>
      <c r="J62" s="550"/>
      <c r="K62" s="550"/>
      <c r="L62" s="550"/>
      <c r="M62" s="550"/>
      <c r="N62" s="551"/>
      <c r="O62" s="235"/>
      <c r="P62" s="240"/>
    </row>
    <row r="63" spans="2:16" ht="25.5" customHeight="1" x14ac:dyDescent="0.2">
      <c r="B63" s="468">
        <v>9</v>
      </c>
      <c r="C63" s="541" t="s">
        <v>365</v>
      </c>
      <c r="D63" s="868" t="s">
        <v>367</v>
      </c>
      <c r="E63" s="869"/>
      <c r="F63" s="870"/>
      <c r="G63" s="871">
        <v>1</v>
      </c>
      <c r="H63" s="872"/>
      <c r="I63" s="380" t="s">
        <v>334</v>
      </c>
      <c r="J63" s="873" t="s">
        <v>369</v>
      </c>
      <c r="K63" s="873"/>
      <c r="L63" s="874"/>
      <c r="M63" s="378">
        <v>2</v>
      </c>
      <c r="N63" s="380" t="s">
        <v>334</v>
      </c>
      <c r="O63" s="235"/>
      <c r="P63" s="185"/>
    </row>
    <row r="64" spans="2:16" ht="25.5" customHeight="1" x14ac:dyDescent="0.2">
      <c r="B64" s="538"/>
      <c r="C64" s="542"/>
      <c r="D64" s="766"/>
      <c r="E64" s="600"/>
      <c r="F64" s="580"/>
      <c r="G64" s="833"/>
      <c r="H64" s="834"/>
      <c r="I64" s="381" t="s">
        <v>334</v>
      </c>
      <c r="J64" s="863"/>
      <c r="K64" s="864"/>
      <c r="L64" s="865"/>
      <c r="M64" s="379"/>
      <c r="N64" s="381" t="s">
        <v>334</v>
      </c>
      <c r="O64" s="235"/>
      <c r="P64" s="185"/>
    </row>
    <row r="65" spans="2:17" ht="25.5" customHeight="1" x14ac:dyDescent="0.2">
      <c r="B65" s="538"/>
      <c r="C65" s="542"/>
      <c r="D65" s="766"/>
      <c r="E65" s="600"/>
      <c r="F65" s="580"/>
      <c r="G65" s="835"/>
      <c r="H65" s="836"/>
      <c r="I65" s="381" t="s">
        <v>334</v>
      </c>
      <c r="J65" s="863"/>
      <c r="K65" s="864"/>
      <c r="L65" s="865"/>
      <c r="M65" s="379"/>
      <c r="N65" s="381" t="s">
        <v>334</v>
      </c>
      <c r="O65" s="235"/>
      <c r="P65" s="185"/>
    </row>
    <row r="66" spans="2:17" ht="33" customHeight="1" x14ac:dyDescent="0.2">
      <c r="B66" s="540">
        <v>10</v>
      </c>
      <c r="C66" s="211" t="s">
        <v>271</v>
      </c>
      <c r="D66" s="866"/>
      <c r="E66" s="867"/>
      <c r="F66" s="867"/>
      <c r="G66" s="544"/>
      <c r="H66" s="545"/>
      <c r="I66" s="545"/>
      <c r="J66" s="545"/>
      <c r="K66" s="545"/>
      <c r="L66" s="545"/>
      <c r="M66" s="545"/>
      <c r="N66" s="546"/>
      <c r="O66" s="236"/>
      <c r="P66" s="535"/>
    </row>
    <row r="67" spans="2:17" ht="25.5" customHeight="1" x14ac:dyDescent="0.2">
      <c r="B67" s="540"/>
      <c r="C67" s="536" t="s">
        <v>262</v>
      </c>
      <c r="D67" s="571" t="s">
        <v>722</v>
      </c>
      <c r="E67" s="574"/>
      <c r="F67" s="572"/>
      <c r="G67" s="573" t="s">
        <v>649</v>
      </c>
      <c r="H67" s="574"/>
      <c r="I67" s="574"/>
      <c r="J67" s="574"/>
      <c r="K67" s="573" t="s">
        <v>649</v>
      </c>
      <c r="L67" s="574"/>
      <c r="M67" s="574"/>
      <c r="N67" s="575"/>
      <c r="O67" s="236"/>
      <c r="P67" s="535"/>
      <c r="Q67" s="185"/>
    </row>
    <row r="68" spans="2:17" ht="25.5" customHeight="1" x14ac:dyDescent="0.2">
      <c r="B68" s="540"/>
      <c r="C68" s="554"/>
      <c r="D68" s="829" t="s">
        <v>722</v>
      </c>
      <c r="E68" s="595"/>
      <c r="F68" s="830"/>
      <c r="G68" s="594" t="s">
        <v>649</v>
      </c>
      <c r="H68" s="595"/>
      <c r="I68" s="595"/>
      <c r="J68" s="595"/>
      <c r="K68" s="594" t="s">
        <v>649</v>
      </c>
      <c r="L68" s="595"/>
      <c r="M68" s="595"/>
      <c r="N68" s="596"/>
      <c r="O68" s="235"/>
      <c r="P68" s="535"/>
    </row>
    <row r="69" spans="2:17" ht="10.5" customHeight="1" x14ac:dyDescent="0.2">
      <c r="O69" s="238"/>
    </row>
  </sheetData>
  <mergeCells count="182">
    <mergeCell ref="B2:N2"/>
    <mergeCell ref="S3:Y3"/>
    <mergeCell ref="G4:N4"/>
    <mergeCell ref="G5:N5"/>
    <mergeCell ref="C7:N7"/>
    <mergeCell ref="D9:F9"/>
    <mergeCell ref="G9:N9"/>
    <mergeCell ref="D10:N10"/>
    <mergeCell ref="E11:N11"/>
    <mergeCell ref="B11:B12"/>
    <mergeCell ref="C11:C12"/>
    <mergeCell ref="E12:N12"/>
    <mergeCell ref="D13:F13"/>
    <mergeCell ref="H13:N13"/>
    <mergeCell ref="D14:F14"/>
    <mergeCell ref="G14:J14"/>
    <mergeCell ref="E15:F15"/>
    <mergeCell ref="G15:I15"/>
    <mergeCell ref="E16:F16"/>
    <mergeCell ref="G16:I16"/>
    <mergeCell ref="K16:L16"/>
    <mergeCell ref="M16:N16"/>
    <mergeCell ref="E17:F17"/>
    <mergeCell ref="G17:I17"/>
    <mergeCell ref="K17:L17"/>
    <mergeCell ref="M17:N17"/>
    <mergeCell ref="D18:I18"/>
    <mergeCell ref="J18:K18"/>
    <mergeCell ref="L18:N18"/>
    <mergeCell ref="D19:I19"/>
    <mergeCell ref="J19:K19"/>
    <mergeCell ref="L19:N19"/>
    <mergeCell ref="E20:J20"/>
    <mergeCell ref="K20:N20"/>
    <mergeCell ref="E21:N21"/>
    <mergeCell ref="E22:N22"/>
    <mergeCell ref="D23:F23"/>
    <mergeCell ref="G23:J23"/>
    <mergeCell ref="K23:N23"/>
    <mergeCell ref="E24:F24"/>
    <mergeCell ref="G24:J24"/>
    <mergeCell ref="K24:N24"/>
    <mergeCell ref="D34:F34"/>
    <mergeCell ref="G34:N34"/>
    <mergeCell ref="D35:F35"/>
    <mergeCell ref="G35:J35"/>
    <mergeCell ref="K35:N35"/>
    <mergeCell ref="E28:F28"/>
    <mergeCell ref="G28:J28"/>
    <mergeCell ref="K28:N28"/>
    <mergeCell ref="E29:F29"/>
    <mergeCell ref="G29:J29"/>
    <mergeCell ref="K29:N29"/>
    <mergeCell ref="D30:N30"/>
    <mergeCell ref="D31:F31"/>
    <mergeCell ref="G31:H31"/>
    <mergeCell ref="J31:L31"/>
    <mergeCell ref="G48:I48"/>
    <mergeCell ref="K48:L48"/>
    <mergeCell ref="M48:N48"/>
    <mergeCell ref="D36:F36"/>
    <mergeCell ref="G36:J36"/>
    <mergeCell ref="K36:N36"/>
    <mergeCell ref="C39:N39"/>
    <mergeCell ref="D41:F41"/>
    <mergeCell ref="G41:N41"/>
    <mergeCell ref="D42:N42"/>
    <mergeCell ref="E43:N43"/>
    <mergeCell ref="E44:N44"/>
    <mergeCell ref="E52:J52"/>
    <mergeCell ref="K52:N52"/>
    <mergeCell ref="E53:N53"/>
    <mergeCell ref="E54:N54"/>
    <mergeCell ref="D55:F55"/>
    <mergeCell ref="G55:J55"/>
    <mergeCell ref="K55:N55"/>
    <mergeCell ref="E56:F56"/>
    <mergeCell ref="G56:J56"/>
    <mergeCell ref="K56:N56"/>
    <mergeCell ref="E57:F57"/>
    <mergeCell ref="G57:J57"/>
    <mergeCell ref="K57:N57"/>
    <mergeCell ref="E58:F58"/>
    <mergeCell ref="G58:J58"/>
    <mergeCell ref="K58:N58"/>
    <mergeCell ref="E59:F59"/>
    <mergeCell ref="G59:J59"/>
    <mergeCell ref="K59:N59"/>
    <mergeCell ref="E60:F60"/>
    <mergeCell ref="G60:J60"/>
    <mergeCell ref="K60:N60"/>
    <mergeCell ref="E61:F61"/>
    <mergeCell ref="G61:J61"/>
    <mergeCell ref="K61:N61"/>
    <mergeCell ref="D62:N62"/>
    <mergeCell ref="D63:F63"/>
    <mergeCell ref="G63:H63"/>
    <mergeCell ref="J63:L63"/>
    <mergeCell ref="B66:B68"/>
    <mergeCell ref="D64:F64"/>
    <mergeCell ref="G64:H64"/>
    <mergeCell ref="J64:L64"/>
    <mergeCell ref="D65:F65"/>
    <mergeCell ref="G65:H65"/>
    <mergeCell ref="J65:L65"/>
    <mergeCell ref="D66:F66"/>
    <mergeCell ref="G66:N66"/>
    <mergeCell ref="D67:F67"/>
    <mergeCell ref="G67:J67"/>
    <mergeCell ref="K67:N67"/>
    <mergeCell ref="B14:B17"/>
    <mergeCell ref="C14:C15"/>
    <mergeCell ref="K14:L15"/>
    <mergeCell ref="M14:N15"/>
    <mergeCell ref="B34:B36"/>
    <mergeCell ref="B50:B51"/>
    <mergeCell ref="C50:C51"/>
    <mergeCell ref="E49:F49"/>
    <mergeCell ref="G49:I49"/>
    <mergeCell ref="K49:L49"/>
    <mergeCell ref="M49:N49"/>
    <mergeCell ref="D50:I50"/>
    <mergeCell ref="J50:K50"/>
    <mergeCell ref="L50:N50"/>
    <mergeCell ref="D51:I51"/>
    <mergeCell ref="J51:K51"/>
    <mergeCell ref="L51:N51"/>
    <mergeCell ref="D45:F45"/>
    <mergeCell ref="H45:N45"/>
    <mergeCell ref="D46:F46"/>
    <mergeCell ref="G46:J46"/>
    <mergeCell ref="E47:F47"/>
    <mergeCell ref="G47:I47"/>
    <mergeCell ref="E48:F48"/>
    <mergeCell ref="O14:O15"/>
    <mergeCell ref="B18:B19"/>
    <mergeCell ref="C18:C19"/>
    <mergeCell ref="B20:B22"/>
    <mergeCell ref="C20:C22"/>
    <mergeCell ref="D24:D26"/>
    <mergeCell ref="D27:D28"/>
    <mergeCell ref="B31:B33"/>
    <mergeCell ref="C31:C33"/>
    <mergeCell ref="D32:F32"/>
    <mergeCell ref="G32:H32"/>
    <mergeCell ref="J32:L32"/>
    <mergeCell ref="D33:F33"/>
    <mergeCell ref="G33:H33"/>
    <mergeCell ref="J33:L33"/>
    <mergeCell ref="E25:F25"/>
    <mergeCell ref="G25:J25"/>
    <mergeCell ref="K25:N25"/>
    <mergeCell ref="E26:F26"/>
    <mergeCell ref="G26:J26"/>
    <mergeCell ref="K26:N26"/>
    <mergeCell ref="E27:F27"/>
    <mergeCell ref="G27:J27"/>
    <mergeCell ref="K27:N27"/>
    <mergeCell ref="P66:P68"/>
    <mergeCell ref="C67:C68"/>
    <mergeCell ref="B23:B30"/>
    <mergeCell ref="C23:C29"/>
    <mergeCell ref="B55:B62"/>
    <mergeCell ref="C55:C61"/>
    <mergeCell ref="P34:P36"/>
    <mergeCell ref="C35:C36"/>
    <mergeCell ref="B43:B44"/>
    <mergeCell ref="C43:C44"/>
    <mergeCell ref="B46:B49"/>
    <mergeCell ref="C46:C47"/>
    <mergeCell ref="K46:L47"/>
    <mergeCell ref="M46:N47"/>
    <mergeCell ref="O46:O47"/>
    <mergeCell ref="D68:F68"/>
    <mergeCell ref="G68:J68"/>
    <mergeCell ref="K68:N68"/>
    <mergeCell ref="B52:B54"/>
    <mergeCell ref="C52:C54"/>
    <mergeCell ref="D56:D58"/>
    <mergeCell ref="D59:D60"/>
    <mergeCell ref="B63:B65"/>
    <mergeCell ref="C63:C65"/>
  </mergeCells>
  <phoneticPr fontId="4"/>
  <dataValidations count="8">
    <dataValidation type="list" allowBlank="1" showInputMessage="1" showErrorMessage="1" sqref="D45:F45 D13:F13">
      <formula1>"入院中の方のみ,入院中・通院中の方のみ,制限なし"</formula1>
    </dataValidation>
    <dataValidation type="list" allowBlank="1" showInputMessage="1" showErrorMessage="1" sqref="E59:F61 E27:F29">
      <formula1>"毎週,第1・2・4,第1・3,第1・3・5,第1・4,第2・4,第2・4・5,第2を除く,第3を除く"</formula1>
    </dataValidation>
    <dataValidation type="list" allowBlank="1" showInputMessage="1" showErrorMessage="1" sqref="D66 D34">
      <formula1>"実施,未実施"</formula1>
    </dataValidation>
    <dataValidation type="whole" operator="greaterThanOrEqual" allowBlank="1" showInputMessage="1" showErrorMessage="1" prompt="整数を入力" sqref="M63:M65 M31:M33 G31:H33 G63:H65">
      <formula1>0</formula1>
    </dataValidation>
    <dataValidation type="list" allowBlank="1" showInputMessage="1" showErrorMessage="1" sqref="J51:N51 D51 D9 D19 J19:N19 D41">
      <formula1>"設置あり,設置なし"</formula1>
    </dataValidation>
    <dataValidation type="list" allowBlank="1" showInputMessage="1" showErrorMessage="1" sqref="D17:N17 D49:N49">
      <formula1>"貸し出し不可,入院中の方のみ可,入院中・通院中の方のみ可,制限なし"</formula1>
    </dataValidation>
    <dataValidation type="list" allowBlank="1" showInputMessage="1" showErrorMessage="1" sqref="M48 J48:K48 G48:H48 G16:H16 M16 J16:K16">
      <formula1>"0,10種類未満,10種類以上,25種類以上,50種類以上,100種類以上"</formula1>
    </dataValidation>
    <dataValidation type="list" allowBlank="1" showInputMessage="1" showErrorMessage="1" sqref="D48:F48 D16:F16">
      <formula1>"0,50冊未満,50冊以上,100冊以上,300冊以上"</formula1>
    </dataValidation>
  </dataValidations>
  <printOptions horizontalCentered="1"/>
  <pageMargins left="0.67" right="0.5" top="0.36" bottom="0.35" header="0.24" footer="0.2"/>
  <pageSetup paperSize="9" scale="85" fitToHeight="0" orientation="portrait" r:id="rId1"/>
  <headerFooter alignWithMargins="0">
    <oddFooter>&amp;C&amp;P／&amp;N&amp;R&amp;A</oddFooter>
  </headerFooter>
  <rowBreaks count="1" manualBreakCount="1">
    <brk id="37" min="1" max="13" man="1"/>
  </rowBreaks>
  <colBreaks count="1" manualBreakCount="1">
    <brk id="15" max="40"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Z60"/>
  <sheetViews>
    <sheetView topLeftCell="AO1" workbookViewId="0">
      <selection activeCell="BA6" sqref="BA6"/>
    </sheetView>
  </sheetViews>
  <sheetFormatPr defaultRowHeight="13" x14ac:dyDescent="0.2"/>
  <cols>
    <col min="44" max="44" width="9" style="176" customWidth="1"/>
    <col min="47" max="47" width="10.26953125" customWidth="1"/>
  </cols>
  <sheetData>
    <row r="1" spans="1:52" x14ac:dyDescent="0.2">
      <c r="A1" t="s">
        <v>470</v>
      </c>
      <c r="B1" t="s">
        <v>406</v>
      </c>
      <c r="C1" t="s">
        <v>405</v>
      </c>
      <c r="D1" t="s">
        <v>638</v>
      </c>
      <c r="E1" t="s">
        <v>14</v>
      </c>
      <c r="F1" t="s">
        <v>639</v>
      </c>
      <c r="G1" t="s">
        <v>645</v>
      </c>
      <c r="H1" t="s">
        <v>730</v>
      </c>
      <c r="I1" t="s">
        <v>646</v>
      </c>
      <c r="J1" t="s">
        <v>647</v>
      </c>
      <c r="K1" t="s">
        <v>651</v>
      </c>
      <c r="L1" t="s">
        <v>656</v>
      </c>
      <c r="M1" t="s">
        <v>597</v>
      </c>
      <c r="N1" t="s">
        <v>515</v>
      </c>
      <c r="O1" t="s">
        <v>659</v>
      </c>
      <c r="P1" t="s">
        <v>601</v>
      </c>
      <c r="Q1" t="s">
        <v>662</v>
      </c>
      <c r="R1" t="s">
        <v>761</v>
      </c>
      <c r="S1" t="s">
        <v>757</v>
      </c>
      <c r="T1" t="s">
        <v>661</v>
      </c>
      <c r="U1" t="s">
        <v>663</v>
      </c>
      <c r="V1" t="s">
        <v>568</v>
      </c>
      <c r="W1" t="s">
        <v>667</v>
      </c>
      <c r="X1" t="s">
        <v>387</v>
      </c>
      <c r="Y1" t="s">
        <v>671</v>
      </c>
      <c r="Z1" t="s">
        <v>197</v>
      </c>
      <c r="AA1" t="s">
        <v>247</v>
      </c>
      <c r="AB1" t="s">
        <v>275</v>
      </c>
      <c r="AC1" t="s">
        <v>483</v>
      </c>
      <c r="AD1" t="s">
        <v>489</v>
      </c>
      <c r="AE1" t="s">
        <v>490</v>
      </c>
      <c r="AF1" t="s">
        <v>332</v>
      </c>
      <c r="AG1" t="s">
        <v>495</v>
      </c>
      <c r="AH1" t="s">
        <v>392</v>
      </c>
      <c r="AI1" t="s">
        <v>393</v>
      </c>
      <c r="AJ1" t="s">
        <v>395</v>
      </c>
      <c r="AK1" t="s">
        <v>11</v>
      </c>
      <c r="AL1" t="s">
        <v>403</v>
      </c>
      <c r="AM1" s="388" t="s">
        <v>208</v>
      </c>
      <c r="AN1" s="388" t="s">
        <v>758</v>
      </c>
      <c r="AO1" s="388" t="s">
        <v>374</v>
      </c>
      <c r="AP1" s="388" t="s">
        <v>759</v>
      </c>
      <c r="AQ1" s="388" t="s">
        <v>447</v>
      </c>
      <c r="AR1" s="388" t="s">
        <v>239</v>
      </c>
      <c r="AS1" s="388" t="s">
        <v>242</v>
      </c>
      <c r="AT1" s="388" t="s">
        <v>282</v>
      </c>
      <c r="AU1" s="389" t="s">
        <v>613</v>
      </c>
      <c r="AV1" s="389" t="s">
        <v>104</v>
      </c>
      <c r="AW1" s="389" t="s">
        <v>40</v>
      </c>
      <c r="AX1" s="389" t="s">
        <v>52</v>
      </c>
      <c r="AY1" s="389" t="s">
        <v>142</v>
      </c>
      <c r="AZ1" s="389" t="s">
        <v>145</v>
      </c>
    </row>
    <row r="2" spans="1:52" x14ac:dyDescent="0.2">
      <c r="A2" t="s">
        <v>457</v>
      </c>
      <c r="B2" t="s">
        <v>250</v>
      </c>
      <c r="C2" t="s">
        <v>457</v>
      </c>
      <c r="D2" t="s">
        <v>151</v>
      </c>
      <c r="E2" t="s">
        <v>603</v>
      </c>
      <c r="F2" t="s">
        <v>236</v>
      </c>
      <c r="G2" t="s">
        <v>640</v>
      </c>
      <c r="H2" t="s">
        <v>246</v>
      </c>
      <c r="I2" t="s">
        <v>473</v>
      </c>
      <c r="J2" t="s">
        <v>13</v>
      </c>
      <c r="K2" t="s">
        <v>617</v>
      </c>
      <c r="L2" t="s">
        <v>652</v>
      </c>
      <c r="M2" t="s">
        <v>539</v>
      </c>
      <c r="N2" t="s">
        <v>614</v>
      </c>
      <c r="O2" t="s">
        <v>226</v>
      </c>
      <c r="P2" t="s">
        <v>226</v>
      </c>
      <c r="Q2" t="s">
        <v>396</v>
      </c>
      <c r="R2" t="s">
        <v>629</v>
      </c>
      <c r="S2" t="s">
        <v>725</v>
      </c>
      <c r="T2" t="s">
        <v>396</v>
      </c>
      <c r="U2" t="s">
        <v>459</v>
      </c>
      <c r="V2" t="s">
        <v>665</v>
      </c>
      <c r="W2" t="s">
        <v>668</v>
      </c>
      <c r="X2" t="s">
        <v>586</v>
      </c>
      <c r="Y2" t="s">
        <v>457</v>
      </c>
      <c r="Z2" t="s">
        <v>236</v>
      </c>
      <c r="AA2" t="s">
        <v>236</v>
      </c>
      <c r="AB2" t="s">
        <v>482</v>
      </c>
      <c r="AC2" t="s">
        <v>484</v>
      </c>
      <c r="AD2" t="s">
        <v>585</v>
      </c>
      <c r="AE2" t="s">
        <v>421</v>
      </c>
      <c r="AF2" t="s">
        <v>266</v>
      </c>
      <c r="AG2" t="s">
        <v>499</v>
      </c>
      <c r="AH2" t="s">
        <v>776</v>
      </c>
      <c r="AI2" t="s">
        <v>776</v>
      </c>
      <c r="AJ2" t="s">
        <v>776</v>
      </c>
      <c r="AK2" s="387" t="s">
        <v>226</v>
      </c>
      <c r="AL2" s="180" t="s">
        <v>371</v>
      </c>
      <c r="AM2" s="388" t="s">
        <v>705</v>
      </c>
      <c r="AN2" s="388" t="s">
        <v>705</v>
      </c>
      <c r="AO2" s="388" t="s">
        <v>705</v>
      </c>
      <c r="AP2" s="388" t="s">
        <v>705</v>
      </c>
      <c r="AQ2" s="388" t="s">
        <v>705</v>
      </c>
      <c r="AR2" s="176" t="s">
        <v>740</v>
      </c>
      <c r="AS2" s="388" t="s">
        <v>17</v>
      </c>
      <c r="AT2" s="388" t="s">
        <v>376</v>
      </c>
      <c r="AU2" s="184" t="s">
        <v>323</v>
      </c>
      <c r="AV2" s="184" t="s">
        <v>702</v>
      </c>
      <c r="AW2" t="s">
        <v>41</v>
      </c>
      <c r="AX2" s="384" t="s">
        <v>115</v>
      </c>
      <c r="AY2" t="s">
        <v>109</v>
      </c>
      <c r="AZ2" t="s">
        <v>147</v>
      </c>
    </row>
    <row r="3" spans="1:52" x14ac:dyDescent="0.2">
      <c r="A3" t="s">
        <v>619</v>
      </c>
      <c r="B3" t="s">
        <v>475</v>
      </c>
      <c r="C3" t="s">
        <v>289</v>
      </c>
      <c r="D3" t="s">
        <v>635</v>
      </c>
      <c r="E3" t="s">
        <v>604</v>
      </c>
      <c r="F3" t="s">
        <v>723</v>
      </c>
      <c r="G3" t="s">
        <v>641</v>
      </c>
      <c r="H3" t="s">
        <v>626</v>
      </c>
      <c r="I3" t="s">
        <v>168</v>
      </c>
      <c r="J3" t="s">
        <v>230</v>
      </c>
      <c r="K3" t="s">
        <v>650</v>
      </c>
      <c r="L3" t="s">
        <v>245</v>
      </c>
      <c r="M3" t="s">
        <v>657</v>
      </c>
      <c r="N3" t="s">
        <v>415</v>
      </c>
      <c r="O3" t="s">
        <v>228</v>
      </c>
      <c r="P3" t="s">
        <v>228</v>
      </c>
      <c r="Q3" t="s">
        <v>398</v>
      </c>
      <c r="R3" t="s">
        <v>49</v>
      </c>
      <c r="S3" t="s">
        <v>709</v>
      </c>
      <c r="T3" t="s">
        <v>398</v>
      </c>
      <c r="U3" t="s">
        <v>630</v>
      </c>
      <c r="V3" t="s">
        <v>368</v>
      </c>
      <c r="W3" t="s">
        <v>578</v>
      </c>
      <c r="X3" t="s">
        <v>669</v>
      </c>
      <c r="Y3" t="s">
        <v>289</v>
      </c>
      <c r="Z3" t="s">
        <v>670</v>
      </c>
      <c r="AA3" t="s">
        <v>670</v>
      </c>
      <c r="AB3" t="s">
        <v>481</v>
      </c>
      <c r="AC3" t="s">
        <v>795</v>
      </c>
      <c r="AD3" t="s">
        <v>286</v>
      </c>
      <c r="AE3" t="s">
        <v>492</v>
      </c>
      <c r="AF3" t="s">
        <v>84</v>
      </c>
      <c r="AG3" t="s">
        <v>501</v>
      </c>
      <c r="AH3" t="s">
        <v>777</v>
      </c>
      <c r="AI3" t="s">
        <v>91</v>
      </c>
      <c r="AJ3" t="s">
        <v>154</v>
      </c>
      <c r="AK3" s="387" t="s">
        <v>509</v>
      </c>
      <c r="AL3" s="180" t="s">
        <v>289</v>
      </c>
      <c r="AM3" s="388" t="s">
        <v>288</v>
      </c>
      <c r="AN3" s="388" t="s">
        <v>288</v>
      </c>
      <c r="AO3" s="388" t="s">
        <v>288</v>
      </c>
      <c r="AP3" s="388" t="s">
        <v>288</v>
      </c>
      <c r="AQ3" s="388" t="s">
        <v>288</v>
      </c>
      <c r="AR3" s="176" t="s">
        <v>760</v>
      </c>
      <c r="AS3" s="388" t="s">
        <v>260</v>
      </c>
      <c r="AT3" s="388" t="s">
        <v>632</v>
      </c>
      <c r="AU3" s="184" t="s">
        <v>313</v>
      </c>
      <c r="AV3" s="184" t="s">
        <v>703</v>
      </c>
      <c r="AW3" t="s">
        <v>48</v>
      </c>
      <c r="AX3" s="384" t="s">
        <v>88</v>
      </c>
      <c r="AY3" t="s">
        <v>105</v>
      </c>
      <c r="AZ3" t="s">
        <v>105</v>
      </c>
    </row>
    <row r="4" spans="1:52" ht="24" x14ac:dyDescent="0.2">
      <c r="A4" t="s">
        <v>289</v>
      </c>
      <c r="B4" t="s">
        <v>602</v>
      </c>
      <c r="D4" t="s">
        <v>471</v>
      </c>
      <c r="G4" t="s">
        <v>642</v>
      </c>
      <c r="H4" t="s">
        <v>731</v>
      </c>
      <c r="J4" t="s">
        <v>204</v>
      </c>
      <c r="K4" t="s">
        <v>113</v>
      </c>
      <c r="L4" t="s">
        <v>654</v>
      </c>
      <c r="M4" t="s">
        <v>658</v>
      </c>
      <c r="Q4" t="s">
        <v>399</v>
      </c>
      <c r="S4" t="s">
        <v>726</v>
      </c>
      <c r="T4" t="s">
        <v>399</v>
      </c>
      <c r="U4" t="s">
        <v>155</v>
      </c>
      <c r="V4" t="s">
        <v>113</v>
      </c>
      <c r="W4" t="s">
        <v>113</v>
      </c>
      <c r="X4" t="s">
        <v>670</v>
      </c>
      <c r="AB4" t="s">
        <v>416</v>
      </c>
      <c r="AC4" t="s">
        <v>488</v>
      </c>
      <c r="AE4" t="s">
        <v>419</v>
      </c>
      <c r="AF4" t="s">
        <v>498</v>
      </c>
      <c r="AG4" t="s">
        <v>33</v>
      </c>
      <c r="AH4" t="s">
        <v>341</v>
      </c>
      <c r="AI4" t="s">
        <v>779</v>
      </c>
      <c r="AJ4" t="s">
        <v>163</v>
      </c>
      <c r="AK4" s="387" t="s">
        <v>228</v>
      </c>
      <c r="AL4" s="387"/>
      <c r="AM4" s="388" t="s">
        <v>688</v>
      </c>
      <c r="AN4" s="388" t="s">
        <v>688</v>
      </c>
      <c r="AO4" s="388" t="s">
        <v>270</v>
      </c>
      <c r="AP4" s="388" t="s">
        <v>434</v>
      </c>
      <c r="AQ4" s="388" t="s">
        <v>270</v>
      </c>
      <c r="AR4" s="176" t="s">
        <v>561</v>
      </c>
      <c r="AS4" s="388" t="s">
        <v>243</v>
      </c>
      <c r="AT4" s="388" t="s">
        <v>633</v>
      </c>
      <c r="AU4" s="184" t="s">
        <v>378</v>
      </c>
      <c r="AV4" s="184" t="s">
        <v>704</v>
      </c>
      <c r="AW4" t="s">
        <v>50</v>
      </c>
      <c r="AX4" s="384" t="s">
        <v>683</v>
      </c>
      <c r="AY4" t="s">
        <v>120</v>
      </c>
      <c r="AZ4" t="s">
        <v>120</v>
      </c>
    </row>
    <row r="5" spans="1:52" ht="24" x14ac:dyDescent="0.2">
      <c r="D5" t="s">
        <v>389</v>
      </c>
      <c r="G5" t="s">
        <v>643</v>
      </c>
      <c r="L5" t="s">
        <v>655</v>
      </c>
      <c r="S5" t="s">
        <v>486</v>
      </c>
      <c r="U5" t="s">
        <v>328</v>
      </c>
      <c r="AA5" t="s">
        <v>409</v>
      </c>
      <c r="AC5" t="s">
        <v>529</v>
      </c>
      <c r="AF5" t="s">
        <v>497</v>
      </c>
      <c r="AG5" t="s">
        <v>735</v>
      </c>
      <c r="AH5" t="s">
        <v>778</v>
      </c>
      <c r="AI5" t="s">
        <v>780</v>
      </c>
      <c r="AJ5" t="s">
        <v>781</v>
      </c>
      <c r="AK5" s="387" t="s">
        <v>695</v>
      </c>
      <c r="AM5" s="388" t="s">
        <v>270</v>
      </c>
      <c r="AN5" s="388" t="s">
        <v>689</v>
      </c>
      <c r="AO5" s="94"/>
      <c r="AP5" s="388" t="s">
        <v>689</v>
      </c>
      <c r="AQ5" s="94"/>
      <c r="AR5" s="176" t="s">
        <v>786</v>
      </c>
      <c r="AT5" s="388" t="s">
        <v>581</v>
      </c>
      <c r="AU5" s="184" t="s">
        <v>314</v>
      </c>
      <c r="AV5" s="184" t="s">
        <v>706</v>
      </c>
      <c r="AW5" t="s">
        <v>8</v>
      </c>
      <c r="AX5" s="384" t="s">
        <v>684</v>
      </c>
      <c r="AY5" t="s">
        <v>111</v>
      </c>
      <c r="AZ5" t="s">
        <v>111</v>
      </c>
    </row>
    <row r="6" spans="1:52" ht="24" x14ac:dyDescent="0.2">
      <c r="D6" t="s">
        <v>587</v>
      </c>
      <c r="S6" t="s">
        <v>728</v>
      </c>
      <c r="AA6" t="s">
        <v>236</v>
      </c>
      <c r="AC6" t="s">
        <v>74</v>
      </c>
      <c r="AF6" t="s">
        <v>168</v>
      </c>
      <c r="AG6" t="s">
        <v>503</v>
      </c>
      <c r="AH6" t="s">
        <v>3</v>
      </c>
      <c r="AI6" t="s">
        <v>710</v>
      </c>
      <c r="AJ6" t="s">
        <v>727</v>
      </c>
      <c r="AM6" s="388" t="s">
        <v>689</v>
      </c>
      <c r="AN6" s="94"/>
      <c r="AO6" s="94"/>
      <c r="AP6" s="94"/>
      <c r="AQ6" s="94"/>
      <c r="AR6" s="176" t="s">
        <v>347</v>
      </c>
      <c r="AT6" s="388" t="s">
        <v>168</v>
      </c>
      <c r="AU6" s="184" t="s">
        <v>379</v>
      </c>
      <c r="AV6" s="184"/>
      <c r="AW6" t="s">
        <v>6</v>
      </c>
      <c r="AX6" s="384" t="s">
        <v>685</v>
      </c>
    </row>
    <row r="7" spans="1:52" x14ac:dyDescent="0.2">
      <c r="D7" t="s">
        <v>249</v>
      </c>
      <c r="S7" t="s">
        <v>729</v>
      </c>
      <c r="AA7" t="s">
        <v>670</v>
      </c>
      <c r="AC7" t="s">
        <v>26</v>
      </c>
      <c r="AG7" t="s">
        <v>459</v>
      </c>
      <c r="AH7" t="s">
        <v>251</v>
      </c>
      <c r="AJ7" t="s">
        <v>201</v>
      </c>
      <c r="AR7" s="176" t="s">
        <v>787</v>
      </c>
      <c r="AU7" s="184" t="s">
        <v>381</v>
      </c>
      <c r="AV7" s="184"/>
      <c r="AW7" t="s">
        <v>53</v>
      </c>
      <c r="AX7" s="384" t="s">
        <v>686</v>
      </c>
    </row>
    <row r="8" spans="1:52" x14ac:dyDescent="0.2">
      <c r="D8" t="s">
        <v>589</v>
      </c>
      <c r="S8" t="s">
        <v>756</v>
      </c>
      <c r="AC8" t="s">
        <v>12</v>
      </c>
      <c r="AG8" t="s">
        <v>630</v>
      </c>
      <c r="AH8" t="s">
        <v>157</v>
      </c>
      <c r="AJ8" t="s">
        <v>511</v>
      </c>
      <c r="AR8" s="176" t="s">
        <v>788</v>
      </c>
      <c r="AU8" s="184" t="s">
        <v>427</v>
      </c>
      <c r="AV8" s="184"/>
      <c r="AW8" t="s">
        <v>57</v>
      </c>
      <c r="AX8" s="384" t="s">
        <v>624</v>
      </c>
    </row>
    <row r="9" spans="1:52" x14ac:dyDescent="0.2">
      <c r="D9" t="s">
        <v>636</v>
      </c>
      <c r="AC9" t="s">
        <v>348</v>
      </c>
      <c r="AG9" t="s">
        <v>504</v>
      </c>
      <c r="AH9" t="s">
        <v>708</v>
      </c>
      <c r="AJ9" t="s">
        <v>714</v>
      </c>
      <c r="AR9" s="176" t="s">
        <v>789</v>
      </c>
      <c r="AU9" s="184" t="s">
        <v>135</v>
      </c>
      <c r="AV9" s="184"/>
      <c r="AW9" t="s">
        <v>61</v>
      </c>
      <c r="AX9" s="384" t="s">
        <v>168</v>
      </c>
    </row>
    <row r="10" spans="1:52" x14ac:dyDescent="0.2">
      <c r="D10" t="s">
        <v>134</v>
      </c>
      <c r="AG10" t="s">
        <v>644</v>
      </c>
      <c r="AJ10" t="s">
        <v>782</v>
      </c>
      <c r="AR10" s="176" t="s">
        <v>790</v>
      </c>
      <c r="AU10" s="184" t="s">
        <v>380</v>
      </c>
      <c r="AV10" s="184"/>
      <c r="AW10" t="s">
        <v>29</v>
      </c>
      <c r="AX10" s="384" t="s">
        <v>567</v>
      </c>
    </row>
    <row r="11" spans="1:52" x14ac:dyDescent="0.2">
      <c r="D11" t="s">
        <v>397</v>
      </c>
      <c r="AG11" t="s">
        <v>505</v>
      </c>
      <c r="AJ11" t="s">
        <v>195</v>
      </c>
      <c r="AR11" s="176" t="s">
        <v>494</v>
      </c>
      <c r="AU11" s="184" t="s">
        <v>232</v>
      </c>
      <c r="AV11" s="184"/>
      <c r="AW11" t="s">
        <v>62</v>
      </c>
    </row>
    <row r="12" spans="1:52" x14ac:dyDescent="0.2">
      <c r="AG12" t="s">
        <v>432</v>
      </c>
      <c r="AJ12" t="s">
        <v>783</v>
      </c>
      <c r="AR12" s="176" t="s">
        <v>791</v>
      </c>
      <c r="AU12" s="184" t="s">
        <v>344</v>
      </c>
      <c r="AV12" s="184"/>
      <c r="AW12" t="s">
        <v>32</v>
      </c>
    </row>
    <row r="13" spans="1:52" x14ac:dyDescent="0.2">
      <c r="AG13" t="s">
        <v>507</v>
      </c>
      <c r="AJ13" t="s">
        <v>784</v>
      </c>
      <c r="AR13" s="176" t="s">
        <v>559</v>
      </c>
      <c r="AU13" s="184" t="s">
        <v>138</v>
      </c>
      <c r="AV13" s="184"/>
      <c r="AW13" t="s">
        <v>44</v>
      </c>
    </row>
    <row r="14" spans="1:52" x14ac:dyDescent="0.2">
      <c r="AG14" t="s">
        <v>168</v>
      </c>
      <c r="AJ14" t="s">
        <v>785</v>
      </c>
      <c r="AR14" s="176" t="s">
        <v>213</v>
      </c>
      <c r="AU14" s="184" t="s">
        <v>352</v>
      </c>
      <c r="AV14" s="184"/>
      <c r="AW14" t="s">
        <v>69</v>
      </c>
    </row>
    <row r="15" spans="1:52" x14ac:dyDescent="0.2">
      <c r="AJ15" t="s">
        <v>372</v>
      </c>
      <c r="AR15" s="176" t="s">
        <v>215</v>
      </c>
      <c r="AU15" s="184" t="s">
        <v>605</v>
      </c>
      <c r="AV15" s="184"/>
      <c r="AW15" t="s">
        <v>46</v>
      </c>
    </row>
    <row r="16" spans="1:52" x14ac:dyDescent="0.2">
      <c r="AJ16" t="s">
        <v>751</v>
      </c>
      <c r="AR16" s="176" t="s">
        <v>217</v>
      </c>
      <c r="AU16" s="184" t="s">
        <v>428</v>
      </c>
      <c r="AV16" s="184"/>
      <c r="AW16" t="s">
        <v>73</v>
      </c>
    </row>
    <row r="17" spans="1:49" x14ac:dyDescent="0.2">
      <c r="AJ17" t="s">
        <v>711</v>
      </c>
      <c r="AR17" s="176" t="s">
        <v>219</v>
      </c>
      <c r="AU17" s="184" t="s">
        <v>272</v>
      </c>
      <c r="AV17" s="184"/>
      <c r="AW17" t="s">
        <v>59</v>
      </c>
    </row>
    <row r="18" spans="1:49" x14ac:dyDescent="0.2">
      <c r="AJ18" t="s">
        <v>712</v>
      </c>
      <c r="AR18" s="176" t="s">
        <v>222</v>
      </c>
      <c r="AU18" s="184" t="s">
        <v>606</v>
      </c>
      <c r="AV18" s="184"/>
      <c r="AW18" t="s">
        <v>77</v>
      </c>
    </row>
    <row r="19" spans="1:49" x14ac:dyDescent="0.2">
      <c r="AJ19" t="s">
        <v>713</v>
      </c>
      <c r="AR19" s="176" t="s">
        <v>224</v>
      </c>
      <c r="AU19" s="184" t="s">
        <v>582</v>
      </c>
      <c r="AV19" s="184"/>
      <c r="AW19" t="s">
        <v>81</v>
      </c>
    </row>
    <row r="20" spans="1:49" x14ac:dyDescent="0.2">
      <c r="A20" t="s">
        <v>454</v>
      </c>
      <c r="C20" t="s">
        <v>411</v>
      </c>
      <c r="D20" t="s">
        <v>413</v>
      </c>
      <c r="E20" t="s">
        <v>425</v>
      </c>
      <c r="H20" t="s">
        <v>433</v>
      </c>
      <c r="I20" t="s">
        <v>277</v>
      </c>
      <c r="K20" t="s">
        <v>325</v>
      </c>
      <c r="N20" t="s">
        <v>562</v>
      </c>
      <c r="O20" t="s">
        <v>574</v>
      </c>
      <c r="P20" t="s">
        <v>816</v>
      </c>
      <c r="S20" t="s">
        <v>797</v>
      </c>
      <c r="V20" t="s">
        <v>401</v>
      </c>
      <c r="W20" t="s">
        <v>737</v>
      </c>
      <c r="X20" t="s">
        <v>799</v>
      </c>
      <c r="Y20" t="s">
        <v>804</v>
      </c>
      <c r="AA20" t="s">
        <v>815</v>
      </c>
      <c r="AB20" t="s">
        <v>244</v>
      </c>
      <c r="AJ20" t="s">
        <v>349</v>
      </c>
      <c r="AR20" s="176" t="s">
        <v>225</v>
      </c>
      <c r="AU20" s="184" t="s">
        <v>607</v>
      </c>
      <c r="AV20" s="184"/>
      <c r="AW20" t="s">
        <v>82</v>
      </c>
    </row>
    <row r="21" spans="1:49" x14ac:dyDescent="0.2">
      <c r="A21" t="s">
        <v>31</v>
      </c>
      <c r="C21" t="s">
        <v>585</v>
      </c>
      <c r="D21" t="s">
        <v>421</v>
      </c>
      <c r="E21" t="s">
        <v>424</v>
      </c>
      <c r="H21" s="176" t="s">
        <v>78</v>
      </c>
      <c r="I21" s="383" t="s">
        <v>435</v>
      </c>
      <c r="K21" s="384" t="s">
        <v>115</v>
      </c>
      <c r="L21" s="384" t="s">
        <v>680</v>
      </c>
      <c r="N21" s="383" t="s">
        <v>435</v>
      </c>
      <c r="O21" t="s">
        <v>359</v>
      </c>
      <c r="P21" t="s">
        <v>359</v>
      </c>
      <c r="S21" t="s">
        <v>459</v>
      </c>
      <c r="T21" t="s">
        <v>396</v>
      </c>
      <c r="U21" t="s">
        <v>629</v>
      </c>
      <c r="V21" t="s">
        <v>679</v>
      </c>
      <c r="W21" s="184" t="s">
        <v>323</v>
      </c>
      <c r="X21" t="s">
        <v>800</v>
      </c>
      <c r="Y21" t="s">
        <v>800</v>
      </c>
      <c r="AA21" s="385" t="s">
        <v>323</v>
      </c>
      <c r="AB21" s="385" t="s">
        <v>323</v>
      </c>
      <c r="AJ21" t="s">
        <v>24</v>
      </c>
      <c r="AR21" s="176" t="s">
        <v>227</v>
      </c>
      <c r="AU21" s="184" t="s">
        <v>311</v>
      </c>
      <c r="AV21" s="184"/>
      <c r="AW21" t="s">
        <v>92</v>
      </c>
    </row>
    <row r="22" spans="1:49" x14ac:dyDescent="0.2">
      <c r="A22" t="s">
        <v>579</v>
      </c>
      <c r="C22" t="s">
        <v>286</v>
      </c>
      <c r="D22" t="s">
        <v>492</v>
      </c>
      <c r="E22" t="s">
        <v>420</v>
      </c>
      <c r="H22" s="176" t="s">
        <v>408</v>
      </c>
      <c r="I22" s="383" t="s">
        <v>55</v>
      </c>
      <c r="K22" s="384" t="s">
        <v>116</v>
      </c>
      <c r="L22" s="384" t="s">
        <v>682</v>
      </c>
      <c r="N22" s="383" t="s">
        <v>55</v>
      </c>
      <c r="O22" t="s">
        <v>127</v>
      </c>
      <c r="P22" t="s">
        <v>127</v>
      </c>
      <c r="S22" t="s">
        <v>630</v>
      </c>
      <c r="T22" t="s">
        <v>398</v>
      </c>
      <c r="U22" t="s">
        <v>49</v>
      </c>
      <c r="V22" t="s">
        <v>123</v>
      </c>
      <c r="W22" s="184" t="s">
        <v>313</v>
      </c>
      <c r="X22" t="s">
        <v>75</v>
      </c>
      <c r="Y22" t="s">
        <v>75</v>
      </c>
      <c r="AA22" s="385" t="s">
        <v>313</v>
      </c>
      <c r="AB22" s="385" t="s">
        <v>313</v>
      </c>
      <c r="AJ22" t="s">
        <v>383</v>
      </c>
      <c r="AR22" s="176" t="s">
        <v>229</v>
      </c>
      <c r="AU22" s="184" t="s">
        <v>608</v>
      </c>
      <c r="AV22" s="184"/>
      <c r="AW22" t="s">
        <v>98</v>
      </c>
    </row>
    <row r="23" spans="1:49" x14ac:dyDescent="0.2">
      <c r="A23" t="s">
        <v>336</v>
      </c>
      <c r="E23" t="s">
        <v>422</v>
      </c>
      <c r="H23" s="176" t="s">
        <v>430</v>
      </c>
      <c r="I23" s="383" t="s">
        <v>436</v>
      </c>
      <c r="K23" s="384" t="s">
        <v>683</v>
      </c>
      <c r="L23" s="384" t="s">
        <v>683</v>
      </c>
      <c r="N23" s="383" t="s">
        <v>436</v>
      </c>
      <c r="O23" t="s">
        <v>698</v>
      </c>
      <c r="P23" t="s">
        <v>698</v>
      </c>
      <c r="S23" t="s">
        <v>155</v>
      </c>
      <c r="T23" t="s">
        <v>399</v>
      </c>
      <c r="V23" t="s">
        <v>798</v>
      </c>
      <c r="W23" s="184" t="s">
        <v>378</v>
      </c>
      <c r="X23" t="s">
        <v>801</v>
      </c>
      <c r="Y23" t="s">
        <v>801</v>
      </c>
      <c r="AA23" s="385" t="s">
        <v>378</v>
      </c>
      <c r="AB23" s="385" t="s">
        <v>378</v>
      </c>
      <c r="AJ23" t="s">
        <v>306</v>
      </c>
      <c r="AR23" s="176" t="s">
        <v>231</v>
      </c>
      <c r="AU23" s="184" t="s">
        <v>609</v>
      </c>
      <c r="AV23" s="184"/>
      <c r="AW23" t="s">
        <v>9</v>
      </c>
    </row>
    <row r="24" spans="1:49" x14ac:dyDescent="0.2">
      <c r="A24" t="s">
        <v>241</v>
      </c>
      <c r="H24" s="176" t="s">
        <v>303</v>
      </c>
      <c r="I24" s="383" t="s">
        <v>437</v>
      </c>
      <c r="K24" s="384" t="s">
        <v>684</v>
      </c>
      <c r="L24" s="384" t="s">
        <v>684</v>
      </c>
      <c r="N24" s="383" t="s">
        <v>437</v>
      </c>
      <c r="P24" t="s">
        <v>817</v>
      </c>
      <c r="W24" s="184" t="s">
        <v>314</v>
      </c>
      <c r="X24" t="s">
        <v>152</v>
      </c>
      <c r="Y24" t="s">
        <v>152</v>
      </c>
      <c r="AA24" s="385" t="s">
        <v>314</v>
      </c>
      <c r="AB24" s="385" t="s">
        <v>314</v>
      </c>
      <c r="AJ24" t="s">
        <v>384</v>
      </c>
      <c r="AR24" s="176" t="s">
        <v>233</v>
      </c>
      <c r="AU24" s="184" t="s">
        <v>493</v>
      </c>
      <c r="AV24" s="184"/>
      <c r="AW24" t="s">
        <v>99</v>
      </c>
    </row>
    <row r="25" spans="1:49" x14ac:dyDescent="0.2">
      <c r="A25" t="s">
        <v>660</v>
      </c>
      <c r="E25" t="s">
        <v>43</v>
      </c>
      <c r="F25" t="s">
        <v>690</v>
      </c>
      <c r="G25" t="s">
        <v>694</v>
      </c>
      <c r="H25" s="176" t="s">
        <v>431</v>
      </c>
      <c r="I25" s="383" t="s">
        <v>439</v>
      </c>
      <c r="K25" s="384" t="s">
        <v>685</v>
      </c>
      <c r="L25" s="384" t="s">
        <v>685</v>
      </c>
      <c r="N25" s="383" t="s">
        <v>439</v>
      </c>
      <c r="W25" s="184" t="s">
        <v>379</v>
      </c>
      <c r="X25" t="s">
        <v>803</v>
      </c>
      <c r="Y25" t="s">
        <v>803</v>
      </c>
      <c r="AA25" s="385" t="s">
        <v>379</v>
      </c>
      <c r="AB25" s="385" t="s">
        <v>379</v>
      </c>
      <c r="AJ25" t="s">
        <v>388</v>
      </c>
      <c r="AR25" s="176" t="s">
        <v>234</v>
      </c>
      <c r="AU25" s="184" t="s">
        <v>610</v>
      </c>
      <c r="AV25" s="184"/>
      <c r="AW25" t="s">
        <v>16</v>
      </c>
    </row>
    <row r="26" spans="1:49" x14ac:dyDescent="0.2">
      <c r="E26" t="s">
        <v>422</v>
      </c>
      <c r="F26" s="176" t="s">
        <v>78</v>
      </c>
      <c r="G26" t="s">
        <v>190</v>
      </c>
      <c r="H26" s="176" t="s">
        <v>113</v>
      </c>
      <c r="I26" s="383" t="s">
        <v>45</v>
      </c>
      <c r="K26" s="384" t="s">
        <v>686</v>
      </c>
      <c r="L26" s="384" t="s">
        <v>686</v>
      </c>
      <c r="N26" s="383" t="s">
        <v>45</v>
      </c>
      <c r="W26" s="184" t="s">
        <v>637</v>
      </c>
      <c r="X26" t="s">
        <v>168</v>
      </c>
      <c r="Y26" t="s">
        <v>168</v>
      </c>
      <c r="AA26" s="385" t="s">
        <v>381</v>
      </c>
      <c r="AB26" s="385" t="s">
        <v>637</v>
      </c>
      <c r="AJ26" t="s">
        <v>391</v>
      </c>
      <c r="AR26" s="176" t="s">
        <v>214</v>
      </c>
      <c r="AU26" s="184" t="s">
        <v>161</v>
      </c>
      <c r="AV26" s="184"/>
      <c r="AW26" t="s">
        <v>110</v>
      </c>
    </row>
    <row r="27" spans="1:49" x14ac:dyDescent="0.2">
      <c r="E27" t="s">
        <v>400</v>
      </c>
      <c r="F27" s="176" t="s">
        <v>408</v>
      </c>
      <c r="G27" t="s">
        <v>691</v>
      </c>
      <c r="H27" s="176" t="s">
        <v>96</v>
      </c>
      <c r="I27" s="383" t="s">
        <v>121</v>
      </c>
      <c r="K27" s="384" t="s">
        <v>624</v>
      </c>
      <c r="L27" s="384" t="s">
        <v>624</v>
      </c>
      <c r="N27" s="383" t="s">
        <v>121</v>
      </c>
      <c r="W27" s="184" t="s">
        <v>381</v>
      </c>
      <c r="AA27" s="385" t="s">
        <v>522</v>
      </c>
      <c r="AB27" s="385" t="s">
        <v>381</v>
      </c>
      <c r="AR27" s="176" t="s">
        <v>216</v>
      </c>
      <c r="AU27" s="184" t="s">
        <v>583</v>
      </c>
      <c r="AV27" s="184"/>
      <c r="AW27" t="s">
        <v>112</v>
      </c>
    </row>
    <row r="28" spans="1:49" x14ac:dyDescent="0.2">
      <c r="E28" t="s">
        <v>596</v>
      </c>
      <c r="F28" s="176" t="s">
        <v>430</v>
      </c>
      <c r="G28" t="s">
        <v>692</v>
      </c>
      <c r="I28" s="383" t="s">
        <v>441</v>
      </c>
      <c r="K28" s="384" t="s">
        <v>168</v>
      </c>
      <c r="L28" s="384" t="s">
        <v>168</v>
      </c>
      <c r="N28" s="383" t="s">
        <v>441</v>
      </c>
      <c r="W28" s="184" t="s">
        <v>427</v>
      </c>
      <c r="AA28" s="385" t="s">
        <v>146</v>
      </c>
      <c r="AB28" s="385" t="s">
        <v>522</v>
      </c>
      <c r="AG28" t="s">
        <v>696</v>
      </c>
      <c r="AH28" t="s">
        <v>687</v>
      </c>
      <c r="AI28" t="s">
        <v>65</v>
      </c>
      <c r="AJ28" t="s">
        <v>530</v>
      </c>
      <c r="AR28" s="176" t="s">
        <v>237</v>
      </c>
      <c r="AU28" s="184" t="s">
        <v>576</v>
      </c>
      <c r="AV28" s="184"/>
      <c r="AW28" t="s">
        <v>113</v>
      </c>
    </row>
    <row r="29" spans="1:49" x14ac:dyDescent="0.2">
      <c r="E29" t="s">
        <v>356</v>
      </c>
      <c r="F29" s="176" t="s">
        <v>303</v>
      </c>
      <c r="G29" t="s">
        <v>693</v>
      </c>
      <c r="I29" s="383" t="s">
        <v>444</v>
      </c>
      <c r="K29" s="384" t="s">
        <v>567</v>
      </c>
      <c r="L29" s="384" t="s">
        <v>567</v>
      </c>
      <c r="N29" s="383" t="s">
        <v>444</v>
      </c>
      <c r="W29" s="184" t="s">
        <v>135</v>
      </c>
      <c r="AA29" s="385" t="s">
        <v>806</v>
      </c>
      <c r="AB29" s="385" t="s">
        <v>146</v>
      </c>
      <c r="AD29" s="176" t="s">
        <v>78</v>
      </c>
      <c r="AE29" t="s">
        <v>499</v>
      </c>
      <c r="AF29" t="s">
        <v>697</v>
      </c>
      <c r="AG29" t="s">
        <v>499</v>
      </c>
      <c r="AR29" s="176" t="s">
        <v>238</v>
      </c>
      <c r="AU29" s="184" t="s">
        <v>724</v>
      </c>
      <c r="AV29" s="184"/>
      <c r="AW29" t="s">
        <v>96</v>
      </c>
    </row>
    <row r="30" spans="1:49" x14ac:dyDescent="0.2">
      <c r="E30" t="s">
        <v>118</v>
      </c>
      <c r="F30" s="176" t="s">
        <v>431</v>
      </c>
      <c r="G30" t="s">
        <v>168</v>
      </c>
      <c r="H30" s="241"/>
      <c r="I30" s="383" t="s">
        <v>445</v>
      </c>
      <c r="N30" s="383" t="s">
        <v>445</v>
      </c>
      <c r="W30" s="184" t="s">
        <v>380</v>
      </c>
      <c r="AA30" s="385" t="s">
        <v>588</v>
      </c>
      <c r="AB30" s="385" t="s">
        <v>806</v>
      </c>
      <c r="AD30" s="176" t="s">
        <v>408</v>
      </c>
      <c r="AE30" t="s">
        <v>501</v>
      </c>
      <c r="AG30" t="s">
        <v>501</v>
      </c>
      <c r="AU30" s="184" t="s">
        <v>122</v>
      </c>
      <c r="AV30" s="184"/>
    </row>
    <row r="31" spans="1:49" x14ac:dyDescent="0.2">
      <c r="E31" t="s">
        <v>410</v>
      </c>
      <c r="F31" s="176" t="s">
        <v>113</v>
      </c>
      <c r="I31" s="383" t="s">
        <v>448</v>
      </c>
      <c r="N31" s="383" t="s">
        <v>448</v>
      </c>
      <c r="W31" s="184" t="s">
        <v>232</v>
      </c>
      <c r="AA31" s="385" t="s">
        <v>232</v>
      </c>
      <c r="AB31" s="385" t="s">
        <v>588</v>
      </c>
      <c r="AD31" s="176" t="s">
        <v>430</v>
      </c>
      <c r="AE31" t="s">
        <v>33</v>
      </c>
      <c r="AG31" t="s">
        <v>33</v>
      </c>
      <c r="AU31" s="184" t="s">
        <v>500</v>
      </c>
      <c r="AV31" s="184"/>
    </row>
    <row r="32" spans="1:49" x14ac:dyDescent="0.2">
      <c r="E32" t="s">
        <v>56</v>
      </c>
      <c r="F32" s="176" t="s">
        <v>96</v>
      </c>
      <c r="I32" s="383" t="s">
        <v>301</v>
      </c>
      <c r="N32" s="383" t="s">
        <v>301</v>
      </c>
      <c r="W32" s="184" t="s">
        <v>344</v>
      </c>
      <c r="AA32" s="385" t="s">
        <v>138</v>
      </c>
      <c r="AB32" s="385" t="s">
        <v>232</v>
      </c>
      <c r="AD32" s="176" t="s">
        <v>303</v>
      </c>
      <c r="AE32" t="s">
        <v>735</v>
      </c>
      <c r="AG32" t="s">
        <v>735</v>
      </c>
      <c r="AU32" s="184" t="s">
        <v>417</v>
      </c>
      <c r="AV32" s="184"/>
    </row>
    <row r="33" spans="9:48" x14ac:dyDescent="0.2">
      <c r="I33" s="383" t="s">
        <v>449</v>
      </c>
      <c r="N33" s="383" t="s">
        <v>449</v>
      </c>
      <c r="W33" s="184" t="s">
        <v>138</v>
      </c>
      <c r="AA33" s="385" t="s">
        <v>352</v>
      </c>
      <c r="AB33" s="385" t="s">
        <v>138</v>
      </c>
      <c r="AD33" s="176" t="s">
        <v>431</v>
      </c>
      <c r="AE33" t="s">
        <v>503</v>
      </c>
      <c r="AG33" t="s">
        <v>503</v>
      </c>
      <c r="AU33" s="184" t="s">
        <v>580</v>
      </c>
      <c r="AV33" s="184"/>
    </row>
    <row r="34" spans="9:48" x14ac:dyDescent="0.2">
      <c r="I34" s="185" t="s">
        <v>678</v>
      </c>
      <c r="N34" s="185" t="s">
        <v>678</v>
      </c>
      <c r="W34" s="184" t="s">
        <v>352</v>
      </c>
      <c r="AA34" s="385" t="s">
        <v>344</v>
      </c>
      <c r="AB34" s="385" t="s">
        <v>352</v>
      </c>
      <c r="AD34" s="176" t="s">
        <v>113</v>
      </c>
      <c r="AE34" t="s">
        <v>459</v>
      </c>
      <c r="AG34" t="s">
        <v>459</v>
      </c>
      <c r="AU34" s="184" t="s">
        <v>394</v>
      </c>
    </row>
    <row r="35" spans="9:48" x14ac:dyDescent="0.2">
      <c r="I35" s="383" t="s">
        <v>677</v>
      </c>
      <c r="N35" s="383" t="s">
        <v>677</v>
      </c>
      <c r="W35" s="184" t="s">
        <v>605</v>
      </c>
      <c r="AA35" s="385" t="s">
        <v>807</v>
      </c>
      <c r="AB35" s="385" t="s">
        <v>344</v>
      </c>
      <c r="AD35" s="176" t="s">
        <v>96</v>
      </c>
      <c r="AE35" t="s">
        <v>630</v>
      </c>
      <c r="AG35" t="s">
        <v>630</v>
      </c>
      <c r="AU35" s="184" t="s">
        <v>612</v>
      </c>
    </row>
    <row r="36" spans="9:48" x14ac:dyDescent="0.2">
      <c r="I36" s="383" t="s">
        <v>0</v>
      </c>
      <c r="N36" s="383" t="s">
        <v>0</v>
      </c>
      <c r="W36" s="184" t="s">
        <v>428</v>
      </c>
      <c r="AA36" s="386" t="s">
        <v>612</v>
      </c>
      <c r="AB36" s="385" t="s">
        <v>807</v>
      </c>
      <c r="AE36" t="s">
        <v>504</v>
      </c>
      <c r="AG36" t="s">
        <v>504</v>
      </c>
      <c r="AU36" s="184" t="s">
        <v>168</v>
      </c>
    </row>
    <row r="37" spans="9:48" x14ac:dyDescent="0.2">
      <c r="I37" s="383" t="s">
        <v>676</v>
      </c>
      <c r="N37" s="383" t="s">
        <v>676</v>
      </c>
      <c r="W37" s="184" t="s">
        <v>272</v>
      </c>
      <c r="AA37" s="385" t="s">
        <v>605</v>
      </c>
      <c r="AB37" s="386" t="s">
        <v>612</v>
      </c>
      <c r="AE37" t="s">
        <v>644</v>
      </c>
      <c r="AG37" t="s">
        <v>644</v>
      </c>
    </row>
    <row r="38" spans="9:48" x14ac:dyDescent="0.2">
      <c r="I38" s="383" t="s">
        <v>206</v>
      </c>
      <c r="N38" s="383" t="s">
        <v>206</v>
      </c>
      <c r="W38" s="184" t="s">
        <v>606</v>
      </c>
      <c r="AA38" s="385" t="s">
        <v>808</v>
      </c>
      <c r="AB38" s="385" t="s">
        <v>605</v>
      </c>
      <c r="AE38" t="s">
        <v>505</v>
      </c>
      <c r="AG38" t="s">
        <v>505</v>
      </c>
    </row>
    <row r="39" spans="9:48" x14ac:dyDescent="0.2">
      <c r="I39" s="383" t="s">
        <v>80</v>
      </c>
      <c r="N39" s="383" t="s">
        <v>80</v>
      </c>
      <c r="W39" s="184" t="s">
        <v>582</v>
      </c>
      <c r="AA39" s="385" t="s">
        <v>606</v>
      </c>
      <c r="AB39" s="385" t="s">
        <v>808</v>
      </c>
      <c r="AE39" t="s">
        <v>432</v>
      </c>
      <c r="AG39" t="s">
        <v>432</v>
      </c>
    </row>
    <row r="40" spans="9:48" x14ac:dyDescent="0.2">
      <c r="I40" s="383" t="s">
        <v>674</v>
      </c>
      <c r="N40" s="383" t="s">
        <v>674</v>
      </c>
      <c r="W40" s="184" t="s">
        <v>607</v>
      </c>
      <c r="AA40" s="385" t="s">
        <v>607</v>
      </c>
      <c r="AB40" s="385" t="s">
        <v>606</v>
      </c>
      <c r="AE40" t="s">
        <v>507</v>
      </c>
      <c r="AG40" t="s">
        <v>507</v>
      </c>
    </row>
    <row r="41" spans="9:48" x14ac:dyDescent="0.2">
      <c r="I41" s="383" t="s">
        <v>560</v>
      </c>
      <c r="N41" s="383" t="s">
        <v>560</v>
      </c>
      <c r="W41" s="184" t="s">
        <v>311</v>
      </c>
      <c r="AA41" s="385" t="s">
        <v>47</v>
      </c>
      <c r="AB41" s="385" t="s">
        <v>607</v>
      </c>
      <c r="AE41" t="s">
        <v>168</v>
      </c>
      <c r="AG41" t="s">
        <v>168</v>
      </c>
    </row>
    <row r="42" spans="9:48" x14ac:dyDescent="0.2">
      <c r="I42" s="383" t="s">
        <v>673</v>
      </c>
      <c r="N42" s="383" t="s">
        <v>673</v>
      </c>
      <c r="W42" s="184" t="s">
        <v>608</v>
      </c>
      <c r="AA42" s="385" t="s">
        <v>809</v>
      </c>
      <c r="AB42" s="385" t="s">
        <v>47</v>
      </c>
    </row>
    <row r="43" spans="9:48" x14ac:dyDescent="0.2">
      <c r="I43" s="383" t="s">
        <v>253</v>
      </c>
      <c r="N43" s="383" t="s">
        <v>253</v>
      </c>
      <c r="W43" s="184" t="s">
        <v>609</v>
      </c>
      <c r="AA43" s="385" t="s">
        <v>608</v>
      </c>
      <c r="AB43" s="385" t="s">
        <v>809</v>
      </c>
    </row>
    <row r="44" spans="9:48" x14ac:dyDescent="0.2">
      <c r="I44" s="383" t="s">
        <v>672</v>
      </c>
      <c r="N44" s="383" t="s">
        <v>672</v>
      </c>
      <c r="W44" s="184" t="s">
        <v>493</v>
      </c>
      <c r="AA44" s="385" t="s">
        <v>609</v>
      </c>
      <c r="AB44" s="385" t="s">
        <v>608</v>
      </c>
    </row>
    <row r="45" spans="9:48" ht="12" customHeight="1" x14ac:dyDescent="0.2">
      <c r="I45" s="383" t="s">
        <v>180</v>
      </c>
      <c r="N45" s="383" t="s">
        <v>180</v>
      </c>
      <c r="W45" s="184" t="s">
        <v>610</v>
      </c>
      <c r="AA45" s="385" t="s">
        <v>493</v>
      </c>
      <c r="AB45" s="385" t="s">
        <v>609</v>
      </c>
    </row>
    <row r="46" spans="9:48" x14ac:dyDescent="0.2">
      <c r="I46" s="383" t="s">
        <v>168</v>
      </c>
      <c r="N46" s="383" t="s">
        <v>168</v>
      </c>
      <c r="W46" s="184" t="s">
        <v>161</v>
      </c>
      <c r="AA46" s="385" t="s">
        <v>610</v>
      </c>
      <c r="AB46" s="385" t="s">
        <v>493</v>
      </c>
    </row>
    <row r="47" spans="9:48" x14ac:dyDescent="0.2">
      <c r="I47" s="383" t="s">
        <v>450</v>
      </c>
      <c r="N47" s="383" t="s">
        <v>450</v>
      </c>
      <c r="W47" s="184" t="s">
        <v>583</v>
      </c>
      <c r="AA47" s="385" t="s">
        <v>161</v>
      </c>
      <c r="AB47" s="385" t="s">
        <v>610</v>
      </c>
    </row>
    <row r="48" spans="9:48" x14ac:dyDescent="0.2">
      <c r="W48" s="184" t="s">
        <v>576</v>
      </c>
      <c r="AA48" s="385" t="s">
        <v>810</v>
      </c>
      <c r="AB48" s="385" t="s">
        <v>161</v>
      </c>
    </row>
    <row r="49" spans="23:28" x14ac:dyDescent="0.2">
      <c r="W49" s="184" t="s">
        <v>724</v>
      </c>
      <c r="AA49" s="385" t="s">
        <v>576</v>
      </c>
      <c r="AB49" s="385" t="s">
        <v>810</v>
      </c>
    </row>
    <row r="50" spans="23:28" x14ac:dyDescent="0.2">
      <c r="W50" s="184" t="s">
        <v>122</v>
      </c>
      <c r="AA50" s="385" t="s">
        <v>811</v>
      </c>
      <c r="AB50" s="385" t="s">
        <v>576</v>
      </c>
    </row>
    <row r="51" spans="23:28" x14ac:dyDescent="0.2">
      <c r="W51" s="184" t="s">
        <v>500</v>
      </c>
      <c r="AA51" s="385" t="s">
        <v>122</v>
      </c>
      <c r="AB51" s="385" t="s">
        <v>811</v>
      </c>
    </row>
    <row r="52" spans="23:28" x14ac:dyDescent="0.2">
      <c r="W52" s="184" t="s">
        <v>417</v>
      </c>
      <c r="AA52" s="385" t="s">
        <v>812</v>
      </c>
      <c r="AB52" s="385" t="s">
        <v>122</v>
      </c>
    </row>
    <row r="53" spans="23:28" x14ac:dyDescent="0.2">
      <c r="W53" s="184" t="s">
        <v>580</v>
      </c>
      <c r="AA53" s="385" t="s">
        <v>394</v>
      </c>
      <c r="AB53" s="385" t="s">
        <v>812</v>
      </c>
    </row>
    <row r="54" spans="23:28" x14ac:dyDescent="0.2">
      <c r="W54" s="184" t="s">
        <v>394</v>
      </c>
      <c r="AA54" s="385" t="s">
        <v>287</v>
      </c>
      <c r="AB54" s="385" t="s">
        <v>394</v>
      </c>
    </row>
    <row r="55" spans="23:28" x14ac:dyDescent="0.2">
      <c r="W55" s="184" t="s">
        <v>612</v>
      </c>
      <c r="AA55" s="385" t="s">
        <v>480</v>
      </c>
      <c r="AB55" s="385" t="s">
        <v>287</v>
      </c>
    </row>
    <row r="56" spans="23:28" x14ac:dyDescent="0.2">
      <c r="W56" s="184" t="s">
        <v>168</v>
      </c>
      <c r="AA56" s="385" t="s">
        <v>813</v>
      </c>
      <c r="AB56" s="385" t="s">
        <v>480</v>
      </c>
    </row>
    <row r="57" spans="23:28" x14ac:dyDescent="0.2">
      <c r="AA57" s="385" t="s">
        <v>814</v>
      </c>
      <c r="AB57" s="385" t="s">
        <v>813</v>
      </c>
    </row>
    <row r="58" spans="23:28" x14ac:dyDescent="0.2">
      <c r="AA58" s="385" t="s">
        <v>464</v>
      </c>
      <c r="AB58" s="385" t="s">
        <v>814</v>
      </c>
    </row>
    <row r="59" spans="23:28" x14ac:dyDescent="0.2">
      <c r="AA59" s="385" t="s">
        <v>417</v>
      </c>
      <c r="AB59" s="385" t="s">
        <v>464</v>
      </c>
    </row>
    <row r="60" spans="23:28" x14ac:dyDescent="0.2">
      <c r="AB60" s="385" t="s">
        <v>417</v>
      </c>
    </row>
  </sheetData>
  <customSheetViews>
    <customSheetView guid="{4F3A46E4-028B-44B5-A021-1EE76DADD7EB}" state="hidden">
      <selection activeCell="C2" sqref="C2:C3"/>
      <pageMargins left="0.70866141732283472" right="0.70866141732283472" top="0.74803149606299213" bottom="0.74803149606299213" header="0.31496062992125984" footer="0.31496062992125984"/>
    </customSheetView>
  </customSheetViews>
  <phoneticPr fontId="4"/>
  <dataValidations count="1">
    <dataValidation type="list" allowBlank="1" showInputMessage="1" showErrorMessage="1" sqref="A1">
      <formula1>$A$2:$A$4</formula1>
    </dataValidation>
  </dataValidations>
  <pageMargins left="0.70866141732283472" right="0.70866141732283472" top="0.74803149606299213" bottom="0.74803149606299213"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0"/>
  <sheetViews>
    <sheetView tabSelected="1" view="pageBreakPreview" zoomScaleSheetLayoutView="100" workbookViewId="0">
      <selection activeCell="U7" sqref="U7"/>
    </sheetView>
  </sheetViews>
  <sheetFormatPr defaultColWidth="9" defaultRowHeight="20.149999999999999" customHeight="1" x14ac:dyDescent="0.2"/>
  <cols>
    <col min="1" max="1" width="1.6328125" style="4" customWidth="1"/>
    <col min="2" max="2" width="4.08984375" style="4" customWidth="1"/>
    <col min="3" max="3" width="10.6328125" style="4" customWidth="1"/>
    <col min="4" max="4" width="5.6328125" style="4" customWidth="1"/>
    <col min="5" max="5" width="10.6328125" style="4" customWidth="1"/>
    <col min="6" max="6" width="5.453125" style="4" customWidth="1"/>
    <col min="7" max="7" width="7.6328125" style="4" customWidth="1"/>
    <col min="8" max="8" width="2.6328125" style="4" customWidth="1"/>
    <col min="9" max="9" width="4.08984375" style="4" customWidth="1"/>
    <col min="10" max="10" width="13.7265625" style="4" customWidth="1"/>
    <col min="11" max="11" width="9.6328125" style="4" customWidth="1"/>
    <col min="12" max="12" width="10.6328125" style="4" customWidth="1"/>
    <col min="13" max="13" width="19.08984375" style="4" customWidth="1"/>
    <col min="14" max="14" width="15.08984375" style="4" customWidth="1"/>
    <col min="15" max="15" width="3.08984375" style="4" customWidth="1"/>
    <col min="16" max="16" width="18.6328125" style="4" customWidth="1"/>
    <col min="17" max="17" width="14.08984375" style="4" customWidth="1"/>
    <col min="18" max="18" width="9" style="4" customWidth="1"/>
    <col min="19" max="16384" width="9" style="4"/>
  </cols>
  <sheetData>
    <row r="1" spans="2:17" ht="10.5" customHeight="1" x14ac:dyDescent="0.2">
      <c r="B1" s="34"/>
      <c r="C1" s="34"/>
      <c r="D1" s="34"/>
      <c r="E1" s="34"/>
      <c r="F1" s="34"/>
      <c r="G1" s="39"/>
      <c r="H1" s="39"/>
      <c r="I1" s="39"/>
      <c r="J1" s="39"/>
      <c r="K1" s="39"/>
      <c r="L1" s="39"/>
      <c r="M1" s="39"/>
      <c r="N1" s="39"/>
      <c r="O1" s="39"/>
      <c r="P1" s="39"/>
      <c r="Q1" s="54"/>
    </row>
    <row r="2" spans="2:17" ht="19.5" customHeight="1" x14ac:dyDescent="0.2">
      <c r="B2" s="475" t="s">
        <v>531</v>
      </c>
      <c r="C2" s="475"/>
      <c r="D2" s="475"/>
      <c r="E2" s="475"/>
      <c r="F2" s="475"/>
      <c r="G2" s="475"/>
      <c r="H2" s="475"/>
      <c r="I2" s="475"/>
      <c r="J2" s="475"/>
      <c r="K2" s="475"/>
      <c r="L2" s="475"/>
      <c r="M2" s="475"/>
      <c r="N2" s="475"/>
      <c r="O2" s="475"/>
      <c r="P2" s="475"/>
      <c r="Q2" s="475"/>
    </row>
    <row r="3" spans="2:17" customFormat="1" ht="10.5" customHeight="1" x14ac:dyDescent="0.2">
      <c r="B3" s="35"/>
      <c r="C3" s="35"/>
      <c r="D3" s="35"/>
      <c r="E3" s="35"/>
      <c r="F3" s="35"/>
      <c r="G3" s="35"/>
      <c r="H3" s="35"/>
      <c r="I3" s="35"/>
      <c r="J3" s="35"/>
      <c r="K3" s="35"/>
      <c r="L3" s="35"/>
      <c r="M3" s="35"/>
      <c r="N3" s="35"/>
      <c r="O3" s="35"/>
      <c r="P3" s="35"/>
      <c r="Q3" s="35"/>
    </row>
    <row r="4" spans="2:17" customFormat="1" ht="20.5" customHeight="1" x14ac:dyDescent="0.2">
      <c r="B4" s="35"/>
      <c r="C4" s="35"/>
      <c r="D4" s="35"/>
      <c r="E4" s="35"/>
      <c r="F4" s="35"/>
      <c r="G4" s="35"/>
      <c r="H4" s="35"/>
      <c r="I4" s="35"/>
      <c r="J4" s="35"/>
      <c r="K4" s="35"/>
      <c r="L4" s="45" t="s">
        <v>620</v>
      </c>
      <c r="M4" s="476" t="str">
        <f>LEFT('表紙（病院名を別紙に反映させるためのものです）'!C3,30)</f>
        <v/>
      </c>
      <c r="N4" s="477"/>
      <c r="O4" s="477"/>
      <c r="P4" s="477"/>
      <c r="Q4" s="478"/>
    </row>
    <row r="5" spans="2:17" customFormat="1" ht="20.5" customHeight="1" x14ac:dyDescent="0.2">
      <c r="B5" s="35"/>
      <c r="C5" s="35"/>
      <c r="D5" s="35"/>
      <c r="E5" s="35"/>
      <c r="F5" s="35"/>
      <c r="G5" s="35"/>
      <c r="H5" s="35"/>
      <c r="I5" s="35"/>
      <c r="J5" s="35"/>
      <c r="K5" s="35"/>
      <c r="L5" s="45" t="s">
        <v>382</v>
      </c>
      <c r="M5" s="479" t="str">
        <f>CONCATENATE('表紙（病院名を別紙に反映させるためのものです）'!L9,"9月1日時点")</f>
        <v>令和5年9月1日時点</v>
      </c>
      <c r="N5" s="479"/>
      <c r="O5" s="479"/>
      <c r="P5" s="479"/>
      <c r="Q5" s="479"/>
    </row>
    <row r="6" spans="2:17" customFormat="1" ht="10.5" customHeight="1" x14ac:dyDescent="0.2">
      <c r="B6" s="35"/>
      <c r="C6" s="35"/>
      <c r="D6" s="35"/>
      <c r="E6" s="35"/>
      <c r="F6" s="35"/>
      <c r="G6" s="35"/>
      <c r="H6" s="35"/>
      <c r="I6" s="35"/>
      <c r="J6" s="35"/>
      <c r="K6" s="35"/>
      <c r="L6" s="46"/>
      <c r="M6" s="48"/>
      <c r="N6" s="48"/>
      <c r="O6" s="49"/>
      <c r="P6" s="49"/>
      <c r="Q6" s="49"/>
    </row>
    <row r="7" spans="2:17" customFormat="1" ht="30" customHeight="1" x14ac:dyDescent="0.2">
      <c r="B7" s="35"/>
      <c r="C7" s="480" t="s">
        <v>364</v>
      </c>
      <c r="D7" s="480"/>
      <c r="E7" s="481"/>
      <c r="F7" s="481"/>
      <c r="G7" s="481"/>
      <c r="H7" s="481"/>
      <c r="I7" s="481"/>
      <c r="J7" s="481"/>
      <c r="K7" s="481"/>
      <c r="L7" s="481"/>
      <c r="M7" s="481"/>
      <c r="N7" s="481"/>
      <c r="O7" s="481"/>
      <c r="P7" s="481"/>
      <c r="Q7" s="481"/>
    </row>
    <row r="8" spans="2:17" customFormat="1" ht="20.25" customHeight="1" x14ac:dyDescent="0.2">
      <c r="B8" s="35"/>
      <c r="C8" s="480" t="s">
        <v>534</v>
      </c>
      <c r="D8" s="480"/>
      <c r="E8" s="481"/>
      <c r="F8" s="481"/>
      <c r="G8" s="481"/>
      <c r="H8" s="481"/>
      <c r="I8" s="481"/>
      <c r="J8" s="481"/>
      <c r="K8" s="481"/>
      <c r="L8" s="481"/>
      <c r="M8" s="481"/>
      <c r="N8" s="481"/>
      <c r="O8" s="481"/>
      <c r="P8" s="481"/>
      <c r="Q8" s="481"/>
    </row>
    <row r="9" spans="2:17" customFormat="1" ht="10.5" customHeight="1" x14ac:dyDescent="0.2">
      <c r="B9" s="35"/>
      <c r="C9" s="35"/>
      <c r="D9" s="35"/>
      <c r="E9" s="35"/>
      <c r="F9" s="35"/>
      <c r="G9" s="35"/>
      <c r="H9" s="35"/>
      <c r="I9" s="35"/>
      <c r="J9" s="35"/>
      <c r="K9" s="35"/>
      <c r="L9" s="46"/>
      <c r="M9" s="48"/>
      <c r="N9" s="48"/>
      <c r="O9" s="49"/>
      <c r="P9" s="49"/>
      <c r="Q9" s="49"/>
    </row>
    <row r="10" spans="2:17" customFormat="1" ht="12.65" customHeight="1" x14ac:dyDescent="0.2">
      <c r="B10" s="35"/>
      <c r="C10" s="35"/>
      <c r="D10" s="474" t="s">
        <v>516</v>
      </c>
      <c r="E10" s="474"/>
      <c r="F10" s="471" t="s">
        <v>207</v>
      </c>
      <c r="G10" s="472"/>
      <c r="H10" s="472"/>
      <c r="I10" s="473"/>
      <c r="J10" s="41" t="s">
        <v>72</v>
      </c>
      <c r="K10" s="474" t="s">
        <v>202</v>
      </c>
      <c r="L10" s="474"/>
      <c r="M10" s="37" t="s">
        <v>203</v>
      </c>
      <c r="N10" s="474" t="s">
        <v>523</v>
      </c>
      <c r="O10" s="474"/>
      <c r="P10" s="37" t="s">
        <v>160</v>
      </c>
      <c r="Q10" s="55"/>
    </row>
    <row r="11" spans="2:17" customFormat="1" ht="21" customHeight="1" x14ac:dyDescent="0.2">
      <c r="B11" s="35"/>
      <c r="C11" s="35"/>
      <c r="D11" s="459" t="s">
        <v>891</v>
      </c>
      <c r="E11" s="459"/>
      <c r="F11" s="460" t="s">
        <v>892</v>
      </c>
      <c r="G11" s="461"/>
      <c r="H11" s="461"/>
      <c r="I11" s="462"/>
      <c r="J11" s="463" t="s">
        <v>36</v>
      </c>
      <c r="K11" s="459" t="s">
        <v>30</v>
      </c>
      <c r="L11" s="459"/>
      <c r="M11" s="459" t="s">
        <v>426</v>
      </c>
      <c r="N11" s="459" t="s">
        <v>101</v>
      </c>
      <c r="O11" s="459"/>
      <c r="P11" s="459" t="s">
        <v>169</v>
      </c>
      <c r="Q11" s="36"/>
    </row>
    <row r="12" spans="2:17" customFormat="1" ht="12.65" customHeight="1" x14ac:dyDescent="0.2">
      <c r="B12" s="35"/>
      <c r="C12" s="36"/>
      <c r="D12" s="459"/>
      <c r="E12" s="459"/>
      <c r="F12" s="460"/>
      <c r="G12" s="461"/>
      <c r="H12" s="461"/>
      <c r="I12" s="462"/>
      <c r="J12" s="464"/>
      <c r="K12" s="459"/>
      <c r="L12" s="459"/>
      <c r="M12" s="459"/>
      <c r="N12" s="459"/>
      <c r="O12" s="459"/>
      <c r="P12" s="459"/>
      <c r="Q12" s="36"/>
    </row>
    <row r="13" spans="2:17" customFormat="1" ht="31.5" customHeight="1" x14ac:dyDescent="0.2">
      <c r="B13" s="35"/>
      <c r="C13" s="36"/>
      <c r="D13" s="459"/>
      <c r="E13" s="459"/>
      <c r="F13" s="460"/>
      <c r="G13" s="461"/>
      <c r="H13" s="461"/>
      <c r="I13" s="462"/>
      <c r="J13" s="464"/>
      <c r="K13" s="459"/>
      <c r="L13" s="459"/>
      <c r="M13" s="459"/>
      <c r="N13" s="459"/>
      <c r="O13" s="459"/>
      <c r="P13" s="459"/>
      <c r="Q13" s="36"/>
    </row>
    <row r="14" spans="2:17" customFormat="1" ht="12.65" customHeight="1" x14ac:dyDescent="0.2">
      <c r="B14" s="35"/>
      <c r="C14" s="36"/>
      <c r="D14" s="459"/>
      <c r="E14" s="459"/>
      <c r="F14" s="471" t="s">
        <v>209</v>
      </c>
      <c r="G14" s="472"/>
      <c r="H14" s="472"/>
      <c r="I14" s="473"/>
      <c r="J14" s="464"/>
      <c r="K14" s="474" t="s">
        <v>211</v>
      </c>
      <c r="L14" s="474"/>
      <c r="M14" s="37" t="s">
        <v>474</v>
      </c>
      <c r="N14" s="474" t="s">
        <v>113</v>
      </c>
      <c r="O14" s="474"/>
      <c r="P14" s="459"/>
      <c r="Q14" s="36"/>
    </row>
    <row r="15" spans="2:17" customFormat="1" ht="45" customHeight="1" x14ac:dyDescent="0.2">
      <c r="B15" s="35"/>
      <c r="C15" s="36"/>
      <c r="D15" s="459"/>
      <c r="E15" s="459"/>
      <c r="F15" s="460" t="s">
        <v>460</v>
      </c>
      <c r="G15" s="461"/>
      <c r="H15" s="461"/>
      <c r="I15" s="462"/>
      <c r="J15" s="465"/>
      <c r="K15" s="459" t="s">
        <v>335</v>
      </c>
      <c r="L15" s="459"/>
      <c r="M15" s="38" t="s">
        <v>521</v>
      </c>
      <c r="N15" s="459" t="s">
        <v>418</v>
      </c>
      <c r="O15" s="459"/>
      <c r="P15" s="459"/>
      <c r="Q15" s="36"/>
    </row>
    <row r="16" spans="2:17" ht="10.5" customHeight="1" x14ac:dyDescent="0.2">
      <c r="B16" s="34"/>
      <c r="C16" s="34"/>
      <c r="D16" s="34"/>
      <c r="E16" s="34"/>
      <c r="F16" s="34"/>
      <c r="G16" s="34"/>
      <c r="H16" s="34"/>
      <c r="I16" s="34"/>
      <c r="J16" s="34"/>
      <c r="K16" s="43"/>
      <c r="L16" s="34"/>
      <c r="M16" s="34"/>
      <c r="N16" s="34"/>
      <c r="O16" s="34"/>
      <c r="P16" s="34"/>
      <c r="Q16" s="34"/>
    </row>
    <row r="17" spans="2:17" ht="20.25" customHeight="1" x14ac:dyDescent="0.2">
      <c r="B17" s="414"/>
      <c r="C17" s="416" t="s">
        <v>39</v>
      </c>
      <c r="D17" s="417"/>
      <c r="E17" s="416" t="s">
        <v>536</v>
      </c>
      <c r="F17" s="420" t="s">
        <v>573</v>
      </c>
      <c r="G17" s="468" t="s">
        <v>537</v>
      </c>
      <c r="H17" s="468"/>
      <c r="I17" s="468"/>
      <c r="J17" s="420" t="s">
        <v>179</v>
      </c>
      <c r="K17" s="420"/>
      <c r="L17" s="420"/>
      <c r="M17" s="416" t="s">
        <v>538</v>
      </c>
      <c r="N17" s="417"/>
      <c r="O17" s="422" t="s">
        <v>297</v>
      </c>
      <c r="P17" s="423"/>
      <c r="Q17" s="424"/>
    </row>
    <row r="18" spans="2:17" ht="55.5" customHeight="1" x14ac:dyDescent="0.2">
      <c r="B18" s="415"/>
      <c r="C18" s="418"/>
      <c r="D18" s="419"/>
      <c r="E18" s="418"/>
      <c r="F18" s="421"/>
      <c r="G18" s="40" t="s">
        <v>189</v>
      </c>
      <c r="H18" s="469" t="s">
        <v>767</v>
      </c>
      <c r="I18" s="470"/>
      <c r="J18" s="42" t="s">
        <v>141</v>
      </c>
      <c r="K18" s="44" t="s">
        <v>540</v>
      </c>
      <c r="L18" s="47" t="s">
        <v>167</v>
      </c>
      <c r="M18" s="418"/>
      <c r="N18" s="419"/>
      <c r="O18" s="425"/>
      <c r="P18" s="426"/>
      <c r="Q18" s="427"/>
    </row>
    <row r="19" spans="2:17" ht="21.75" customHeight="1" x14ac:dyDescent="0.2">
      <c r="B19" s="444" t="s">
        <v>66</v>
      </c>
      <c r="C19" s="430" t="s">
        <v>543</v>
      </c>
      <c r="D19" s="431"/>
      <c r="E19" s="445" t="s">
        <v>63</v>
      </c>
      <c r="F19" s="446" t="s">
        <v>457</v>
      </c>
      <c r="G19" s="436" t="s">
        <v>283</v>
      </c>
      <c r="H19" s="438" t="s">
        <v>544</v>
      </c>
      <c r="I19" s="440">
        <v>3</v>
      </c>
      <c r="J19" s="445" t="s">
        <v>156</v>
      </c>
      <c r="K19" s="442" t="s">
        <v>259</v>
      </c>
      <c r="L19" s="449" t="s">
        <v>545</v>
      </c>
      <c r="M19" s="430" t="s">
        <v>223</v>
      </c>
      <c r="N19" s="431"/>
      <c r="O19" s="50" t="s">
        <v>625</v>
      </c>
      <c r="P19" s="451" t="s">
        <v>289</v>
      </c>
      <c r="Q19" s="452"/>
    </row>
    <row r="20" spans="2:17" ht="21.75" customHeight="1" x14ac:dyDescent="0.2">
      <c r="B20" s="444"/>
      <c r="C20" s="432"/>
      <c r="D20" s="433"/>
      <c r="E20" s="445"/>
      <c r="F20" s="446"/>
      <c r="G20" s="447"/>
      <c r="H20" s="439"/>
      <c r="I20" s="448"/>
      <c r="J20" s="445"/>
      <c r="K20" s="443"/>
      <c r="L20" s="449"/>
      <c r="M20" s="445"/>
      <c r="N20" s="450"/>
      <c r="O20" s="51" t="s">
        <v>524</v>
      </c>
      <c r="P20" s="453" t="s">
        <v>289</v>
      </c>
      <c r="Q20" s="454"/>
    </row>
    <row r="21" spans="2:17" ht="21.75" customHeight="1" x14ac:dyDescent="0.2">
      <c r="B21" s="428" t="s">
        <v>66</v>
      </c>
      <c r="C21" s="430" t="s">
        <v>321</v>
      </c>
      <c r="D21" s="431"/>
      <c r="E21" s="430" t="s">
        <v>321</v>
      </c>
      <c r="F21" s="434" t="s">
        <v>289</v>
      </c>
      <c r="G21" s="436" t="s">
        <v>546</v>
      </c>
      <c r="H21" s="438" t="s">
        <v>548</v>
      </c>
      <c r="I21" s="440">
        <v>1</v>
      </c>
      <c r="J21" s="430" t="s">
        <v>193</v>
      </c>
      <c r="K21" s="442" t="s">
        <v>259</v>
      </c>
      <c r="L21" s="466" t="s">
        <v>545</v>
      </c>
      <c r="M21" s="430" t="s">
        <v>550</v>
      </c>
      <c r="N21" s="431"/>
      <c r="O21" s="50" t="s">
        <v>625</v>
      </c>
      <c r="P21" s="451" t="s">
        <v>210</v>
      </c>
      <c r="Q21" s="452"/>
    </row>
    <row r="22" spans="2:17" ht="21.75" customHeight="1" x14ac:dyDescent="0.2">
      <c r="B22" s="429"/>
      <c r="C22" s="432"/>
      <c r="D22" s="433"/>
      <c r="E22" s="432"/>
      <c r="F22" s="435"/>
      <c r="G22" s="437"/>
      <c r="H22" s="439"/>
      <c r="I22" s="441"/>
      <c r="J22" s="432"/>
      <c r="K22" s="443"/>
      <c r="L22" s="467"/>
      <c r="M22" s="432"/>
      <c r="N22" s="433"/>
      <c r="O22" s="51" t="s">
        <v>524</v>
      </c>
      <c r="P22" s="453" t="s">
        <v>551</v>
      </c>
      <c r="Q22" s="454"/>
    </row>
    <row r="23" spans="2:17" ht="21.75" customHeight="1" x14ac:dyDescent="0.2">
      <c r="B23" s="428" t="s">
        <v>66</v>
      </c>
      <c r="C23" s="430" t="s">
        <v>261</v>
      </c>
      <c r="D23" s="431"/>
      <c r="E23" s="430" t="s">
        <v>321</v>
      </c>
      <c r="F23" s="434" t="s">
        <v>457</v>
      </c>
      <c r="G23" s="436" t="s">
        <v>546</v>
      </c>
      <c r="H23" s="438" t="s">
        <v>548</v>
      </c>
      <c r="I23" s="440">
        <v>5</v>
      </c>
      <c r="J23" s="430" t="s">
        <v>289</v>
      </c>
      <c r="K23" s="442" t="s">
        <v>552</v>
      </c>
      <c r="L23" s="466" t="s">
        <v>545</v>
      </c>
      <c r="M23" s="430" t="s">
        <v>553</v>
      </c>
      <c r="N23" s="431"/>
      <c r="O23" s="50" t="s">
        <v>625</v>
      </c>
      <c r="P23" s="451" t="s">
        <v>210</v>
      </c>
      <c r="Q23" s="452"/>
    </row>
    <row r="24" spans="2:17" ht="21.75" customHeight="1" x14ac:dyDescent="0.2">
      <c r="B24" s="429"/>
      <c r="C24" s="432"/>
      <c r="D24" s="433"/>
      <c r="E24" s="432"/>
      <c r="F24" s="435"/>
      <c r="G24" s="437"/>
      <c r="H24" s="439"/>
      <c r="I24" s="441"/>
      <c r="J24" s="432"/>
      <c r="K24" s="443"/>
      <c r="L24" s="467"/>
      <c r="M24" s="432"/>
      <c r="N24" s="433"/>
      <c r="O24" s="51" t="s">
        <v>524</v>
      </c>
      <c r="P24" s="453" t="s">
        <v>551</v>
      </c>
      <c r="Q24" s="454"/>
    </row>
    <row r="25" spans="2:17" ht="25.5" customHeight="1" x14ac:dyDescent="0.2">
      <c r="B25" s="402">
        <v>1</v>
      </c>
      <c r="C25" s="398"/>
      <c r="D25" s="399"/>
      <c r="E25" s="398"/>
      <c r="F25" s="404"/>
      <c r="G25" s="406"/>
      <c r="H25" s="408"/>
      <c r="I25" s="410"/>
      <c r="J25" s="398"/>
      <c r="K25" s="412"/>
      <c r="L25" s="396"/>
      <c r="M25" s="398"/>
      <c r="N25" s="399"/>
      <c r="O25" s="52" t="s">
        <v>625</v>
      </c>
      <c r="P25" s="457"/>
      <c r="Q25" s="458"/>
    </row>
    <row r="26" spans="2:17" ht="25.5" customHeight="1" x14ac:dyDescent="0.2">
      <c r="B26" s="403"/>
      <c r="C26" s="400"/>
      <c r="D26" s="401"/>
      <c r="E26" s="400"/>
      <c r="F26" s="405"/>
      <c r="G26" s="407"/>
      <c r="H26" s="409"/>
      <c r="I26" s="411"/>
      <c r="J26" s="400"/>
      <c r="K26" s="413"/>
      <c r="L26" s="397"/>
      <c r="M26" s="400"/>
      <c r="N26" s="401"/>
      <c r="O26" s="53" t="s">
        <v>524</v>
      </c>
      <c r="P26" s="455"/>
      <c r="Q26" s="456"/>
    </row>
    <row r="27" spans="2:17" ht="25.5" customHeight="1" x14ac:dyDescent="0.2">
      <c r="B27" s="402">
        <v>2</v>
      </c>
      <c r="C27" s="398"/>
      <c r="D27" s="399"/>
      <c r="E27" s="398"/>
      <c r="F27" s="404"/>
      <c r="G27" s="406"/>
      <c r="H27" s="408"/>
      <c r="I27" s="410"/>
      <c r="J27" s="398"/>
      <c r="K27" s="412"/>
      <c r="L27" s="396"/>
      <c r="M27" s="398"/>
      <c r="N27" s="399"/>
      <c r="O27" s="52" t="s">
        <v>625</v>
      </c>
      <c r="P27" s="457"/>
      <c r="Q27" s="458"/>
    </row>
    <row r="28" spans="2:17" ht="25.5" customHeight="1" x14ac:dyDescent="0.2">
      <c r="B28" s="403"/>
      <c r="C28" s="400"/>
      <c r="D28" s="401"/>
      <c r="E28" s="400"/>
      <c r="F28" s="405"/>
      <c r="G28" s="407"/>
      <c r="H28" s="409"/>
      <c r="I28" s="411"/>
      <c r="J28" s="400"/>
      <c r="K28" s="413"/>
      <c r="L28" s="397"/>
      <c r="M28" s="400"/>
      <c r="N28" s="401"/>
      <c r="O28" s="53" t="s">
        <v>524</v>
      </c>
      <c r="P28" s="455"/>
      <c r="Q28" s="456"/>
    </row>
    <row r="29" spans="2:17" ht="20.25" customHeight="1" x14ac:dyDescent="0.2">
      <c r="B29" s="414"/>
      <c r="C29" s="416" t="s">
        <v>39</v>
      </c>
      <c r="D29" s="417"/>
      <c r="E29" s="416" t="s">
        <v>536</v>
      </c>
      <c r="F29" s="420" t="s">
        <v>573</v>
      </c>
      <c r="G29" s="468" t="s">
        <v>537</v>
      </c>
      <c r="H29" s="468"/>
      <c r="I29" s="468"/>
      <c r="J29" s="420" t="s">
        <v>179</v>
      </c>
      <c r="K29" s="420"/>
      <c r="L29" s="420"/>
      <c r="M29" s="416" t="s">
        <v>538</v>
      </c>
      <c r="N29" s="417"/>
      <c r="O29" s="422" t="s">
        <v>297</v>
      </c>
      <c r="P29" s="423"/>
      <c r="Q29" s="424"/>
    </row>
    <row r="30" spans="2:17" ht="55.5" customHeight="1" x14ac:dyDescent="0.2">
      <c r="B30" s="415"/>
      <c r="C30" s="418"/>
      <c r="D30" s="419"/>
      <c r="E30" s="418"/>
      <c r="F30" s="421"/>
      <c r="G30" s="40" t="s">
        <v>189</v>
      </c>
      <c r="H30" s="469" t="s">
        <v>767</v>
      </c>
      <c r="I30" s="470"/>
      <c r="J30" s="42" t="s">
        <v>141</v>
      </c>
      <c r="K30" s="44" t="s">
        <v>540</v>
      </c>
      <c r="L30" s="47" t="s">
        <v>167</v>
      </c>
      <c r="M30" s="418"/>
      <c r="N30" s="419"/>
      <c r="O30" s="425"/>
      <c r="P30" s="426"/>
      <c r="Q30" s="427"/>
    </row>
    <row r="31" spans="2:17" ht="25.5" customHeight="1" x14ac:dyDescent="0.2">
      <c r="B31" s="402">
        <v>3</v>
      </c>
      <c r="C31" s="398"/>
      <c r="D31" s="399"/>
      <c r="E31" s="398"/>
      <c r="F31" s="404"/>
      <c r="G31" s="406"/>
      <c r="H31" s="408"/>
      <c r="I31" s="410"/>
      <c r="J31" s="398"/>
      <c r="K31" s="412"/>
      <c r="L31" s="396"/>
      <c r="M31" s="398"/>
      <c r="N31" s="399"/>
      <c r="O31" s="52" t="s">
        <v>625</v>
      </c>
      <c r="P31" s="457"/>
      <c r="Q31" s="458"/>
    </row>
    <row r="32" spans="2:17" ht="25.5" customHeight="1" x14ac:dyDescent="0.2">
      <c r="B32" s="403"/>
      <c r="C32" s="400"/>
      <c r="D32" s="401"/>
      <c r="E32" s="400"/>
      <c r="F32" s="405"/>
      <c r="G32" s="407"/>
      <c r="H32" s="409"/>
      <c r="I32" s="411"/>
      <c r="J32" s="400"/>
      <c r="K32" s="413"/>
      <c r="L32" s="397"/>
      <c r="M32" s="400"/>
      <c r="N32" s="401"/>
      <c r="O32" s="53" t="s">
        <v>524</v>
      </c>
      <c r="P32" s="455"/>
      <c r="Q32" s="456"/>
    </row>
    <row r="33" spans="2:17" ht="25.5" customHeight="1" x14ac:dyDescent="0.2">
      <c r="B33" s="402">
        <v>4</v>
      </c>
      <c r="C33" s="398"/>
      <c r="D33" s="399"/>
      <c r="E33" s="398"/>
      <c r="F33" s="404"/>
      <c r="G33" s="406"/>
      <c r="H33" s="408"/>
      <c r="I33" s="410"/>
      <c r="J33" s="398"/>
      <c r="K33" s="412"/>
      <c r="L33" s="396"/>
      <c r="M33" s="398"/>
      <c r="N33" s="399"/>
      <c r="O33" s="52" t="s">
        <v>625</v>
      </c>
      <c r="P33" s="457"/>
      <c r="Q33" s="458"/>
    </row>
    <row r="34" spans="2:17" ht="25.5" customHeight="1" x14ac:dyDescent="0.2">
      <c r="B34" s="403"/>
      <c r="C34" s="400"/>
      <c r="D34" s="401"/>
      <c r="E34" s="400"/>
      <c r="F34" s="405"/>
      <c r="G34" s="407"/>
      <c r="H34" s="409"/>
      <c r="I34" s="411"/>
      <c r="J34" s="400"/>
      <c r="K34" s="413"/>
      <c r="L34" s="397"/>
      <c r="M34" s="400"/>
      <c r="N34" s="401"/>
      <c r="O34" s="53" t="s">
        <v>524</v>
      </c>
      <c r="P34" s="455"/>
      <c r="Q34" s="456"/>
    </row>
    <row r="35" spans="2:17" ht="25.5" customHeight="1" x14ac:dyDescent="0.2">
      <c r="B35" s="402">
        <v>5</v>
      </c>
      <c r="C35" s="398"/>
      <c r="D35" s="399"/>
      <c r="E35" s="398"/>
      <c r="F35" s="404"/>
      <c r="G35" s="406"/>
      <c r="H35" s="408"/>
      <c r="I35" s="410"/>
      <c r="J35" s="398"/>
      <c r="K35" s="412"/>
      <c r="L35" s="396"/>
      <c r="M35" s="398"/>
      <c r="N35" s="399"/>
      <c r="O35" s="52" t="s">
        <v>625</v>
      </c>
      <c r="P35" s="457"/>
      <c r="Q35" s="458"/>
    </row>
    <row r="36" spans="2:17" ht="25.5" customHeight="1" x14ac:dyDescent="0.2">
      <c r="B36" s="403"/>
      <c r="C36" s="400"/>
      <c r="D36" s="401"/>
      <c r="E36" s="400"/>
      <c r="F36" s="405"/>
      <c r="G36" s="407"/>
      <c r="H36" s="409"/>
      <c r="I36" s="411"/>
      <c r="J36" s="400"/>
      <c r="K36" s="413"/>
      <c r="L36" s="397"/>
      <c r="M36" s="400"/>
      <c r="N36" s="401"/>
      <c r="O36" s="53" t="s">
        <v>524</v>
      </c>
      <c r="P36" s="455"/>
      <c r="Q36" s="456"/>
    </row>
    <row r="37" spans="2:17" ht="25.5" customHeight="1" x14ac:dyDescent="0.2">
      <c r="B37" s="402">
        <v>6</v>
      </c>
      <c r="C37" s="398"/>
      <c r="D37" s="399"/>
      <c r="E37" s="398"/>
      <c r="F37" s="404"/>
      <c r="G37" s="406"/>
      <c r="H37" s="408"/>
      <c r="I37" s="410"/>
      <c r="J37" s="398"/>
      <c r="K37" s="412"/>
      <c r="L37" s="396"/>
      <c r="M37" s="398"/>
      <c r="N37" s="399"/>
      <c r="O37" s="52" t="s">
        <v>625</v>
      </c>
      <c r="P37" s="457"/>
      <c r="Q37" s="458"/>
    </row>
    <row r="38" spans="2:17" ht="25.5" customHeight="1" x14ac:dyDescent="0.2">
      <c r="B38" s="403"/>
      <c r="C38" s="400"/>
      <c r="D38" s="401"/>
      <c r="E38" s="400"/>
      <c r="F38" s="405"/>
      <c r="G38" s="407"/>
      <c r="H38" s="409"/>
      <c r="I38" s="411"/>
      <c r="J38" s="400"/>
      <c r="K38" s="413"/>
      <c r="L38" s="397"/>
      <c r="M38" s="400"/>
      <c r="N38" s="401"/>
      <c r="O38" s="53" t="s">
        <v>524</v>
      </c>
      <c r="P38" s="455"/>
      <c r="Q38" s="456"/>
    </row>
    <row r="39" spans="2:17" ht="25.5" customHeight="1" x14ac:dyDescent="0.2">
      <c r="B39" s="402">
        <v>7</v>
      </c>
      <c r="C39" s="398"/>
      <c r="D39" s="399"/>
      <c r="E39" s="398"/>
      <c r="F39" s="404"/>
      <c r="G39" s="406"/>
      <c r="H39" s="408"/>
      <c r="I39" s="410"/>
      <c r="J39" s="398"/>
      <c r="K39" s="412"/>
      <c r="L39" s="396"/>
      <c r="M39" s="398"/>
      <c r="N39" s="399"/>
      <c r="O39" s="52" t="s">
        <v>625</v>
      </c>
      <c r="P39" s="457"/>
      <c r="Q39" s="458"/>
    </row>
    <row r="40" spans="2:17" ht="25.5" customHeight="1" x14ac:dyDescent="0.2">
      <c r="B40" s="403"/>
      <c r="C40" s="400"/>
      <c r="D40" s="401"/>
      <c r="E40" s="400"/>
      <c r="F40" s="405"/>
      <c r="G40" s="407"/>
      <c r="H40" s="409"/>
      <c r="I40" s="411"/>
      <c r="J40" s="400"/>
      <c r="K40" s="413"/>
      <c r="L40" s="397"/>
      <c r="M40" s="400"/>
      <c r="N40" s="401"/>
      <c r="O40" s="53" t="s">
        <v>524</v>
      </c>
      <c r="P40" s="455"/>
      <c r="Q40" s="456"/>
    </row>
    <row r="41" spans="2:17" ht="25.5" customHeight="1" x14ac:dyDescent="0.2">
      <c r="B41" s="402">
        <v>8</v>
      </c>
      <c r="C41" s="398"/>
      <c r="D41" s="399"/>
      <c r="E41" s="398"/>
      <c r="F41" s="404"/>
      <c r="G41" s="406"/>
      <c r="H41" s="408"/>
      <c r="I41" s="410"/>
      <c r="J41" s="398"/>
      <c r="K41" s="412"/>
      <c r="L41" s="396"/>
      <c r="M41" s="398"/>
      <c r="N41" s="399"/>
      <c r="O41" s="52" t="s">
        <v>625</v>
      </c>
      <c r="P41" s="457"/>
      <c r="Q41" s="458"/>
    </row>
    <row r="42" spans="2:17" ht="25.5" customHeight="1" x14ac:dyDescent="0.2">
      <c r="B42" s="403"/>
      <c r="C42" s="400"/>
      <c r="D42" s="401"/>
      <c r="E42" s="400"/>
      <c r="F42" s="405"/>
      <c r="G42" s="407"/>
      <c r="H42" s="409"/>
      <c r="I42" s="411"/>
      <c r="J42" s="400"/>
      <c r="K42" s="413"/>
      <c r="L42" s="397"/>
      <c r="M42" s="400"/>
      <c r="N42" s="401"/>
      <c r="O42" s="53" t="s">
        <v>524</v>
      </c>
      <c r="P42" s="455"/>
      <c r="Q42" s="456"/>
    </row>
    <row r="43" spans="2:17" ht="25.5" customHeight="1" x14ac:dyDescent="0.2">
      <c r="B43" s="402">
        <v>9</v>
      </c>
      <c r="C43" s="398"/>
      <c r="D43" s="399"/>
      <c r="E43" s="398"/>
      <c r="F43" s="404"/>
      <c r="G43" s="406"/>
      <c r="H43" s="408"/>
      <c r="I43" s="410"/>
      <c r="J43" s="398"/>
      <c r="K43" s="412"/>
      <c r="L43" s="396"/>
      <c r="M43" s="398"/>
      <c r="N43" s="399"/>
      <c r="O43" s="52" t="s">
        <v>625</v>
      </c>
      <c r="P43" s="457"/>
      <c r="Q43" s="458"/>
    </row>
    <row r="44" spans="2:17" ht="25.5" customHeight="1" x14ac:dyDescent="0.2">
      <c r="B44" s="403"/>
      <c r="C44" s="400"/>
      <c r="D44" s="401"/>
      <c r="E44" s="400"/>
      <c r="F44" s="405"/>
      <c r="G44" s="407"/>
      <c r="H44" s="409"/>
      <c r="I44" s="411"/>
      <c r="J44" s="400"/>
      <c r="K44" s="413"/>
      <c r="L44" s="397"/>
      <c r="M44" s="400"/>
      <c r="N44" s="401"/>
      <c r="O44" s="53" t="s">
        <v>524</v>
      </c>
      <c r="P44" s="455"/>
      <c r="Q44" s="456"/>
    </row>
    <row r="45" spans="2:17" ht="25.5" customHeight="1" x14ac:dyDescent="0.2">
      <c r="B45" s="402">
        <v>10</v>
      </c>
      <c r="C45" s="398"/>
      <c r="D45" s="399"/>
      <c r="E45" s="398"/>
      <c r="F45" s="404"/>
      <c r="G45" s="406"/>
      <c r="H45" s="408"/>
      <c r="I45" s="410"/>
      <c r="J45" s="398"/>
      <c r="K45" s="412"/>
      <c r="L45" s="396"/>
      <c r="M45" s="398"/>
      <c r="N45" s="399"/>
      <c r="O45" s="52" t="s">
        <v>625</v>
      </c>
      <c r="P45" s="457"/>
      <c r="Q45" s="458"/>
    </row>
    <row r="46" spans="2:17" ht="25.5" customHeight="1" x14ac:dyDescent="0.2">
      <c r="B46" s="403"/>
      <c r="C46" s="400"/>
      <c r="D46" s="401"/>
      <c r="E46" s="400"/>
      <c r="F46" s="405"/>
      <c r="G46" s="407"/>
      <c r="H46" s="409"/>
      <c r="I46" s="411"/>
      <c r="J46" s="400"/>
      <c r="K46" s="413"/>
      <c r="L46" s="397"/>
      <c r="M46" s="400"/>
      <c r="N46" s="401"/>
      <c r="O46" s="53" t="s">
        <v>524</v>
      </c>
      <c r="P46" s="455"/>
      <c r="Q46" s="456"/>
    </row>
    <row r="47" spans="2:17" ht="25.5" customHeight="1" x14ac:dyDescent="0.2">
      <c r="B47" s="402">
        <v>11</v>
      </c>
      <c r="C47" s="398"/>
      <c r="D47" s="399"/>
      <c r="E47" s="398"/>
      <c r="F47" s="404"/>
      <c r="G47" s="406"/>
      <c r="H47" s="408"/>
      <c r="I47" s="410"/>
      <c r="J47" s="398"/>
      <c r="K47" s="412"/>
      <c r="L47" s="396"/>
      <c r="M47" s="398"/>
      <c r="N47" s="399"/>
      <c r="O47" s="52" t="s">
        <v>625</v>
      </c>
      <c r="P47" s="457"/>
      <c r="Q47" s="458"/>
    </row>
    <row r="48" spans="2:17" ht="25.5" customHeight="1" x14ac:dyDescent="0.2">
      <c r="B48" s="403"/>
      <c r="C48" s="400"/>
      <c r="D48" s="401"/>
      <c r="E48" s="400"/>
      <c r="F48" s="405"/>
      <c r="G48" s="407"/>
      <c r="H48" s="409"/>
      <c r="I48" s="411"/>
      <c r="J48" s="400"/>
      <c r="K48" s="413"/>
      <c r="L48" s="397"/>
      <c r="M48" s="400"/>
      <c r="N48" s="401"/>
      <c r="O48" s="53" t="s">
        <v>524</v>
      </c>
      <c r="P48" s="455"/>
      <c r="Q48" s="456"/>
    </row>
    <row r="49" spans="2:17" ht="25.5" customHeight="1" x14ac:dyDescent="0.2">
      <c r="B49" s="402">
        <v>12</v>
      </c>
      <c r="C49" s="398"/>
      <c r="D49" s="399"/>
      <c r="E49" s="398"/>
      <c r="F49" s="404"/>
      <c r="G49" s="406"/>
      <c r="H49" s="408"/>
      <c r="I49" s="410"/>
      <c r="J49" s="398"/>
      <c r="K49" s="412"/>
      <c r="L49" s="396"/>
      <c r="M49" s="398"/>
      <c r="N49" s="399"/>
      <c r="O49" s="52" t="s">
        <v>625</v>
      </c>
      <c r="P49" s="457"/>
      <c r="Q49" s="458"/>
    </row>
    <row r="50" spans="2:17" ht="25.5" customHeight="1" x14ac:dyDescent="0.2">
      <c r="B50" s="403"/>
      <c r="C50" s="400"/>
      <c r="D50" s="401"/>
      <c r="E50" s="400"/>
      <c r="F50" s="405"/>
      <c r="G50" s="407"/>
      <c r="H50" s="409"/>
      <c r="I50" s="411"/>
      <c r="J50" s="400"/>
      <c r="K50" s="413"/>
      <c r="L50" s="397"/>
      <c r="M50" s="400"/>
      <c r="N50" s="401"/>
      <c r="O50" s="53" t="s">
        <v>524</v>
      </c>
      <c r="P50" s="455"/>
      <c r="Q50" s="456"/>
    </row>
  </sheetData>
  <mergeCells count="235">
    <mergeCell ref="B2:Q2"/>
    <mergeCell ref="M4:Q4"/>
    <mergeCell ref="M5:Q5"/>
    <mergeCell ref="C7:Q7"/>
    <mergeCell ref="C8:Q8"/>
    <mergeCell ref="D10:E10"/>
    <mergeCell ref="F10:I10"/>
    <mergeCell ref="K10:L10"/>
    <mergeCell ref="N10:O10"/>
    <mergeCell ref="P21:Q21"/>
    <mergeCell ref="P22:Q22"/>
    <mergeCell ref="P23:Q23"/>
    <mergeCell ref="P24:Q24"/>
    <mergeCell ref="P25:Q25"/>
    <mergeCell ref="P26:Q26"/>
    <mergeCell ref="P27:Q27"/>
    <mergeCell ref="F14:I14"/>
    <mergeCell ref="K14:L14"/>
    <mergeCell ref="N14:O14"/>
    <mergeCell ref="F15:I15"/>
    <mergeCell ref="K15:L15"/>
    <mergeCell ref="N15:O15"/>
    <mergeCell ref="G17:I17"/>
    <mergeCell ref="J17:L17"/>
    <mergeCell ref="H18:I18"/>
    <mergeCell ref="P28:Q28"/>
    <mergeCell ref="G29:I29"/>
    <mergeCell ref="J29:L29"/>
    <mergeCell ref="H30:I30"/>
    <mergeCell ref="P31:Q31"/>
    <mergeCell ref="P32:Q32"/>
    <mergeCell ref="P33:Q33"/>
    <mergeCell ref="P34:Q34"/>
    <mergeCell ref="P35:Q35"/>
    <mergeCell ref="M35:N36"/>
    <mergeCell ref="P36:Q36"/>
    <mergeCell ref="P37:Q37"/>
    <mergeCell ref="P38:Q38"/>
    <mergeCell ref="P39:Q39"/>
    <mergeCell ref="P40:Q40"/>
    <mergeCell ref="P41:Q41"/>
    <mergeCell ref="P42:Q42"/>
    <mergeCell ref="P43:Q43"/>
    <mergeCell ref="P44:Q44"/>
    <mergeCell ref="P45:Q45"/>
    <mergeCell ref="P46:Q46"/>
    <mergeCell ref="P47:Q47"/>
    <mergeCell ref="P48:Q48"/>
    <mergeCell ref="P49:Q49"/>
    <mergeCell ref="P50:Q50"/>
    <mergeCell ref="D11:E15"/>
    <mergeCell ref="F11:I13"/>
    <mergeCell ref="J11:J15"/>
    <mergeCell ref="K11:L13"/>
    <mergeCell ref="M11:M13"/>
    <mergeCell ref="N11:O13"/>
    <mergeCell ref="P11:P15"/>
    <mergeCell ref="L21:L22"/>
    <mergeCell ref="M21:N22"/>
    <mergeCell ref="L23:L24"/>
    <mergeCell ref="M23:N24"/>
    <mergeCell ref="L25:L26"/>
    <mergeCell ref="M25:N26"/>
    <mergeCell ref="L27:L28"/>
    <mergeCell ref="M27:N28"/>
    <mergeCell ref="L33:L34"/>
    <mergeCell ref="M33:N34"/>
    <mergeCell ref="L35:L36"/>
    <mergeCell ref="L37:L38"/>
    <mergeCell ref="B17:B18"/>
    <mergeCell ref="C17:D18"/>
    <mergeCell ref="E17:E18"/>
    <mergeCell ref="F17:F18"/>
    <mergeCell ref="M17:N18"/>
    <mergeCell ref="O17:Q18"/>
    <mergeCell ref="B19:B20"/>
    <mergeCell ref="C19:D20"/>
    <mergeCell ref="E19:E20"/>
    <mergeCell ref="F19:F20"/>
    <mergeCell ref="G19:G20"/>
    <mergeCell ref="H19:H20"/>
    <mergeCell ref="I19:I20"/>
    <mergeCell ref="J19:J20"/>
    <mergeCell ref="K19:K20"/>
    <mergeCell ref="L19:L20"/>
    <mergeCell ref="M19:N20"/>
    <mergeCell ref="P19:Q19"/>
    <mergeCell ref="P20:Q20"/>
    <mergeCell ref="B21:B22"/>
    <mergeCell ref="C21:D22"/>
    <mergeCell ref="E21:E22"/>
    <mergeCell ref="F21:F22"/>
    <mergeCell ref="G21:G22"/>
    <mergeCell ref="H21:H22"/>
    <mergeCell ref="I21:I22"/>
    <mergeCell ref="J21:J22"/>
    <mergeCell ref="K21:K22"/>
    <mergeCell ref="B23:B24"/>
    <mergeCell ref="C23:D24"/>
    <mergeCell ref="E23:E24"/>
    <mergeCell ref="F23:F24"/>
    <mergeCell ref="G23:G24"/>
    <mergeCell ref="H23:H24"/>
    <mergeCell ref="I23:I24"/>
    <mergeCell ref="J23:J24"/>
    <mergeCell ref="K23:K24"/>
    <mergeCell ref="B25:B26"/>
    <mergeCell ref="C25:D26"/>
    <mergeCell ref="E25:E26"/>
    <mergeCell ref="F25:F26"/>
    <mergeCell ref="G25:G26"/>
    <mergeCell ref="H25:H26"/>
    <mergeCell ref="I25:I26"/>
    <mergeCell ref="J25:J26"/>
    <mergeCell ref="K25:K26"/>
    <mergeCell ref="B27:B28"/>
    <mergeCell ref="C27:D28"/>
    <mergeCell ref="E27:E28"/>
    <mergeCell ref="F27:F28"/>
    <mergeCell ref="G27:G28"/>
    <mergeCell ref="H27:H28"/>
    <mergeCell ref="I27:I28"/>
    <mergeCell ref="J27:J28"/>
    <mergeCell ref="K27:K28"/>
    <mergeCell ref="B29:B30"/>
    <mergeCell ref="C29:D30"/>
    <mergeCell ref="E29:E30"/>
    <mergeCell ref="F29:F30"/>
    <mergeCell ref="M29:N30"/>
    <mergeCell ref="O29:Q30"/>
    <mergeCell ref="B31:B32"/>
    <mergeCell ref="C31:D32"/>
    <mergeCell ref="E31:E32"/>
    <mergeCell ref="F31:F32"/>
    <mergeCell ref="G31:G32"/>
    <mergeCell ref="H31:H32"/>
    <mergeCell ref="I31:I32"/>
    <mergeCell ref="J31:J32"/>
    <mergeCell ref="K31:K32"/>
    <mergeCell ref="L31:L32"/>
    <mergeCell ref="M31:N32"/>
    <mergeCell ref="B33:B34"/>
    <mergeCell ref="C33:D34"/>
    <mergeCell ref="E33:E34"/>
    <mergeCell ref="F33:F34"/>
    <mergeCell ref="G33:G34"/>
    <mergeCell ref="H33:H34"/>
    <mergeCell ref="I33:I34"/>
    <mergeCell ref="J33:J34"/>
    <mergeCell ref="K33:K34"/>
    <mergeCell ref="B35:B36"/>
    <mergeCell ref="C35:D36"/>
    <mergeCell ref="E35:E36"/>
    <mergeCell ref="F35:F36"/>
    <mergeCell ref="G35:G36"/>
    <mergeCell ref="H35:H36"/>
    <mergeCell ref="I35:I36"/>
    <mergeCell ref="J35:J36"/>
    <mergeCell ref="K35:K36"/>
    <mergeCell ref="M37:N38"/>
    <mergeCell ref="B39:B40"/>
    <mergeCell ref="C39:D40"/>
    <mergeCell ref="E39:E40"/>
    <mergeCell ref="F39:F40"/>
    <mergeCell ref="G39:G40"/>
    <mergeCell ref="H39:H40"/>
    <mergeCell ref="I39:I40"/>
    <mergeCell ref="J39:J40"/>
    <mergeCell ref="K39:K40"/>
    <mergeCell ref="L39:L40"/>
    <mergeCell ref="M39:N40"/>
    <mergeCell ref="B37:B38"/>
    <mergeCell ref="C37:D38"/>
    <mergeCell ref="E37:E38"/>
    <mergeCell ref="F37:F38"/>
    <mergeCell ref="G37:G38"/>
    <mergeCell ref="H37:H38"/>
    <mergeCell ref="I37:I38"/>
    <mergeCell ref="J37:J38"/>
    <mergeCell ref="K37:K38"/>
    <mergeCell ref="L41:L42"/>
    <mergeCell ref="M41:N42"/>
    <mergeCell ref="B43:B44"/>
    <mergeCell ref="C43:D44"/>
    <mergeCell ref="E43:E44"/>
    <mergeCell ref="F43:F44"/>
    <mergeCell ref="G43:G44"/>
    <mergeCell ref="H43:H44"/>
    <mergeCell ref="I43:I44"/>
    <mergeCell ref="J43:J44"/>
    <mergeCell ref="K43:K44"/>
    <mergeCell ref="L43:L44"/>
    <mergeCell ref="M43:N44"/>
    <mergeCell ref="B41:B42"/>
    <mergeCell ref="C41:D42"/>
    <mergeCell ref="E41:E42"/>
    <mergeCell ref="F41:F42"/>
    <mergeCell ref="G41:G42"/>
    <mergeCell ref="H41:H42"/>
    <mergeCell ref="I41:I42"/>
    <mergeCell ref="J41:J42"/>
    <mergeCell ref="K41:K42"/>
    <mergeCell ref="L45:L46"/>
    <mergeCell ref="M45:N46"/>
    <mergeCell ref="B47:B48"/>
    <mergeCell ref="C47:D48"/>
    <mergeCell ref="E47:E48"/>
    <mergeCell ref="F47:F48"/>
    <mergeCell ref="G47:G48"/>
    <mergeCell ref="H47:H48"/>
    <mergeCell ref="I47:I48"/>
    <mergeCell ref="J47:J48"/>
    <mergeCell ref="K47:K48"/>
    <mergeCell ref="L47:L48"/>
    <mergeCell ref="M47:N48"/>
    <mergeCell ref="B45:B46"/>
    <mergeCell ref="C45:D46"/>
    <mergeCell ref="E45:E46"/>
    <mergeCell ref="F45:F46"/>
    <mergeCell ref="G45:G46"/>
    <mergeCell ref="H45:H46"/>
    <mergeCell ref="I45:I46"/>
    <mergeCell ref="J45:J46"/>
    <mergeCell ref="K45:K46"/>
    <mergeCell ref="L49:L50"/>
    <mergeCell ref="M49:N50"/>
    <mergeCell ref="B49:B50"/>
    <mergeCell ref="C49:D50"/>
    <mergeCell ref="E49:E50"/>
    <mergeCell ref="F49:F50"/>
    <mergeCell ref="G49:G50"/>
    <mergeCell ref="H49:H50"/>
    <mergeCell ref="I49:I50"/>
    <mergeCell ref="J49:J50"/>
    <mergeCell ref="K49:K50"/>
  </mergeCells>
  <phoneticPr fontId="4"/>
  <dataValidations count="7">
    <dataValidation type="list" allowBlank="1" showInputMessage="1" showErrorMessage="1" sqref="F19:F28 F31:F50">
      <formula1>"あり,なし"</formula1>
    </dataValidation>
    <dataValidation type="list" allowBlank="1" showInputMessage="1" showErrorMessage="1" sqref="L31 L35 L37 L39 L43 L45 L41 L33 L19:L21 L23 L25 L27 L47 L49">
      <formula1>"患者のみ,家族のみ,患者・家族"</formula1>
    </dataValidation>
    <dataValidation type="list" allowBlank="1" showInputMessage="1" showErrorMessage="1" sqref="G19:G28 G31:G50">
      <formula1>"定期,不定期"</formula1>
    </dataValidation>
    <dataValidation type="list" allowBlank="1" showInputMessage="1" showErrorMessage="1" sqref="H33 H27 H25 H31 H41 H45 H43 H39 H37 H35 H23 H19:H21 H49 H47">
      <formula1>"年,月,週"</formula1>
    </dataValidation>
    <dataValidation type="list" allowBlank="1" showInputMessage="1" showErrorMessage="1" sqref="K21 K19 K23">
      <formula1>"参加可,参加不可"</formula1>
    </dataValidation>
    <dataValidation type="decimal" operator="greaterThan" allowBlank="1" showInputMessage="1" showErrorMessage="1" prompt="数値を入力" sqref="I25:I28 I31:I50">
      <formula1>0</formula1>
    </dataValidation>
    <dataValidation type="list" allowBlank="1" showInputMessage="1" showErrorMessage="1" sqref="K25:K28 K31:K50">
      <formula1>"参加可,参加不可"</formula1>
    </dataValidation>
  </dataValidations>
  <printOptions horizontalCentered="1"/>
  <pageMargins left="0.67" right="0.5" top="0.36" bottom="0.35" header="0.24" footer="0.2"/>
  <pageSetup paperSize="9" scale="88" fitToHeight="0" orientation="landscape" r:id="rId1"/>
  <headerFooter alignWithMargins="0">
    <oddFooter>&amp;C&amp;P／&amp;N&amp;R&amp;A</oddFooter>
  </headerFooter>
  <rowBreaks count="1" manualBreakCount="1">
    <brk id="28" min="1"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6"/>
  <sheetViews>
    <sheetView view="pageBreakPreview" topLeftCell="B1" zoomScale="80" zoomScaleNormal="85" zoomScaleSheetLayoutView="80" workbookViewId="0">
      <selection activeCell="J16" sqref="J16:K16"/>
    </sheetView>
  </sheetViews>
  <sheetFormatPr defaultColWidth="9" defaultRowHeight="20.149999999999999" customHeight="1" x14ac:dyDescent="0.2"/>
  <cols>
    <col min="1" max="1" width="1.6328125" style="56" customWidth="1"/>
    <col min="2" max="2" width="4.08984375" style="56" customWidth="1"/>
    <col min="3" max="4" width="8.08984375" style="56" customWidth="1"/>
    <col min="5" max="5" width="10.08984375" style="56" customWidth="1"/>
    <col min="6" max="6" width="7.6328125" style="56" customWidth="1"/>
    <col min="7" max="7" width="40.6328125" style="56" customWidth="1"/>
    <col min="8" max="8" width="17.6328125" style="56" customWidth="1"/>
    <col min="9" max="9" width="7.6328125" style="56" customWidth="1"/>
    <col min="10" max="10" width="52.08984375" style="56" customWidth="1"/>
    <col min="11" max="11" width="4.7265625" style="56" customWidth="1"/>
    <col min="12" max="12" width="9" style="56" customWidth="1"/>
    <col min="13" max="16384" width="9" style="56"/>
  </cols>
  <sheetData>
    <row r="1" spans="2:11" ht="4.1500000000000004" customHeight="1" x14ac:dyDescent="0.2">
      <c r="G1" s="73"/>
      <c r="H1" s="73"/>
      <c r="I1" s="73"/>
      <c r="J1" s="79"/>
    </row>
    <row r="2" spans="2:11" ht="51.75" customHeight="1" x14ac:dyDescent="0.2">
      <c r="B2" s="484" t="s">
        <v>848</v>
      </c>
      <c r="C2" s="484"/>
      <c r="D2" s="484"/>
      <c r="E2" s="484"/>
      <c r="F2" s="484"/>
      <c r="G2" s="484"/>
      <c r="H2" s="484"/>
      <c r="I2" s="484"/>
      <c r="J2" s="484"/>
      <c r="K2" s="484"/>
    </row>
    <row r="3" spans="2:11" s="57" customFormat="1" ht="10.5" customHeight="1" x14ac:dyDescent="0.2"/>
    <row r="4" spans="2:11" s="57" customFormat="1" ht="20.25" customHeight="1" x14ac:dyDescent="0.2">
      <c r="B4" s="485"/>
      <c r="C4" s="486"/>
      <c r="D4" s="486"/>
      <c r="E4" s="486"/>
      <c r="F4" s="486"/>
      <c r="G4" s="486"/>
      <c r="I4" s="76" t="s">
        <v>620</v>
      </c>
      <c r="J4" s="487" t="str">
        <f>LEFT('表紙（病院名を別紙に反映させるためのものです）'!C3,30)</f>
        <v/>
      </c>
      <c r="K4" s="488"/>
    </row>
    <row r="5" spans="2:11" s="57" customFormat="1" ht="20.25" customHeight="1" x14ac:dyDescent="0.2">
      <c r="B5" s="59"/>
      <c r="C5" s="63"/>
      <c r="D5" s="63"/>
      <c r="E5" s="63"/>
      <c r="F5" s="63"/>
      <c r="G5" s="63"/>
      <c r="I5" s="76" t="s">
        <v>382</v>
      </c>
      <c r="J5" s="80" t="str">
        <f>'表紙（病院名を別紙に反映させるためのものです）'!$L$11</f>
        <v>令和4年9月1日～令和5年8月31日</v>
      </c>
    </row>
    <row r="6" spans="2:11" ht="10.5" customHeight="1" x14ac:dyDescent="0.2">
      <c r="I6" s="57"/>
      <c r="J6" s="57"/>
    </row>
    <row r="7" spans="2:11" s="57" customFormat="1" ht="20.25" customHeight="1" x14ac:dyDescent="0.2">
      <c r="B7" s="59"/>
      <c r="C7" s="63"/>
      <c r="D7" s="63"/>
      <c r="E7" s="63"/>
      <c r="F7" s="63"/>
      <c r="G7" s="63"/>
      <c r="H7" s="76"/>
      <c r="I7" s="77" t="s">
        <v>1</v>
      </c>
      <c r="J7" s="81"/>
      <c r="K7" s="57" t="s">
        <v>438</v>
      </c>
    </row>
    <row r="8" spans="2:11" ht="3.65" customHeight="1" x14ac:dyDescent="0.2"/>
    <row r="9" spans="2:11" ht="13.5" customHeight="1" x14ac:dyDescent="0.2"/>
    <row r="10" spans="2:11" ht="45" customHeight="1" x14ac:dyDescent="0.2">
      <c r="B10" s="60"/>
      <c r="C10" s="64" t="s">
        <v>717</v>
      </c>
      <c r="D10" s="64" t="s">
        <v>462</v>
      </c>
      <c r="E10" s="68" t="s">
        <v>466</v>
      </c>
      <c r="F10" s="64" t="s">
        <v>666</v>
      </c>
      <c r="G10" s="68" t="s">
        <v>625</v>
      </c>
      <c r="H10" s="68" t="s">
        <v>618</v>
      </c>
      <c r="I10" s="64" t="s">
        <v>58</v>
      </c>
      <c r="J10" s="489" t="s">
        <v>465</v>
      </c>
      <c r="K10" s="490"/>
    </row>
    <row r="11" spans="2:11" s="58" customFormat="1" ht="30" customHeight="1" x14ac:dyDescent="0.2">
      <c r="B11" s="61" t="s">
        <v>66</v>
      </c>
      <c r="C11" s="65" t="s">
        <v>482</v>
      </c>
      <c r="D11" s="65" t="s">
        <v>772</v>
      </c>
      <c r="E11" s="69">
        <v>42527</v>
      </c>
      <c r="F11" s="71">
        <v>2</v>
      </c>
      <c r="G11" s="74" t="s">
        <v>375</v>
      </c>
      <c r="H11" s="65" t="s">
        <v>86</v>
      </c>
      <c r="I11" s="65">
        <v>40</v>
      </c>
      <c r="J11" s="491" t="s">
        <v>4</v>
      </c>
      <c r="K11" s="492"/>
    </row>
    <row r="12" spans="2:11" ht="37.5" customHeight="1" x14ac:dyDescent="0.2">
      <c r="B12" s="62">
        <v>1</v>
      </c>
      <c r="C12" s="66"/>
      <c r="D12" s="67"/>
      <c r="E12" s="70"/>
      <c r="F12" s="72"/>
      <c r="G12" s="75"/>
      <c r="H12" s="66"/>
      <c r="I12" s="78"/>
      <c r="J12" s="482"/>
      <c r="K12" s="483"/>
    </row>
    <row r="13" spans="2:11" ht="37.5" customHeight="1" x14ac:dyDescent="0.2">
      <c r="B13" s="62">
        <v>2</v>
      </c>
      <c r="C13" s="66"/>
      <c r="D13" s="67"/>
      <c r="E13" s="70"/>
      <c r="F13" s="72"/>
      <c r="G13" s="75"/>
      <c r="H13" s="66"/>
      <c r="I13" s="78"/>
      <c r="J13" s="482"/>
      <c r="K13" s="483"/>
    </row>
    <row r="14" spans="2:11" ht="37.5" customHeight="1" x14ac:dyDescent="0.2">
      <c r="B14" s="62">
        <v>3</v>
      </c>
      <c r="C14" s="66"/>
      <c r="D14" s="67"/>
      <c r="E14" s="70"/>
      <c r="F14" s="72"/>
      <c r="G14" s="75"/>
      <c r="H14" s="66"/>
      <c r="I14" s="78"/>
      <c r="J14" s="482"/>
      <c r="K14" s="483"/>
    </row>
    <row r="15" spans="2:11" ht="37.5" customHeight="1" x14ac:dyDescent="0.2">
      <c r="B15" s="62">
        <v>4</v>
      </c>
      <c r="C15" s="66"/>
      <c r="D15" s="67"/>
      <c r="E15" s="70"/>
      <c r="F15" s="72"/>
      <c r="G15" s="75"/>
      <c r="H15" s="66"/>
      <c r="I15" s="78"/>
      <c r="J15" s="482"/>
      <c r="K15" s="483"/>
    </row>
    <row r="16" spans="2:11" ht="37.5" customHeight="1" x14ac:dyDescent="0.2">
      <c r="B16" s="62">
        <v>5</v>
      </c>
      <c r="C16" s="66"/>
      <c r="D16" s="67"/>
      <c r="E16" s="70"/>
      <c r="F16" s="72"/>
      <c r="G16" s="75"/>
      <c r="H16" s="66"/>
      <c r="I16" s="78"/>
      <c r="J16" s="482"/>
      <c r="K16" s="483"/>
    </row>
    <row r="17" spans="2:11" ht="37.5" customHeight="1" x14ac:dyDescent="0.2">
      <c r="B17" s="62">
        <v>6</v>
      </c>
      <c r="C17" s="66"/>
      <c r="D17" s="67"/>
      <c r="E17" s="70"/>
      <c r="F17" s="72"/>
      <c r="G17" s="75"/>
      <c r="H17" s="66"/>
      <c r="I17" s="78"/>
      <c r="J17" s="482"/>
      <c r="K17" s="483"/>
    </row>
    <row r="18" spans="2:11" ht="37.5" customHeight="1" x14ac:dyDescent="0.2">
      <c r="B18" s="62">
        <v>7</v>
      </c>
      <c r="C18" s="66"/>
      <c r="D18" s="67"/>
      <c r="E18" s="70"/>
      <c r="F18" s="72"/>
      <c r="G18" s="75"/>
      <c r="H18" s="66"/>
      <c r="I18" s="78"/>
      <c r="J18" s="482"/>
      <c r="K18" s="483"/>
    </row>
    <row r="19" spans="2:11" ht="37.5" customHeight="1" x14ac:dyDescent="0.2">
      <c r="B19" s="62">
        <v>8</v>
      </c>
      <c r="C19" s="66"/>
      <c r="D19" s="67"/>
      <c r="E19" s="70"/>
      <c r="F19" s="72"/>
      <c r="G19" s="75"/>
      <c r="H19" s="66"/>
      <c r="I19" s="78"/>
      <c r="J19" s="482"/>
      <c r="K19" s="483"/>
    </row>
    <row r="20" spans="2:11" ht="37.5" customHeight="1" x14ac:dyDescent="0.2">
      <c r="B20" s="62">
        <v>9</v>
      </c>
      <c r="C20" s="66"/>
      <c r="D20" s="67"/>
      <c r="E20" s="70"/>
      <c r="F20" s="72"/>
      <c r="G20" s="75"/>
      <c r="H20" s="66"/>
      <c r="I20" s="78"/>
      <c r="J20" s="482"/>
      <c r="K20" s="483"/>
    </row>
    <row r="21" spans="2:11" ht="37.5" customHeight="1" x14ac:dyDescent="0.2">
      <c r="B21" s="62">
        <v>10</v>
      </c>
      <c r="C21" s="66"/>
      <c r="D21" s="67"/>
      <c r="E21" s="70"/>
      <c r="F21" s="72"/>
      <c r="G21" s="75"/>
      <c r="H21" s="66"/>
      <c r="I21" s="78"/>
      <c r="J21" s="482"/>
      <c r="K21" s="483"/>
    </row>
    <row r="23" spans="2:11" ht="20.149999999999999" customHeight="1" x14ac:dyDescent="0.2">
      <c r="C23" s="56" t="s">
        <v>482</v>
      </c>
      <c r="D23" s="56" t="s">
        <v>718</v>
      </c>
    </row>
    <row r="24" spans="2:11" ht="20.149999999999999" customHeight="1" x14ac:dyDescent="0.2">
      <c r="C24" s="56" t="s">
        <v>481</v>
      </c>
      <c r="D24" s="56" t="s">
        <v>719</v>
      </c>
    </row>
    <row r="25" spans="2:11" ht="20.149999999999999" customHeight="1" x14ac:dyDescent="0.2">
      <c r="C25" s="56" t="s">
        <v>461</v>
      </c>
    </row>
    <row r="26" spans="2:11" ht="20.149999999999999" customHeight="1" x14ac:dyDescent="0.2">
      <c r="C26" s="56" t="s">
        <v>716</v>
      </c>
    </row>
  </sheetData>
  <customSheetViews>
    <customSheetView guid="{4F3A46E4-028B-44B5-A021-1EE76DADD7EB}" scale="85" showPageBreaks="1" printArea="1" view="pageBreakPreview">
      <selection activeCell="J24" sqref="J24"/>
      <pageMargins left="0.39370078740157483" right="0.39370078740157483" top="0.46" bottom="0.42" header="0.36" footer="0.24"/>
      <headerFooter alignWithMargins="0">
        <oddFooter>&amp;C&amp;P／&amp;N</oddFooter>
        <evenFooter>&amp;C&amp;P／&amp;N</evenFooter>
        <firstFooter>&amp;C&amp;P／&amp;N</firstFooter>
      </headerFooter>
    </customSheetView>
  </customSheetViews>
  <mergeCells count="15">
    <mergeCell ref="B2:K2"/>
    <mergeCell ref="B4:G4"/>
    <mergeCell ref="J4:K4"/>
    <mergeCell ref="J10:K10"/>
    <mergeCell ref="J11:K11"/>
    <mergeCell ref="J12:K12"/>
    <mergeCell ref="J13:K13"/>
    <mergeCell ref="J14:K14"/>
    <mergeCell ref="J15:K15"/>
    <mergeCell ref="J16:K16"/>
    <mergeCell ref="J17:K17"/>
    <mergeCell ref="J18:K18"/>
    <mergeCell ref="J19:K19"/>
    <mergeCell ref="J20:K20"/>
    <mergeCell ref="J21:K21"/>
  </mergeCells>
  <phoneticPr fontId="4"/>
  <dataValidations count="5">
    <dataValidation type="whole" operator="greaterThanOrEqual" allowBlank="1" showInputMessage="1" showErrorMessage="1" prompt="整数を入力" sqref="I12:I21 J7">
      <formula1>0</formula1>
    </dataValidation>
    <dataValidation type="list" allowBlank="1" showInputMessage="1" showErrorMessage="1" sqref="H12:H21">
      <formula1>kens01</formula1>
    </dataValidation>
    <dataValidation type="decimal" operator="greaterThan" allowBlank="1" showInputMessage="1" showErrorMessage="1" prompt="時間数を入力_x000a_複数日に及ぶ場合は、総研修時間を入力" sqref="F12:F21">
      <formula1>0</formula1>
    </dataValidation>
    <dataValidation type="date" operator="lessThan" allowBlank="1" showInputMessage="1" showErrorMessage="1" prompt="和暦はH（平成）YY／MM/DDを入力_x000a_" sqref="E12:E21">
      <formula1>42248</formula1>
    </dataValidation>
    <dataValidation type="list" allowBlank="1" showInputMessage="1" showErrorMessage="1" sqref="C12:C21">
      <formula1>$C$23:$C$26</formula1>
    </dataValidation>
  </dataValidations>
  <printOptions horizontalCentered="1"/>
  <pageMargins left="0.67" right="0.5" top="0.36" bottom="0.35" header="0.24" footer="0.2"/>
  <pageSetup paperSize="9" scale="85" fitToHeight="0" orientation="landscape" r:id="rId1"/>
  <headerFooter alignWithMargins="0">
    <oddFooter>&amp;C&amp;P／&amp;N&amp;R&amp;A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view="pageBreakPreview" zoomScale="80" zoomScaleSheetLayoutView="80" workbookViewId="0">
      <selection activeCell="I5" sqref="I5:J5"/>
    </sheetView>
  </sheetViews>
  <sheetFormatPr defaultColWidth="9" defaultRowHeight="20.149999999999999" customHeight="1" x14ac:dyDescent="0.2"/>
  <cols>
    <col min="1" max="1" width="1.6328125" style="56" customWidth="1"/>
    <col min="2" max="2" width="4.08984375" style="56" customWidth="1"/>
    <col min="3" max="4" width="8.08984375" style="56" customWidth="1"/>
    <col min="5" max="5" width="10.90625" style="56" customWidth="1"/>
    <col min="6" max="6" width="7.6328125" style="56" customWidth="1"/>
    <col min="7" max="7" width="28.6328125" style="56" customWidth="1"/>
    <col min="8" max="8" width="25.6328125" style="56" customWidth="1"/>
    <col min="9" max="9" width="17.6328125" style="56" customWidth="1"/>
    <col min="10" max="10" width="7.6328125" style="56" customWidth="1"/>
    <col min="11" max="11" width="40.6328125" style="56" customWidth="1"/>
    <col min="12" max="12" width="4.7265625" style="56" customWidth="1"/>
    <col min="13" max="13" width="9" style="56" customWidth="1"/>
    <col min="14" max="16384" width="9" style="56"/>
  </cols>
  <sheetData>
    <row r="1" spans="1:12" ht="5.5" customHeight="1" x14ac:dyDescent="0.2">
      <c r="B1" s="82"/>
      <c r="C1" s="82"/>
      <c r="D1" s="82"/>
      <c r="E1" s="82"/>
      <c r="F1" s="82"/>
      <c r="G1" s="82"/>
      <c r="H1" s="88"/>
      <c r="I1" s="82"/>
      <c r="J1" s="82"/>
      <c r="K1" s="89"/>
    </row>
    <row r="2" spans="1:12" ht="20.25" customHeight="1" x14ac:dyDescent="0.2">
      <c r="B2" s="484" t="s">
        <v>38</v>
      </c>
      <c r="C2" s="484"/>
      <c r="D2" s="484"/>
      <c r="E2" s="484"/>
      <c r="F2" s="484"/>
      <c r="G2" s="484"/>
      <c r="H2" s="484"/>
      <c r="I2" s="484"/>
      <c r="J2" s="484"/>
      <c r="K2" s="484"/>
      <c r="L2" s="484"/>
    </row>
    <row r="3" spans="1:12" ht="6.65" customHeight="1" x14ac:dyDescent="0.2">
      <c r="B3" s="83"/>
      <c r="C3" s="83"/>
      <c r="D3" s="83"/>
      <c r="E3" s="85"/>
      <c r="F3" s="85"/>
      <c r="G3" s="85"/>
      <c r="H3" s="85"/>
      <c r="I3" s="85"/>
      <c r="J3" s="85"/>
      <c r="K3" s="85"/>
    </row>
    <row r="4" spans="1:12" s="57" customFormat="1" ht="20.25" customHeight="1" x14ac:dyDescent="0.2">
      <c r="J4" s="76" t="s">
        <v>620</v>
      </c>
      <c r="K4" s="487" t="str">
        <f>LEFT('表紙（病院名を別紙に反映させるためのものです）'!C3,30)</f>
        <v/>
      </c>
      <c r="L4" s="488"/>
    </row>
    <row r="5" spans="1:12" s="57" customFormat="1" ht="20.25" customHeight="1" x14ac:dyDescent="0.2">
      <c r="J5" s="76" t="s">
        <v>382</v>
      </c>
      <c r="K5" s="493" t="str">
        <f>'表紙（病院名を別紙に反映させるためのものです）'!$L$11</f>
        <v>令和4年9月1日～令和5年8月31日</v>
      </c>
      <c r="L5" s="493" t="str">
        <f>'表紙（病院名を別紙に反映させるためのものです）'!$L$11</f>
        <v>令和4年9月1日～令和5年8月31日</v>
      </c>
    </row>
    <row r="6" spans="1:12" s="57" customFormat="1" ht="10.5" customHeight="1" x14ac:dyDescent="0.2">
      <c r="J6" s="76"/>
      <c r="K6" s="90"/>
    </row>
    <row r="7" spans="1:12" s="57" customFormat="1" ht="20.25" customHeight="1" x14ac:dyDescent="0.2">
      <c r="J7" s="88" t="s">
        <v>1</v>
      </c>
      <c r="K7" s="81"/>
      <c r="L7" s="57" t="s">
        <v>438</v>
      </c>
    </row>
    <row r="8" spans="1:12" ht="12.75" customHeight="1" x14ac:dyDescent="0.2"/>
    <row r="9" spans="1:12" ht="45" customHeight="1" x14ac:dyDescent="0.2">
      <c r="A9" s="58"/>
      <c r="B9" s="60"/>
      <c r="C9" s="64" t="s">
        <v>717</v>
      </c>
      <c r="D9" s="84" t="s">
        <v>462</v>
      </c>
      <c r="E9" s="68" t="s">
        <v>466</v>
      </c>
      <c r="F9" s="64" t="s">
        <v>805</v>
      </c>
      <c r="G9" s="68" t="s">
        <v>625</v>
      </c>
      <c r="H9" s="68" t="s">
        <v>164</v>
      </c>
      <c r="I9" s="68" t="s">
        <v>618</v>
      </c>
      <c r="J9" s="64" t="s">
        <v>58</v>
      </c>
      <c r="K9" s="489" t="s">
        <v>465</v>
      </c>
      <c r="L9" s="490"/>
    </row>
    <row r="10" spans="1:12" s="58" customFormat="1" ht="30" customHeight="1" x14ac:dyDescent="0.2">
      <c r="A10" s="56"/>
      <c r="B10" s="61" t="s">
        <v>66</v>
      </c>
      <c r="C10" s="65" t="s">
        <v>482</v>
      </c>
      <c r="D10" s="65" t="s">
        <v>719</v>
      </c>
      <c r="E10" s="86">
        <v>42472</v>
      </c>
      <c r="F10" s="87">
        <v>2</v>
      </c>
      <c r="G10" s="74" t="s">
        <v>528</v>
      </c>
      <c r="H10" s="74" t="s">
        <v>166</v>
      </c>
      <c r="I10" s="65" t="s">
        <v>484</v>
      </c>
      <c r="J10" s="65">
        <v>25</v>
      </c>
      <c r="K10" s="491" t="s">
        <v>149</v>
      </c>
      <c r="L10" s="492"/>
    </row>
    <row r="11" spans="1:12" s="58" customFormat="1" ht="41.25" customHeight="1" x14ac:dyDescent="0.2">
      <c r="A11" s="56"/>
      <c r="B11" s="62">
        <v>1</v>
      </c>
      <c r="C11" s="66"/>
      <c r="D11" s="67"/>
      <c r="E11" s="70"/>
      <c r="F11" s="72"/>
      <c r="G11" s="75"/>
      <c r="H11" s="75"/>
      <c r="I11" s="66"/>
      <c r="J11" s="78"/>
      <c r="K11" s="482"/>
      <c r="L11" s="483"/>
    </row>
    <row r="12" spans="1:12" ht="41.25" customHeight="1" x14ac:dyDescent="0.2">
      <c r="B12" s="62">
        <v>2</v>
      </c>
      <c r="C12" s="66"/>
      <c r="D12" s="67"/>
      <c r="E12" s="70"/>
      <c r="F12" s="72"/>
      <c r="G12" s="75"/>
      <c r="H12" s="75"/>
      <c r="I12" s="66"/>
      <c r="J12" s="78"/>
      <c r="K12" s="482"/>
      <c r="L12" s="483"/>
    </row>
    <row r="13" spans="1:12" ht="41.25" customHeight="1" x14ac:dyDescent="0.2">
      <c r="B13" s="62">
        <v>3</v>
      </c>
      <c r="C13" s="66"/>
      <c r="D13" s="67"/>
      <c r="E13" s="70"/>
      <c r="F13" s="72"/>
      <c r="G13" s="75"/>
      <c r="H13" s="75"/>
      <c r="I13" s="66"/>
      <c r="J13" s="78"/>
      <c r="K13" s="482"/>
      <c r="L13" s="483"/>
    </row>
    <row r="14" spans="1:12" ht="41.25" customHeight="1" x14ac:dyDescent="0.2">
      <c r="B14" s="62">
        <v>4</v>
      </c>
      <c r="C14" s="66"/>
      <c r="D14" s="67"/>
      <c r="E14" s="70"/>
      <c r="F14" s="72"/>
      <c r="G14" s="75"/>
      <c r="H14" s="75"/>
      <c r="I14" s="66"/>
      <c r="J14" s="78"/>
      <c r="K14" s="482"/>
      <c r="L14" s="483"/>
    </row>
    <row r="15" spans="1:12" ht="41.25" customHeight="1" x14ac:dyDescent="0.2">
      <c r="B15" s="62">
        <v>5</v>
      </c>
      <c r="C15" s="66"/>
      <c r="D15" s="67"/>
      <c r="E15" s="70"/>
      <c r="F15" s="72"/>
      <c r="G15" s="75"/>
      <c r="H15" s="75"/>
      <c r="I15" s="66"/>
      <c r="J15" s="78"/>
      <c r="K15" s="482"/>
      <c r="L15" s="483"/>
    </row>
    <row r="16" spans="1:12" ht="41.25" customHeight="1" x14ac:dyDescent="0.2">
      <c r="B16" s="62">
        <v>6</v>
      </c>
      <c r="C16" s="66"/>
      <c r="D16" s="67"/>
      <c r="E16" s="70"/>
      <c r="F16" s="72"/>
      <c r="G16" s="75"/>
      <c r="H16" s="75"/>
      <c r="I16" s="66"/>
      <c r="J16" s="78"/>
      <c r="K16" s="482"/>
      <c r="L16" s="483"/>
    </row>
    <row r="17" spans="2:12" ht="41.25" customHeight="1" x14ac:dyDescent="0.2">
      <c r="B17" s="62">
        <v>7</v>
      </c>
      <c r="C17" s="66"/>
      <c r="D17" s="67"/>
      <c r="E17" s="70"/>
      <c r="F17" s="72"/>
      <c r="G17" s="75"/>
      <c r="H17" s="75"/>
      <c r="I17" s="66"/>
      <c r="J17" s="78"/>
      <c r="K17" s="482"/>
      <c r="L17" s="483"/>
    </row>
    <row r="18" spans="2:12" ht="41.25" customHeight="1" x14ac:dyDescent="0.2">
      <c r="B18" s="62">
        <v>8</v>
      </c>
      <c r="C18" s="66"/>
      <c r="D18" s="67"/>
      <c r="E18" s="70"/>
      <c r="F18" s="72"/>
      <c r="G18" s="75"/>
      <c r="H18" s="75"/>
      <c r="I18" s="66"/>
      <c r="J18" s="78"/>
      <c r="K18" s="482"/>
      <c r="L18" s="483"/>
    </row>
    <row r="19" spans="2:12" ht="41.25" customHeight="1" x14ac:dyDescent="0.2">
      <c r="B19" s="62">
        <v>9</v>
      </c>
      <c r="C19" s="66"/>
      <c r="D19" s="67"/>
      <c r="E19" s="70"/>
      <c r="F19" s="72"/>
      <c r="G19" s="75"/>
      <c r="H19" s="75"/>
      <c r="I19" s="66"/>
      <c r="J19" s="78"/>
      <c r="K19" s="482"/>
      <c r="L19" s="483"/>
    </row>
    <row r="20" spans="2:12" ht="41.25" customHeight="1" x14ac:dyDescent="0.2">
      <c r="B20" s="62">
        <v>10</v>
      </c>
      <c r="C20" s="66"/>
      <c r="D20" s="67"/>
      <c r="E20" s="70"/>
      <c r="F20" s="72"/>
      <c r="G20" s="75"/>
      <c r="H20" s="75"/>
      <c r="I20" s="66"/>
      <c r="J20" s="78"/>
      <c r="K20" s="482"/>
      <c r="L20" s="483"/>
    </row>
    <row r="24" spans="2:12" ht="20.149999999999999" customHeight="1" x14ac:dyDescent="0.2">
      <c r="C24" s="56" t="s">
        <v>482</v>
      </c>
      <c r="D24" s="56" t="s">
        <v>718</v>
      </c>
    </row>
    <row r="25" spans="2:12" ht="20.149999999999999" customHeight="1" x14ac:dyDescent="0.2">
      <c r="C25" s="56" t="s">
        <v>481</v>
      </c>
      <c r="D25" s="56" t="s">
        <v>719</v>
      </c>
    </row>
    <row r="26" spans="2:12" ht="20.149999999999999" customHeight="1" x14ac:dyDescent="0.2">
      <c r="C26" s="56" t="s">
        <v>461</v>
      </c>
    </row>
    <row r="27" spans="2:12" ht="20.149999999999999" customHeight="1" x14ac:dyDescent="0.2">
      <c r="C27" s="56" t="s">
        <v>716</v>
      </c>
    </row>
  </sheetData>
  <customSheetViews>
    <customSheetView guid="{4F3A46E4-028B-44B5-A021-1EE76DADD7EB}" scale="85" showPageBreaks="1" printArea="1" view="pageBreakPreview" topLeftCell="C1">
      <selection activeCell="H17" sqref="H17"/>
      <pageMargins left="0.39370078740157483" right="0.39370078740157483" top="0.59055118110236227" bottom="0.59055118110236227" header="0.39370078740157483" footer="0.39370078740157483"/>
      <headerFooter alignWithMargins="0">
        <oddFooter>&amp;C&amp;P／&amp;N</oddFooter>
        <evenFooter>&amp;C&amp;P／&amp;N</evenFooter>
        <firstFooter>&amp;C&amp;P／&amp;N</firstFooter>
      </headerFooter>
    </customSheetView>
  </customSheetViews>
  <mergeCells count="15">
    <mergeCell ref="B2:L2"/>
    <mergeCell ref="K4:L4"/>
    <mergeCell ref="K5:L5"/>
    <mergeCell ref="K9:L9"/>
    <mergeCell ref="K10:L10"/>
    <mergeCell ref="K11:L11"/>
    <mergeCell ref="K12:L12"/>
    <mergeCell ref="K13:L13"/>
    <mergeCell ref="K14:L14"/>
    <mergeCell ref="K15:L15"/>
    <mergeCell ref="K16:L16"/>
    <mergeCell ref="K17:L17"/>
    <mergeCell ref="K18:L18"/>
    <mergeCell ref="K19:L19"/>
    <mergeCell ref="K20:L20"/>
  </mergeCells>
  <phoneticPr fontId="4"/>
  <dataValidations count="5">
    <dataValidation type="list" allowBlank="1" showInputMessage="1" showErrorMessage="1" sqref="I11:I20">
      <formula1>kens01</formula1>
    </dataValidation>
    <dataValidation type="whole" operator="greaterThanOrEqual" allowBlank="1" showInputMessage="1" showErrorMessage="1" prompt="整数を入力" sqref="K7 J11:J20">
      <formula1>0</formula1>
    </dataValidation>
    <dataValidation type="decimal" operator="greaterThan" allowBlank="1" showInputMessage="1" showErrorMessage="1" prompt="時間数を入力_x000a_複数日に及ぶ場合は、総研修時間を入力" sqref="F11:F20">
      <formula1>0</formula1>
    </dataValidation>
    <dataValidation type="date" operator="greaterThan" allowBlank="1" showInputMessage="1" showErrorMessage="1" prompt="和暦はH（平成）YY／MM/DDを入力_x000a_" sqref="E11:E20">
      <formula1>41883</formula1>
    </dataValidation>
    <dataValidation type="list" allowBlank="1" showInputMessage="1" showErrorMessage="1" sqref="C11:C20">
      <formula1>$C$24:$C$27</formula1>
    </dataValidation>
  </dataValidations>
  <printOptions horizontalCentered="1"/>
  <pageMargins left="0.67" right="0.5" top="0.36" bottom="0.35" header="0.24" footer="0.2"/>
  <pageSetup paperSize="9" scale="83" fitToHeight="0" orientation="landscape" r:id="rId1"/>
  <headerFooter alignWithMargins="0">
    <oddFooter>&amp;C&amp;P／&amp;N&amp;R&amp;A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view="pageBreakPreview" zoomScale="80" zoomScaleSheetLayoutView="80" workbookViewId="0">
      <selection activeCell="I5" sqref="I5:J5"/>
    </sheetView>
  </sheetViews>
  <sheetFormatPr defaultColWidth="9" defaultRowHeight="20.149999999999999" customHeight="1" x14ac:dyDescent="0.2"/>
  <cols>
    <col min="1" max="1" width="1.6328125" style="56" customWidth="1"/>
    <col min="2" max="2" width="4.08984375" style="56" customWidth="1"/>
    <col min="3" max="4" width="8" style="56" customWidth="1"/>
    <col min="5" max="5" width="10" style="56" customWidth="1"/>
    <col min="6" max="6" width="7.6328125" style="56" customWidth="1"/>
    <col min="7" max="7" width="28.6328125" style="56" customWidth="1"/>
    <col min="8" max="8" width="25.6328125" style="56" customWidth="1"/>
    <col min="9" max="9" width="17.6328125" style="56" customWidth="1"/>
    <col min="10" max="10" width="7.6328125" style="56" customWidth="1"/>
    <col min="11" max="11" width="43.36328125" style="56" customWidth="1"/>
    <col min="12" max="12" width="4.7265625" style="56" customWidth="1"/>
    <col min="13" max="13" width="9" style="56" customWidth="1"/>
    <col min="14" max="16384" width="9" style="56"/>
  </cols>
  <sheetData>
    <row r="1" spans="1:12" ht="7.15" customHeight="1" x14ac:dyDescent="0.2">
      <c r="G1" s="73"/>
      <c r="H1" s="73"/>
      <c r="I1" s="73"/>
      <c r="J1" s="73"/>
      <c r="K1" s="89"/>
    </row>
    <row r="2" spans="1:12" ht="22.5" customHeight="1" x14ac:dyDescent="0.2">
      <c r="B2" s="484" t="s">
        <v>853</v>
      </c>
      <c r="C2" s="484"/>
      <c r="D2" s="484"/>
      <c r="E2" s="484"/>
      <c r="F2" s="484"/>
      <c r="G2" s="484"/>
      <c r="H2" s="484"/>
      <c r="I2" s="484"/>
      <c r="J2" s="484"/>
      <c r="K2" s="484"/>
      <c r="L2" s="484"/>
    </row>
    <row r="3" spans="1:12" ht="2.5" customHeight="1" x14ac:dyDescent="0.2">
      <c r="B3" s="83"/>
      <c r="C3" s="83"/>
      <c r="D3" s="83"/>
      <c r="E3" s="91"/>
      <c r="F3" s="91"/>
      <c r="G3" s="91"/>
      <c r="H3" s="91"/>
      <c r="I3" s="91"/>
      <c r="J3" s="91"/>
      <c r="K3" s="91"/>
    </row>
    <row r="4" spans="1:12" ht="20.25" customHeight="1" x14ac:dyDescent="0.2">
      <c r="A4" s="57"/>
      <c r="B4" s="57"/>
      <c r="C4" s="57"/>
      <c r="D4" s="57"/>
      <c r="E4" s="57"/>
      <c r="F4" s="57"/>
      <c r="G4" s="57"/>
      <c r="H4" s="57"/>
      <c r="I4" s="57"/>
      <c r="J4" s="76" t="s">
        <v>620</v>
      </c>
      <c r="K4" s="487" t="str">
        <f>LEFT('表紙（病院名を別紙に反映させるためのものです）'!C3,30)</f>
        <v/>
      </c>
      <c r="L4" s="488"/>
    </row>
    <row r="5" spans="1:12" ht="20.25" customHeight="1" x14ac:dyDescent="0.2">
      <c r="A5" s="57"/>
      <c r="B5" s="57"/>
      <c r="C5" s="57"/>
      <c r="D5" s="57"/>
      <c r="E5" s="57"/>
      <c r="F5" s="57"/>
      <c r="G5" s="57"/>
      <c r="H5" s="57"/>
      <c r="I5" s="57"/>
      <c r="J5" s="76" t="s">
        <v>382</v>
      </c>
      <c r="K5" s="493" t="str">
        <f>'表紙（病院名を別紙に反映させるためのものです）'!$L$11</f>
        <v>令和4年9月1日～令和5年8月31日</v>
      </c>
      <c r="L5" s="493" t="str">
        <f>'表紙（病院名を別紙に反映させるためのものです）'!$L$11</f>
        <v>令和4年9月1日～令和5年8月31日</v>
      </c>
    </row>
    <row r="6" spans="1:12" ht="10.5" customHeight="1" x14ac:dyDescent="0.2">
      <c r="A6" s="57"/>
      <c r="B6" s="57"/>
      <c r="C6" s="57"/>
      <c r="D6" s="57"/>
      <c r="E6" s="57"/>
      <c r="F6" s="57"/>
      <c r="G6" s="57"/>
      <c r="H6" s="57"/>
      <c r="I6" s="57"/>
      <c r="J6" s="76"/>
      <c r="K6" s="90"/>
    </row>
    <row r="7" spans="1:12" ht="20.25" customHeight="1" x14ac:dyDescent="0.2">
      <c r="A7" s="57"/>
      <c r="B7" s="57"/>
      <c r="C7" s="57"/>
      <c r="D7" s="57"/>
      <c r="E7" s="57"/>
      <c r="F7" s="57"/>
      <c r="G7" s="57"/>
      <c r="H7" s="57"/>
      <c r="I7" s="57"/>
      <c r="J7" s="88" t="s">
        <v>1</v>
      </c>
      <c r="K7" s="81"/>
      <c r="L7" s="56" t="s">
        <v>438</v>
      </c>
    </row>
    <row r="8" spans="1:12" ht="10.5" customHeight="1" x14ac:dyDescent="0.2"/>
    <row r="9" spans="1:12" ht="45" customHeight="1" x14ac:dyDescent="0.2">
      <c r="B9" s="60"/>
      <c r="C9" s="64" t="s">
        <v>717</v>
      </c>
      <c r="D9" s="84" t="s">
        <v>462</v>
      </c>
      <c r="E9" s="68" t="s">
        <v>466</v>
      </c>
      <c r="F9" s="64" t="s">
        <v>805</v>
      </c>
      <c r="G9" s="68" t="s">
        <v>625</v>
      </c>
      <c r="H9" s="68" t="s">
        <v>164</v>
      </c>
      <c r="I9" s="68" t="s">
        <v>618</v>
      </c>
      <c r="J9" s="64" t="s">
        <v>58</v>
      </c>
      <c r="K9" s="489" t="s">
        <v>465</v>
      </c>
      <c r="L9" s="490"/>
    </row>
    <row r="10" spans="1:12" ht="30" customHeight="1" x14ac:dyDescent="0.2">
      <c r="A10" s="58"/>
      <c r="B10" s="61" t="s">
        <v>66</v>
      </c>
      <c r="C10" s="65" t="s">
        <v>482</v>
      </c>
      <c r="D10" s="65" t="s">
        <v>719</v>
      </c>
      <c r="E10" s="86">
        <v>42487</v>
      </c>
      <c r="F10" s="71">
        <v>1</v>
      </c>
      <c r="G10" s="74" t="s">
        <v>854</v>
      </c>
      <c r="H10" s="74" t="s">
        <v>166</v>
      </c>
      <c r="I10" s="65" t="s">
        <v>484</v>
      </c>
      <c r="J10" s="93">
        <v>50</v>
      </c>
      <c r="K10" s="491" t="s">
        <v>842</v>
      </c>
      <c r="L10" s="492"/>
    </row>
    <row r="11" spans="1:12" ht="30" customHeight="1" x14ac:dyDescent="0.2">
      <c r="A11" s="58"/>
      <c r="B11" s="61" t="s">
        <v>66</v>
      </c>
      <c r="C11" s="65" t="s">
        <v>481</v>
      </c>
      <c r="D11" s="65" t="s">
        <v>628</v>
      </c>
      <c r="E11" s="86">
        <v>42657</v>
      </c>
      <c r="F11" s="71">
        <v>2</v>
      </c>
      <c r="G11" s="74" t="s">
        <v>699</v>
      </c>
      <c r="H11" s="74" t="s">
        <v>166</v>
      </c>
      <c r="I11" s="65" t="s">
        <v>484</v>
      </c>
      <c r="J11" s="93"/>
      <c r="K11" s="491" t="s">
        <v>592</v>
      </c>
      <c r="L11" s="492"/>
    </row>
    <row r="12" spans="1:12" ht="38.25" customHeight="1" x14ac:dyDescent="0.2">
      <c r="B12" s="62">
        <v>1</v>
      </c>
      <c r="C12" s="66"/>
      <c r="D12" s="67"/>
      <c r="E12" s="70"/>
      <c r="F12" s="72"/>
      <c r="G12" s="92"/>
      <c r="H12" s="92"/>
      <c r="I12" s="66"/>
      <c r="J12" s="78"/>
      <c r="K12" s="482"/>
      <c r="L12" s="483"/>
    </row>
    <row r="13" spans="1:12" ht="38.25" customHeight="1" x14ac:dyDescent="0.2">
      <c r="B13" s="62">
        <v>2</v>
      </c>
      <c r="C13" s="66"/>
      <c r="D13" s="67"/>
      <c r="E13" s="70"/>
      <c r="F13" s="72"/>
      <c r="G13" s="92"/>
      <c r="H13" s="92"/>
      <c r="I13" s="66"/>
      <c r="J13" s="78"/>
      <c r="K13" s="482"/>
      <c r="L13" s="483"/>
    </row>
    <row r="14" spans="1:12" ht="38.25" customHeight="1" x14ac:dyDescent="0.2">
      <c r="B14" s="62">
        <v>3</v>
      </c>
      <c r="C14" s="66"/>
      <c r="D14" s="67"/>
      <c r="E14" s="70"/>
      <c r="F14" s="72"/>
      <c r="G14" s="92"/>
      <c r="H14" s="92"/>
      <c r="I14" s="66"/>
      <c r="J14" s="78"/>
      <c r="K14" s="482"/>
      <c r="L14" s="483"/>
    </row>
    <row r="15" spans="1:12" ht="38.25" customHeight="1" x14ac:dyDescent="0.2">
      <c r="B15" s="62">
        <v>4</v>
      </c>
      <c r="C15" s="66"/>
      <c r="D15" s="67"/>
      <c r="E15" s="70"/>
      <c r="F15" s="72"/>
      <c r="G15" s="92"/>
      <c r="H15" s="92"/>
      <c r="I15" s="66"/>
      <c r="J15" s="78"/>
      <c r="K15" s="482"/>
      <c r="L15" s="483"/>
    </row>
    <row r="16" spans="1:12" ht="38.25" customHeight="1" x14ac:dyDescent="0.2">
      <c r="B16" s="62">
        <v>5</v>
      </c>
      <c r="C16" s="66"/>
      <c r="D16" s="67"/>
      <c r="E16" s="70"/>
      <c r="F16" s="72"/>
      <c r="G16" s="92"/>
      <c r="H16" s="92"/>
      <c r="I16" s="66"/>
      <c r="J16" s="78"/>
      <c r="K16" s="482"/>
      <c r="L16" s="483"/>
    </row>
    <row r="17" spans="1:12" ht="38.25" customHeight="1" x14ac:dyDescent="0.2">
      <c r="B17" s="62">
        <v>6</v>
      </c>
      <c r="C17" s="66"/>
      <c r="D17" s="67"/>
      <c r="E17" s="70"/>
      <c r="F17" s="72"/>
      <c r="G17" s="92"/>
      <c r="H17" s="92"/>
      <c r="I17" s="66"/>
      <c r="J17" s="78"/>
      <c r="K17" s="482"/>
      <c r="L17" s="483"/>
    </row>
    <row r="18" spans="1:12" ht="38.25" customHeight="1" x14ac:dyDescent="0.2">
      <c r="B18" s="62">
        <v>7</v>
      </c>
      <c r="C18" s="66"/>
      <c r="D18" s="67"/>
      <c r="E18" s="70"/>
      <c r="F18" s="72"/>
      <c r="G18" s="92"/>
      <c r="H18" s="92"/>
      <c r="I18" s="66"/>
      <c r="J18" s="78"/>
      <c r="K18" s="482"/>
      <c r="L18" s="483"/>
    </row>
    <row r="19" spans="1:12" ht="38.25" customHeight="1" x14ac:dyDescent="0.2">
      <c r="B19" s="62">
        <v>8</v>
      </c>
      <c r="C19" s="66"/>
      <c r="D19" s="67"/>
      <c r="E19" s="70"/>
      <c r="F19" s="72"/>
      <c r="G19" s="92"/>
      <c r="H19" s="92"/>
      <c r="I19" s="66"/>
      <c r="J19" s="78"/>
      <c r="K19" s="482"/>
      <c r="L19" s="483"/>
    </row>
    <row r="20" spans="1:12" ht="38.25" customHeight="1" x14ac:dyDescent="0.2">
      <c r="B20" s="62">
        <v>9</v>
      </c>
      <c r="C20" s="66"/>
      <c r="D20" s="67"/>
      <c r="E20" s="70"/>
      <c r="F20" s="72"/>
      <c r="G20" s="92"/>
      <c r="H20" s="92"/>
      <c r="I20" s="66"/>
      <c r="J20" s="78"/>
      <c r="K20" s="482"/>
      <c r="L20" s="483"/>
    </row>
    <row r="21" spans="1:12" s="58" customFormat="1" ht="38.25" customHeight="1" x14ac:dyDescent="0.2">
      <c r="A21" s="56"/>
      <c r="B21" s="62">
        <v>10</v>
      </c>
      <c r="C21" s="66"/>
      <c r="D21" s="67"/>
      <c r="E21" s="70"/>
      <c r="F21" s="72"/>
      <c r="G21" s="92"/>
      <c r="H21" s="92"/>
      <c r="I21" s="66"/>
      <c r="J21" s="78"/>
      <c r="K21" s="482"/>
      <c r="L21" s="483"/>
    </row>
    <row r="24" spans="1:12" ht="20.149999999999999" customHeight="1" x14ac:dyDescent="0.2">
      <c r="C24" s="56" t="s">
        <v>482</v>
      </c>
      <c r="D24" s="56" t="s">
        <v>718</v>
      </c>
    </row>
    <row r="25" spans="1:12" ht="20.149999999999999" customHeight="1" x14ac:dyDescent="0.2">
      <c r="C25" s="56" t="s">
        <v>481</v>
      </c>
      <c r="D25" s="56" t="s">
        <v>719</v>
      </c>
    </row>
    <row r="26" spans="1:12" ht="20.149999999999999" customHeight="1" x14ac:dyDescent="0.2">
      <c r="C26" s="56" t="s">
        <v>461</v>
      </c>
    </row>
    <row r="27" spans="1:12" ht="20.149999999999999" customHeight="1" x14ac:dyDescent="0.2">
      <c r="C27" s="56" t="s">
        <v>716</v>
      </c>
    </row>
  </sheetData>
  <mergeCells count="16">
    <mergeCell ref="B2:L2"/>
    <mergeCell ref="K4:L4"/>
    <mergeCell ref="K5:L5"/>
    <mergeCell ref="K9:L9"/>
    <mergeCell ref="K10:L10"/>
    <mergeCell ref="K11:L11"/>
    <mergeCell ref="K12:L12"/>
    <mergeCell ref="K13:L13"/>
    <mergeCell ref="K14:L14"/>
    <mergeCell ref="K15:L15"/>
    <mergeCell ref="K21:L21"/>
    <mergeCell ref="K16:L16"/>
    <mergeCell ref="K17:L17"/>
    <mergeCell ref="K18:L18"/>
    <mergeCell ref="K19:L19"/>
    <mergeCell ref="K20:L20"/>
  </mergeCells>
  <phoneticPr fontId="4"/>
  <dataValidations count="5">
    <dataValidation type="list" allowBlank="1" showInputMessage="1" showErrorMessage="1" sqref="I12:I21">
      <formula1>kens01</formula1>
    </dataValidation>
    <dataValidation type="whole" operator="greaterThanOrEqual" allowBlank="1" showInputMessage="1" showErrorMessage="1" prompt="整数を入力" sqref="J12:J21 K7">
      <formula1>0</formula1>
    </dataValidation>
    <dataValidation type="decimal" operator="greaterThan" allowBlank="1" showInputMessage="1" showErrorMessage="1" prompt="時間数を入力_x000a_複数日に及ぶ場合は、総研修時間を入力" sqref="F12:F21">
      <formula1>0</formula1>
    </dataValidation>
    <dataValidation type="date" operator="greaterThan" allowBlank="1" showInputMessage="1" showErrorMessage="1" prompt="和暦はH（平成）YY／MM/DDを入力_x000a_" sqref="E12:E21">
      <formula1>41883</formula1>
    </dataValidation>
    <dataValidation type="list" allowBlank="1" showInputMessage="1" showErrorMessage="1" sqref="C12:C21">
      <formula1>$C$24:$C$27</formula1>
    </dataValidation>
  </dataValidations>
  <printOptions horizontalCentered="1"/>
  <pageMargins left="0.67" right="0.5" top="0.36" bottom="0.35" header="0.24" footer="0.2"/>
  <pageSetup paperSize="9" scale="82" fitToHeight="0" orientation="landscape" r:id="rId1"/>
  <headerFooter alignWithMargins="0">
    <oddFooter>&amp;C&amp;P／&amp;N&amp;R&amp;A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view="pageBreakPreview" zoomScale="80" zoomScaleSheetLayoutView="80" workbookViewId="0">
      <selection activeCell="I5" sqref="I5:J5"/>
    </sheetView>
  </sheetViews>
  <sheetFormatPr defaultRowHeight="20.149999999999999" customHeight="1" x14ac:dyDescent="0.2"/>
  <cols>
    <col min="1" max="1" width="1.6328125" customWidth="1"/>
    <col min="2" max="2" width="4.08984375" customWidth="1"/>
    <col min="3" max="4" width="8.08984375" customWidth="1"/>
    <col min="5" max="5" width="10.7265625" customWidth="1"/>
    <col min="6" max="6" width="7.6328125" customWidth="1"/>
    <col min="7" max="7" width="28.6328125" customWidth="1"/>
    <col min="8" max="8" width="25.6328125" customWidth="1"/>
    <col min="9" max="9" width="17.6328125" customWidth="1"/>
    <col min="10" max="10" width="7.6328125" customWidth="1"/>
    <col min="11" max="11" width="42.08984375" customWidth="1"/>
    <col min="12" max="12" width="4.7265625" customWidth="1"/>
  </cols>
  <sheetData>
    <row r="1" spans="1:12" ht="5.5" customHeight="1" x14ac:dyDescent="0.2">
      <c r="B1" s="95"/>
      <c r="C1" s="95"/>
      <c r="D1" s="95"/>
      <c r="G1" s="111"/>
      <c r="H1" s="111"/>
      <c r="I1" s="111"/>
      <c r="J1" s="111"/>
      <c r="K1" s="118"/>
    </row>
    <row r="2" spans="1:12" ht="20.25" customHeight="1" x14ac:dyDescent="0.2">
      <c r="B2" s="498" t="s">
        <v>818</v>
      </c>
      <c r="C2" s="498"/>
      <c r="D2" s="498"/>
      <c r="E2" s="498"/>
      <c r="F2" s="498"/>
      <c r="G2" s="498"/>
      <c r="H2" s="498"/>
      <c r="I2" s="498"/>
      <c r="J2" s="498"/>
      <c r="K2" s="498"/>
      <c r="L2" s="498"/>
    </row>
    <row r="3" spans="1:12" ht="10.5" customHeight="1" x14ac:dyDescent="0.2">
      <c r="B3" s="96"/>
      <c r="C3" s="96"/>
      <c r="D3" s="96"/>
      <c r="E3" s="105"/>
      <c r="F3" s="105"/>
      <c r="G3" s="105"/>
      <c r="H3" s="105"/>
      <c r="I3" s="105"/>
      <c r="J3" s="105"/>
      <c r="K3" s="105"/>
    </row>
    <row r="4" spans="1:12" ht="20.25" customHeight="1" x14ac:dyDescent="0.2">
      <c r="J4" s="114" t="s">
        <v>620</v>
      </c>
      <c r="K4" s="499" t="str">
        <f>LEFT('表紙（病院名を別紙に反映させるためのものです）'!C3,30)</f>
        <v/>
      </c>
      <c r="L4" s="500"/>
    </row>
    <row r="5" spans="1:12" ht="15" customHeight="1" x14ac:dyDescent="0.2">
      <c r="J5" s="114" t="s">
        <v>382</v>
      </c>
      <c r="K5" s="493" t="str">
        <f>'表紙（病院名を別紙に反映させるためのものです）'!$L$11</f>
        <v>令和4年9月1日～令和5年8月31日</v>
      </c>
      <c r="L5" s="493" t="str">
        <f>'表紙（病院名を別紙に反映させるためのものです）'!$L$11</f>
        <v>令和4年9月1日～令和5年8月31日</v>
      </c>
    </row>
    <row r="6" spans="1:12" ht="10.5" customHeight="1" x14ac:dyDescent="0.2">
      <c r="B6" s="96"/>
      <c r="C6" s="96"/>
      <c r="D6" s="96"/>
      <c r="E6" s="105"/>
      <c r="F6" s="105"/>
      <c r="G6" s="105"/>
      <c r="H6" s="105"/>
      <c r="I6" s="105"/>
      <c r="J6" s="105"/>
      <c r="K6" s="119"/>
    </row>
    <row r="7" spans="1:12" ht="20.25" customHeight="1" x14ac:dyDescent="0.2">
      <c r="J7" s="115" t="s">
        <v>1</v>
      </c>
      <c r="K7" s="120"/>
      <c r="L7" s="4" t="s">
        <v>438</v>
      </c>
    </row>
    <row r="8" spans="1:12" ht="10.5" customHeight="1" x14ac:dyDescent="0.2"/>
    <row r="9" spans="1:12" ht="45" customHeight="1" x14ac:dyDescent="0.2">
      <c r="B9" s="97"/>
      <c r="C9" s="100" t="s">
        <v>717</v>
      </c>
      <c r="D9" s="103" t="s">
        <v>462</v>
      </c>
      <c r="E9" s="106" t="s">
        <v>466</v>
      </c>
      <c r="F9" s="100" t="s">
        <v>805</v>
      </c>
      <c r="G9" s="106" t="s">
        <v>625</v>
      </c>
      <c r="H9" s="106" t="s">
        <v>164</v>
      </c>
      <c r="I9" s="106" t="s">
        <v>618</v>
      </c>
      <c r="J9" s="100" t="s">
        <v>58</v>
      </c>
      <c r="K9" s="501" t="s">
        <v>465</v>
      </c>
      <c r="L9" s="502"/>
    </row>
    <row r="10" spans="1:12" ht="30" customHeight="1" x14ac:dyDescent="0.2">
      <c r="A10" s="94"/>
      <c r="B10" s="98" t="s">
        <v>66</v>
      </c>
      <c r="C10" s="101" t="s">
        <v>482</v>
      </c>
      <c r="D10" s="101" t="s">
        <v>653</v>
      </c>
      <c r="E10" s="107">
        <v>42487</v>
      </c>
      <c r="F10" s="109">
        <v>5</v>
      </c>
      <c r="G10" s="112" t="s">
        <v>535</v>
      </c>
      <c r="H10" s="112" t="s">
        <v>590</v>
      </c>
      <c r="I10" s="101" t="s">
        <v>488</v>
      </c>
      <c r="J10" s="116">
        <v>3</v>
      </c>
      <c r="K10" s="496" t="s">
        <v>184</v>
      </c>
      <c r="L10" s="497"/>
    </row>
    <row r="11" spans="1:12" ht="30" customHeight="1" x14ac:dyDescent="0.2">
      <c r="A11" s="94"/>
      <c r="B11" s="98" t="s">
        <v>66</v>
      </c>
      <c r="C11" s="101" t="s">
        <v>482</v>
      </c>
      <c r="D11" s="101" t="s">
        <v>719</v>
      </c>
      <c r="E11" s="107">
        <v>42565</v>
      </c>
      <c r="F11" s="109">
        <v>1</v>
      </c>
      <c r="G11" s="112" t="s">
        <v>467</v>
      </c>
      <c r="H11" s="112" t="s">
        <v>166</v>
      </c>
      <c r="I11" s="101" t="s">
        <v>484</v>
      </c>
      <c r="J11" s="116">
        <v>80</v>
      </c>
      <c r="K11" s="496" t="s">
        <v>183</v>
      </c>
      <c r="L11" s="497"/>
    </row>
    <row r="12" spans="1:12" ht="38.25" customHeight="1" x14ac:dyDescent="0.2">
      <c r="B12" s="99">
        <v>1</v>
      </c>
      <c r="C12" s="102"/>
      <c r="D12" s="104"/>
      <c r="E12" s="108"/>
      <c r="F12" s="110"/>
      <c r="G12" s="113"/>
      <c r="H12" s="113"/>
      <c r="I12" s="102"/>
      <c r="J12" s="117"/>
      <c r="K12" s="494"/>
      <c r="L12" s="495"/>
    </row>
    <row r="13" spans="1:12" ht="38.25" customHeight="1" x14ac:dyDescent="0.2">
      <c r="B13" s="99">
        <v>2</v>
      </c>
      <c r="C13" s="102"/>
      <c r="D13" s="104"/>
      <c r="E13" s="108"/>
      <c r="F13" s="110"/>
      <c r="G13" s="113"/>
      <c r="H13" s="113"/>
      <c r="I13" s="102"/>
      <c r="J13" s="117"/>
      <c r="K13" s="494"/>
      <c r="L13" s="495"/>
    </row>
    <row r="14" spans="1:12" ht="38.25" customHeight="1" x14ac:dyDescent="0.2">
      <c r="B14" s="99">
        <v>3</v>
      </c>
      <c r="C14" s="102"/>
      <c r="D14" s="104"/>
      <c r="E14" s="108"/>
      <c r="F14" s="110"/>
      <c r="G14" s="113"/>
      <c r="H14" s="113"/>
      <c r="I14" s="102"/>
      <c r="J14" s="117"/>
      <c r="K14" s="494"/>
      <c r="L14" s="495"/>
    </row>
    <row r="15" spans="1:12" ht="38.25" customHeight="1" x14ac:dyDescent="0.2">
      <c r="B15" s="99">
        <v>4</v>
      </c>
      <c r="C15" s="102"/>
      <c r="D15" s="104"/>
      <c r="E15" s="108"/>
      <c r="F15" s="110"/>
      <c r="G15" s="113"/>
      <c r="H15" s="113"/>
      <c r="I15" s="102"/>
      <c r="J15" s="117"/>
      <c r="K15" s="494"/>
      <c r="L15" s="495"/>
    </row>
    <row r="16" spans="1:12" ht="38.25" customHeight="1" x14ac:dyDescent="0.2">
      <c r="B16" s="99">
        <v>5</v>
      </c>
      <c r="C16" s="102"/>
      <c r="D16" s="104"/>
      <c r="E16" s="108"/>
      <c r="F16" s="110"/>
      <c r="G16" s="113"/>
      <c r="H16" s="113"/>
      <c r="I16" s="102"/>
      <c r="J16" s="117"/>
      <c r="K16" s="494"/>
      <c r="L16" s="495"/>
    </row>
    <row r="17" spans="1:12" ht="38.25" customHeight="1" x14ac:dyDescent="0.2">
      <c r="B17" s="99">
        <v>6</v>
      </c>
      <c r="C17" s="102"/>
      <c r="D17" s="104"/>
      <c r="E17" s="108"/>
      <c r="F17" s="110"/>
      <c r="G17" s="113"/>
      <c r="H17" s="113"/>
      <c r="I17" s="102"/>
      <c r="J17" s="117"/>
      <c r="K17" s="494"/>
      <c r="L17" s="495"/>
    </row>
    <row r="18" spans="1:12" ht="38.25" customHeight="1" x14ac:dyDescent="0.2">
      <c r="B18" s="99">
        <v>7</v>
      </c>
      <c r="C18" s="102"/>
      <c r="D18" s="104"/>
      <c r="E18" s="108"/>
      <c r="F18" s="110"/>
      <c r="G18" s="113"/>
      <c r="H18" s="113"/>
      <c r="I18" s="102"/>
      <c r="J18" s="117"/>
      <c r="K18" s="494"/>
      <c r="L18" s="495"/>
    </row>
    <row r="19" spans="1:12" ht="38.25" customHeight="1" x14ac:dyDescent="0.2">
      <c r="B19" s="99">
        <v>8</v>
      </c>
      <c r="C19" s="102"/>
      <c r="D19" s="104"/>
      <c r="E19" s="108"/>
      <c r="F19" s="110"/>
      <c r="G19" s="113"/>
      <c r="H19" s="113"/>
      <c r="I19" s="102"/>
      <c r="J19" s="117"/>
      <c r="K19" s="494"/>
      <c r="L19" s="495"/>
    </row>
    <row r="20" spans="1:12" s="94" customFormat="1" ht="38.25" customHeight="1" x14ac:dyDescent="0.2">
      <c r="A20" s="4"/>
      <c r="B20" s="99">
        <v>9</v>
      </c>
      <c r="C20" s="102"/>
      <c r="D20" s="104"/>
      <c r="E20" s="108"/>
      <c r="F20" s="110"/>
      <c r="G20" s="113"/>
      <c r="H20" s="113"/>
      <c r="I20" s="102"/>
      <c r="J20" s="117"/>
      <c r="K20" s="494"/>
      <c r="L20" s="495"/>
    </row>
    <row r="21" spans="1:12" ht="38.25" customHeight="1" x14ac:dyDescent="0.2">
      <c r="B21" s="99">
        <v>10</v>
      </c>
      <c r="C21" s="102"/>
      <c r="D21" s="104"/>
      <c r="E21" s="108"/>
      <c r="F21" s="110"/>
      <c r="G21" s="113"/>
      <c r="H21" s="113"/>
      <c r="I21" s="102"/>
      <c r="J21" s="117"/>
      <c r="K21" s="494"/>
      <c r="L21" s="495"/>
    </row>
    <row r="24" spans="1:12" ht="20.149999999999999" customHeight="1" x14ac:dyDescent="0.2">
      <c r="C24" t="s">
        <v>482</v>
      </c>
    </row>
    <row r="25" spans="1:12" ht="20.149999999999999" customHeight="1" x14ac:dyDescent="0.2">
      <c r="C25" t="s">
        <v>481</v>
      </c>
    </row>
    <row r="26" spans="1:12" ht="20.149999999999999" customHeight="1" x14ac:dyDescent="0.2">
      <c r="C26" t="s">
        <v>773</v>
      </c>
    </row>
    <row r="27" spans="1:12" ht="20.149999999999999" customHeight="1" x14ac:dyDescent="0.2">
      <c r="C27" t="s">
        <v>774</v>
      </c>
    </row>
  </sheetData>
  <customSheetViews>
    <customSheetView guid="{4F3A46E4-028B-44B5-A021-1EE76DADD7EB}" scale="85" showPageBreaks="1" printArea="1" view="pageBreakPreview">
      <selection activeCell="H20" sqref="H20:H21"/>
      <pageMargins left="0.39370078740157483" right="0.39370078740157483" top="0.59055118110236227" bottom="0.59055118110236227" header="0.39370078740157483" footer="0.39370078740157483"/>
      <headerFooter alignWithMargins="0">
        <oddFooter>&amp;C&amp;P／&amp;N</oddFooter>
        <evenFooter>&amp;C&amp;P／&amp;N</evenFooter>
        <firstFooter>&amp;C&amp;P／&amp;N</firstFooter>
      </headerFooter>
    </customSheetView>
  </customSheetViews>
  <mergeCells count="16">
    <mergeCell ref="B2:L2"/>
    <mergeCell ref="K4:L4"/>
    <mergeCell ref="K5:L5"/>
    <mergeCell ref="K9:L9"/>
    <mergeCell ref="K10:L10"/>
    <mergeCell ref="K11:L11"/>
    <mergeCell ref="K12:L12"/>
    <mergeCell ref="K13:L13"/>
    <mergeCell ref="K14:L14"/>
    <mergeCell ref="K15:L15"/>
    <mergeCell ref="K21:L21"/>
    <mergeCell ref="K16:L16"/>
    <mergeCell ref="K17:L17"/>
    <mergeCell ref="K18:L18"/>
    <mergeCell ref="K19:L19"/>
    <mergeCell ref="K20:L20"/>
  </mergeCells>
  <phoneticPr fontId="4"/>
  <dataValidations count="5">
    <dataValidation type="whole" operator="greaterThanOrEqual" allowBlank="1" showInputMessage="1" showErrorMessage="1" prompt="整数を入力" sqref="J12:J21 K7">
      <formula1>0</formula1>
    </dataValidation>
    <dataValidation type="list" allowBlank="1" showInputMessage="1" showErrorMessage="1" sqref="I12:I21">
      <formula1>kens01</formula1>
    </dataValidation>
    <dataValidation type="decimal" operator="greaterThan" allowBlank="1" showInputMessage="1" showErrorMessage="1" prompt="時間数を入力_x000a_複数日に及ぶ場合は、総研修時間を入力" sqref="F12:F21">
      <formula1>0</formula1>
    </dataValidation>
    <dataValidation type="date" operator="greaterThan" allowBlank="1" showInputMessage="1" showErrorMessage="1" prompt="和暦はH（平成）YY／MM/DDを入力_x000a_" sqref="E12:E21">
      <formula1>41883</formula1>
    </dataValidation>
    <dataValidation type="list" allowBlank="1" showInputMessage="1" showErrorMessage="1" sqref="C12:C21">
      <formula1>$C$24:$C$27</formula1>
    </dataValidation>
  </dataValidations>
  <printOptions horizontalCentered="1"/>
  <pageMargins left="0.67" right="0.5" top="0.36" bottom="0.35" header="0.24" footer="0.2"/>
  <pageSetup paperSize="9" scale="83" fitToHeight="0" orientation="landscape" r:id="rId1"/>
  <headerFooter alignWithMargins="0">
    <oddFooter>&amp;C&amp;P／&amp;N&amp;R&amp;A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view="pageBreakPreview" topLeftCell="B1" zoomScale="80" zoomScaleSheetLayoutView="80" workbookViewId="0">
      <selection activeCell="I5" sqref="I5:J5"/>
    </sheetView>
  </sheetViews>
  <sheetFormatPr defaultColWidth="9" defaultRowHeight="20.149999999999999" customHeight="1" x14ac:dyDescent="0.2"/>
  <cols>
    <col min="1" max="1" width="1.6328125" style="56" customWidth="1"/>
    <col min="2" max="2" width="4.08984375" style="56" customWidth="1"/>
    <col min="3" max="3" width="8.08984375" style="56" customWidth="1"/>
    <col min="4" max="4" width="11" style="56" customWidth="1"/>
    <col min="5" max="5" width="7.6328125" style="56" customWidth="1"/>
    <col min="6" max="6" width="30.453125" style="56" customWidth="1"/>
    <col min="7" max="7" width="25.6328125" style="56" customWidth="1"/>
    <col min="8" max="8" width="7.6328125" style="56" customWidth="1"/>
    <col min="9" max="9" width="57" style="56" customWidth="1"/>
    <col min="10" max="10" width="4.7265625" style="56" customWidth="1"/>
    <col min="11" max="11" width="9" style="56" customWidth="1"/>
    <col min="12" max="16384" width="9" style="56"/>
  </cols>
  <sheetData>
    <row r="1" spans="2:10" ht="10.5" customHeight="1" x14ac:dyDescent="0.2">
      <c r="I1" s="125"/>
    </row>
    <row r="2" spans="2:10" ht="20.25" customHeight="1" x14ac:dyDescent="0.2">
      <c r="B2" s="484" t="s">
        <v>720</v>
      </c>
      <c r="C2" s="484"/>
      <c r="D2" s="484"/>
      <c r="E2" s="484"/>
      <c r="F2" s="484"/>
      <c r="G2" s="484"/>
      <c r="H2" s="484"/>
      <c r="I2" s="484"/>
      <c r="J2" s="484"/>
    </row>
    <row r="3" spans="2:10" ht="10.5" customHeight="1" x14ac:dyDescent="0.2">
      <c r="B3" s="83"/>
      <c r="C3" s="83"/>
      <c r="D3" s="91"/>
      <c r="E3" s="91"/>
      <c r="F3" s="91"/>
      <c r="G3" s="91"/>
      <c r="H3" s="91"/>
      <c r="I3" s="91"/>
    </row>
    <row r="4" spans="2:10" ht="20.25" customHeight="1" x14ac:dyDescent="0.2">
      <c r="B4" s="57"/>
      <c r="C4" s="57"/>
      <c r="D4" s="57"/>
      <c r="E4" s="57"/>
      <c r="G4" s="88"/>
      <c r="H4" s="76" t="s">
        <v>620</v>
      </c>
      <c r="I4" s="487" t="str">
        <f>LEFT('表紙（病院名を別紙に反映させるためのものです）'!C3,30)</f>
        <v/>
      </c>
      <c r="J4" s="488"/>
    </row>
    <row r="5" spans="2:10" ht="20.25" customHeight="1" x14ac:dyDescent="0.2">
      <c r="B5" s="57"/>
      <c r="C5" s="57"/>
      <c r="D5" s="57"/>
      <c r="E5" s="57"/>
      <c r="G5" s="88"/>
      <c r="H5" s="123" t="s">
        <v>382</v>
      </c>
      <c r="I5" s="493" t="str">
        <f>'表紙（病院名を別紙に反映させるためのものです）'!$L$11</f>
        <v>令和4年9月1日～令和5年8月31日</v>
      </c>
      <c r="J5" s="493" t="str">
        <f>'表紙（病院名を別紙に反映させるためのものです）'!$L$11</f>
        <v>令和4年9月1日～令和5年8月31日</v>
      </c>
    </row>
    <row r="6" spans="2:10" ht="2.5" customHeight="1" x14ac:dyDescent="0.2">
      <c r="B6" s="83"/>
      <c r="C6" s="83"/>
      <c r="D6" s="91"/>
      <c r="E6" s="91"/>
      <c r="F6" s="91"/>
      <c r="G6" s="91"/>
      <c r="H6" s="91"/>
      <c r="I6" s="126"/>
    </row>
    <row r="7" spans="2:10" ht="20.25" customHeight="1" x14ac:dyDescent="0.2">
      <c r="B7" s="57"/>
      <c r="C7" s="57"/>
      <c r="D7" s="57"/>
      <c r="E7" s="57"/>
      <c r="G7" s="88"/>
      <c r="H7" s="77" t="s">
        <v>1</v>
      </c>
      <c r="I7" s="127"/>
      <c r="J7" s="56" t="s">
        <v>438</v>
      </c>
    </row>
    <row r="8" spans="2:10" ht="4.1500000000000004" customHeight="1" x14ac:dyDescent="0.2"/>
    <row r="9" spans="2:10" s="58" customFormat="1" ht="45" customHeight="1" x14ac:dyDescent="0.2">
      <c r="B9" s="60"/>
      <c r="C9" s="64" t="s">
        <v>139</v>
      </c>
      <c r="D9" s="68" t="s">
        <v>466</v>
      </c>
      <c r="E9" s="64" t="s">
        <v>805</v>
      </c>
      <c r="F9" s="68" t="s">
        <v>625</v>
      </c>
      <c r="G9" s="68" t="s">
        <v>164</v>
      </c>
      <c r="H9" s="64" t="s">
        <v>631</v>
      </c>
      <c r="I9" s="489" t="s">
        <v>465</v>
      </c>
      <c r="J9" s="490"/>
    </row>
    <row r="10" spans="2:10" ht="30" customHeight="1" x14ac:dyDescent="0.2">
      <c r="B10" s="61" t="s">
        <v>66</v>
      </c>
      <c r="C10" s="65" t="s">
        <v>482</v>
      </c>
      <c r="D10" s="121">
        <v>42576</v>
      </c>
      <c r="E10" s="122" t="s">
        <v>829</v>
      </c>
      <c r="F10" s="74" t="s">
        <v>68</v>
      </c>
      <c r="G10" s="74" t="s">
        <v>429</v>
      </c>
      <c r="H10" s="65">
        <v>30</v>
      </c>
      <c r="I10" s="491" t="s">
        <v>575</v>
      </c>
      <c r="J10" s="492"/>
    </row>
    <row r="11" spans="2:10" ht="41.25" customHeight="1" x14ac:dyDescent="0.2">
      <c r="B11" s="62">
        <v>1</v>
      </c>
      <c r="C11" s="66"/>
      <c r="D11" s="70"/>
      <c r="E11" s="72"/>
      <c r="F11" s="75"/>
      <c r="G11" s="75"/>
      <c r="H11" s="124"/>
      <c r="I11" s="482"/>
      <c r="J11" s="483"/>
    </row>
    <row r="12" spans="2:10" ht="41.25" customHeight="1" x14ac:dyDescent="0.2">
      <c r="B12" s="62">
        <v>2</v>
      </c>
      <c r="C12" s="66"/>
      <c r="D12" s="70"/>
      <c r="E12" s="72"/>
      <c r="F12" s="75"/>
      <c r="G12" s="75"/>
      <c r="H12" s="124"/>
      <c r="I12" s="482"/>
      <c r="J12" s="483"/>
    </row>
    <row r="13" spans="2:10" ht="41.25" customHeight="1" x14ac:dyDescent="0.2">
      <c r="B13" s="62">
        <v>3</v>
      </c>
      <c r="C13" s="66"/>
      <c r="D13" s="70"/>
      <c r="E13" s="72"/>
      <c r="F13" s="75"/>
      <c r="G13" s="75"/>
      <c r="H13" s="124"/>
      <c r="I13" s="482"/>
      <c r="J13" s="483"/>
    </row>
    <row r="14" spans="2:10" ht="41.25" customHeight="1" x14ac:dyDescent="0.2">
      <c r="B14" s="62">
        <v>4</v>
      </c>
      <c r="C14" s="66"/>
      <c r="D14" s="70"/>
      <c r="E14" s="72"/>
      <c r="F14" s="75"/>
      <c r="G14" s="75"/>
      <c r="H14" s="124"/>
      <c r="I14" s="482"/>
      <c r="J14" s="483"/>
    </row>
    <row r="15" spans="2:10" ht="41.25" customHeight="1" x14ac:dyDescent="0.2">
      <c r="B15" s="62">
        <v>5</v>
      </c>
      <c r="C15" s="66"/>
      <c r="D15" s="70"/>
      <c r="E15" s="72"/>
      <c r="F15" s="75"/>
      <c r="G15" s="75"/>
      <c r="H15" s="124"/>
      <c r="I15" s="482"/>
      <c r="J15" s="483"/>
    </row>
    <row r="16" spans="2:10" ht="41.25" customHeight="1" x14ac:dyDescent="0.2">
      <c r="B16" s="62">
        <v>6</v>
      </c>
      <c r="C16" s="66"/>
      <c r="D16" s="70"/>
      <c r="E16" s="72"/>
      <c r="F16" s="75"/>
      <c r="G16" s="75"/>
      <c r="H16" s="124"/>
      <c r="I16" s="482"/>
      <c r="J16" s="483"/>
    </row>
    <row r="17" spans="1:10" ht="41.25" customHeight="1" x14ac:dyDescent="0.2">
      <c r="B17" s="62">
        <v>7</v>
      </c>
      <c r="C17" s="66"/>
      <c r="D17" s="70"/>
      <c r="E17" s="72"/>
      <c r="F17" s="75"/>
      <c r="G17" s="75"/>
      <c r="H17" s="124"/>
      <c r="I17" s="482"/>
      <c r="J17" s="483"/>
    </row>
    <row r="18" spans="1:10" ht="41.25" customHeight="1" x14ac:dyDescent="0.2">
      <c r="B18" s="62">
        <v>8</v>
      </c>
      <c r="C18" s="66"/>
      <c r="D18" s="70"/>
      <c r="E18" s="72"/>
      <c r="F18" s="75"/>
      <c r="G18" s="75"/>
      <c r="H18" s="124"/>
      <c r="I18" s="482"/>
      <c r="J18" s="483"/>
    </row>
    <row r="19" spans="1:10" s="58" customFormat="1" ht="41.25" customHeight="1" x14ac:dyDescent="0.2">
      <c r="A19" s="56"/>
      <c r="B19" s="62">
        <v>9</v>
      </c>
      <c r="C19" s="66"/>
      <c r="D19" s="70"/>
      <c r="E19" s="72"/>
      <c r="F19" s="75"/>
      <c r="G19" s="75"/>
      <c r="H19" s="124"/>
      <c r="I19" s="482"/>
      <c r="J19" s="483"/>
    </row>
    <row r="20" spans="1:10" ht="41.25" customHeight="1" x14ac:dyDescent="0.2">
      <c r="B20" s="62">
        <v>10</v>
      </c>
      <c r="C20" s="66"/>
      <c r="D20" s="70"/>
      <c r="E20" s="72"/>
      <c r="F20" s="75"/>
      <c r="G20" s="75"/>
      <c r="H20" s="124"/>
      <c r="I20" s="482"/>
      <c r="J20" s="483"/>
    </row>
  </sheetData>
  <mergeCells count="15">
    <mergeCell ref="B2:J2"/>
    <mergeCell ref="I4:J4"/>
    <mergeCell ref="I5:J5"/>
    <mergeCell ref="I9:J9"/>
    <mergeCell ref="I10:J10"/>
    <mergeCell ref="I11:J11"/>
    <mergeCell ref="I12:J12"/>
    <mergeCell ref="I13:J13"/>
    <mergeCell ref="I14:J14"/>
    <mergeCell ref="I15:J15"/>
    <mergeCell ref="I16:J16"/>
    <mergeCell ref="I17:J17"/>
    <mergeCell ref="I18:J18"/>
    <mergeCell ref="I19:J19"/>
    <mergeCell ref="I20:J20"/>
  </mergeCells>
  <phoneticPr fontId="4"/>
  <dataValidations count="4">
    <dataValidation type="whole" operator="greaterThan" allowBlank="1" showInputMessage="1" showErrorMessage="1" prompt="整数を入力" sqref="I7 H11:H20">
      <formula1>0</formula1>
    </dataValidation>
    <dataValidation type="list" allowBlank="1" showInputMessage="1" showErrorMessage="1" sqref="C11:C20">
      <formula1>kaisa</formula1>
    </dataValidation>
    <dataValidation type="decimal" operator="greaterThan" allowBlank="1" showInputMessage="1" showErrorMessage="1" prompt="時間数を入力_x000a_複数日に及ぶ場合は、総研修時間を入力" sqref="E11:E20">
      <formula1>0</formula1>
    </dataValidation>
    <dataValidation type="date" operator="greaterThan" allowBlank="1" showInputMessage="1" showErrorMessage="1" prompt="和暦はH（平成）YY／MM/DDを入力_x000a_" sqref="D11:D20">
      <formula1>41883</formula1>
    </dataValidation>
  </dataValidations>
  <printOptions horizontalCentered="1"/>
  <pageMargins left="0.67" right="0.5" top="0.36" bottom="0.35" header="0.24" footer="0.2"/>
  <pageSetup paperSize="9" scale="87" fitToHeight="0" orientation="landscape" r:id="rId1"/>
  <headerFooter alignWithMargins="0">
    <oddFooter>&amp;C&amp;P／&amp;N&amp;R&amp;A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5"/>
  <sheetViews>
    <sheetView view="pageBreakPreview" zoomScale="80" zoomScaleSheetLayoutView="80" workbookViewId="0">
      <selection activeCell="I5" sqref="I5:J5"/>
    </sheetView>
  </sheetViews>
  <sheetFormatPr defaultColWidth="9" defaultRowHeight="13" x14ac:dyDescent="0.2"/>
  <cols>
    <col min="1" max="1" width="1.6328125" style="56" customWidth="1"/>
    <col min="2" max="2" width="4" style="56" customWidth="1"/>
    <col min="3" max="3" width="18.6328125" style="56" customWidth="1"/>
    <col min="4" max="7" width="10.6328125" style="56" customWidth="1"/>
    <col min="8" max="8" width="15.453125" style="56" customWidth="1"/>
    <col min="9" max="9" width="12" style="56" customWidth="1"/>
    <col min="10" max="10" width="13" style="56" customWidth="1"/>
    <col min="11" max="11" width="9" style="56" customWidth="1"/>
    <col min="12" max="16384" width="9" style="56"/>
  </cols>
  <sheetData>
    <row r="1" spans="2:12" ht="10.5" customHeight="1" x14ac:dyDescent="0.2">
      <c r="B1" s="130"/>
      <c r="C1" s="130"/>
      <c r="D1" s="130"/>
      <c r="E1" s="130"/>
      <c r="F1" s="130"/>
      <c r="G1" s="130"/>
      <c r="H1" s="158"/>
      <c r="I1" s="130"/>
      <c r="J1" s="158"/>
    </row>
    <row r="2" spans="2:12" s="128" customFormat="1" ht="20.25" customHeight="1" x14ac:dyDescent="0.2">
      <c r="B2" s="523" t="s">
        <v>188</v>
      </c>
      <c r="C2" s="523"/>
      <c r="D2" s="523"/>
      <c r="E2" s="523"/>
      <c r="F2" s="523"/>
      <c r="G2" s="523"/>
      <c r="H2" s="523"/>
      <c r="I2" s="523"/>
      <c r="J2" s="523"/>
    </row>
    <row r="3" spans="2:12" s="128" customFormat="1" ht="10.5" customHeight="1" x14ac:dyDescent="0.2">
      <c r="B3" s="131"/>
      <c r="C3" s="131"/>
      <c r="D3" s="131"/>
      <c r="E3" s="131"/>
      <c r="F3" s="131"/>
      <c r="G3" s="131"/>
      <c r="H3" s="159"/>
      <c r="I3" s="131"/>
      <c r="J3" s="131"/>
    </row>
    <row r="4" spans="2:12" s="128" customFormat="1" ht="20.25" customHeight="1" x14ac:dyDescent="0.2">
      <c r="B4" s="131"/>
      <c r="C4" s="131"/>
      <c r="D4" s="131"/>
      <c r="E4" s="151"/>
      <c r="F4" s="155" t="s">
        <v>648</v>
      </c>
      <c r="G4" s="524" t="str">
        <f>LEFT('表紙（病院名を別紙に反映させるためのものです）'!C3,30)</f>
        <v/>
      </c>
      <c r="H4" s="525"/>
      <c r="I4" s="525"/>
      <c r="J4" s="526"/>
    </row>
    <row r="5" spans="2:12" s="128" customFormat="1" ht="10.5" customHeight="1" x14ac:dyDescent="0.2">
      <c r="B5" s="131"/>
      <c r="C5" s="141"/>
      <c r="D5" s="147"/>
      <c r="E5" s="147"/>
      <c r="F5" s="147"/>
      <c r="G5" s="147"/>
      <c r="H5" s="147"/>
      <c r="I5" s="131"/>
      <c r="J5" s="131"/>
    </row>
    <row r="6" spans="2:12" s="128" customFormat="1" ht="60" customHeight="1" x14ac:dyDescent="0.2">
      <c r="B6" s="131"/>
      <c r="C6" s="527" t="s">
        <v>159</v>
      </c>
      <c r="D6" s="527"/>
      <c r="E6" s="527"/>
      <c r="F6" s="527"/>
      <c r="G6" s="527"/>
      <c r="H6" s="527"/>
      <c r="I6" s="527"/>
      <c r="J6" s="527"/>
      <c r="K6" s="58"/>
      <c r="L6" s="174"/>
    </row>
    <row r="7" spans="2:12" s="128" customFormat="1" ht="10.5" customHeight="1" x14ac:dyDescent="0.2">
      <c r="B7" s="132"/>
      <c r="C7" s="132"/>
      <c r="D7" s="132"/>
      <c r="E7" s="132"/>
      <c r="F7" s="132"/>
      <c r="G7" s="132"/>
      <c r="H7" s="132"/>
      <c r="I7" s="131"/>
      <c r="J7" s="131"/>
    </row>
    <row r="8" spans="2:12" ht="20.25" customHeight="1" x14ac:dyDescent="0.2">
      <c r="B8" s="528" t="str">
        <f>CONCATENATE("１．がんに関する相談件数（",'表紙（病院名を別紙に反映させるためのものです）'!L11,"）")</f>
        <v>１．がんに関する相談件数（令和4年9月1日～令和5年8月31日）</v>
      </c>
      <c r="C8" s="528"/>
      <c r="D8" s="528"/>
      <c r="E8" s="528"/>
      <c r="F8" s="528"/>
      <c r="G8" s="528"/>
      <c r="H8" s="528"/>
      <c r="I8" s="528"/>
      <c r="J8" s="528"/>
    </row>
    <row r="9" spans="2:12" ht="5.25" customHeight="1" x14ac:dyDescent="0.2">
      <c r="B9" s="133"/>
      <c r="C9" s="133"/>
      <c r="D9" s="133"/>
      <c r="E9" s="133"/>
      <c r="F9" s="133"/>
      <c r="G9" s="133"/>
      <c r="H9" s="133"/>
      <c r="I9" s="133"/>
      <c r="J9" s="133"/>
    </row>
    <row r="10" spans="2:12" ht="30" customHeight="1" x14ac:dyDescent="0.2">
      <c r="B10" s="134"/>
      <c r="C10" s="142" t="s">
        <v>60</v>
      </c>
      <c r="D10" s="148" t="s">
        <v>190</v>
      </c>
      <c r="E10" s="152" t="s">
        <v>128</v>
      </c>
      <c r="F10" s="156" t="s">
        <v>191</v>
      </c>
      <c r="G10" s="157" t="s">
        <v>192</v>
      </c>
      <c r="H10" s="160" t="s">
        <v>491</v>
      </c>
      <c r="I10" s="130"/>
      <c r="J10" s="130"/>
      <c r="K10" s="173"/>
    </row>
    <row r="11" spans="2:12" ht="30" customHeight="1" x14ac:dyDescent="0.2">
      <c r="B11" s="134">
        <v>1</v>
      </c>
      <c r="C11" s="143" t="s">
        <v>173</v>
      </c>
      <c r="D11" s="149"/>
      <c r="E11" s="153"/>
      <c r="F11" s="153"/>
      <c r="G11" s="153"/>
      <c r="H11" s="161">
        <f>SUM(D11:G11)</f>
        <v>0</v>
      </c>
      <c r="I11" s="130"/>
      <c r="J11" s="130"/>
    </row>
    <row r="12" spans="2:12" ht="30" customHeight="1" x14ac:dyDescent="0.2">
      <c r="B12" s="134">
        <v>2</v>
      </c>
      <c r="C12" s="143" t="s">
        <v>174</v>
      </c>
      <c r="D12" s="149"/>
      <c r="E12" s="153"/>
      <c r="F12" s="153"/>
      <c r="G12" s="153"/>
      <c r="H12" s="161">
        <f>SUM(D12:G12)</f>
        <v>0</v>
      </c>
      <c r="I12" s="130"/>
      <c r="J12" s="130"/>
    </row>
    <row r="13" spans="2:12" s="128" customFormat="1" ht="23.25" customHeight="1" x14ac:dyDescent="0.2">
      <c r="B13" s="135"/>
      <c r="C13" s="144" t="s">
        <v>276</v>
      </c>
      <c r="D13" s="150">
        <f>D11+D12</f>
        <v>0</v>
      </c>
      <c r="E13" s="154">
        <f>E11+E12</f>
        <v>0</v>
      </c>
      <c r="F13" s="154">
        <f>F11+F12</f>
        <v>0</v>
      </c>
      <c r="G13" s="154">
        <f>G11+G12</f>
        <v>0</v>
      </c>
      <c r="H13" s="161">
        <f>SUM(D13:G13)</f>
        <v>0</v>
      </c>
      <c r="I13" s="131"/>
      <c r="J13" s="131"/>
    </row>
    <row r="14" spans="2:12" s="128" customFormat="1" ht="10.5" customHeight="1" x14ac:dyDescent="0.2">
      <c r="B14" s="136"/>
      <c r="C14" s="136"/>
      <c r="D14" s="136"/>
      <c r="E14" s="136"/>
      <c r="F14" s="136"/>
      <c r="G14" s="136"/>
      <c r="H14" s="136"/>
      <c r="I14" s="131"/>
      <c r="J14" s="131"/>
    </row>
    <row r="15" spans="2:12" s="128" customFormat="1" ht="10.5" customHeight="1" x14ac:dyDescent="0.2">
      <c r="B15" s="132"/>
      <c r="C15" s="132"/>
      <c r="D15" s="132"/>
      <c r="E15" s="132"/>
      <c r="F15" s="132"/>
      <c r="G15" s="132"/>
      <c r="H15" s="132"/>
      <c r="I15" s="131"/>
      <c r="J15" s="131"/>
    </row>
    <row r="16" spans="2:12" ht="21" customHeight="1" x14ac:dyDescent="0.2">
      <c r="B16" s="529" t="str">
        <f>CONCATENATE("２．相談支援の内容について（",'表紙（病院名を別紙に反映させるためのものです）'!L9,"9月1日現在）")</f>
        <v>２．相談支援の内容について（令和5年9月1日現在）</v>
      </c>
      <c r="C16" s="529"/>
      <c r="D16" s="529"/>
      <c r="E16" s="529"/>
      <c r="F16" s="529"/>
      <c r="G16" s="529"/>
      <c r="H16" s="529"/>
      <c r="I16" s="130"/>
      <c r="J16" s="130"/>
    </row>
    <row r="17" spans="2:10" s="128" customFormat="1" ht="5.25" customHeight="1" x14ac:dyDescent="0.2">
      <c r="B17" s="132"/>
      <c r="C17" s="145"/>
      <c r="D17" s="145"/>
      <c r="E17" s="145"/>
      <c r="F17" s="145"/>
      <c r="G17" s="145"/>
      <c r="H17" s="145"/>
      <c r="I17" s="131"/>
      <c r="J17" s="131"/>
    </row>
    <row r="18" spans="2:10" ht="34.5" customHeight="1" x14ac:dyDescent="0.2">
      <c r="B18" s="130"/>
      <c r="C18" s="515" t="s">
        <v>153</v>
      </c>
      <c r="D18" s="515"/>
      <c r="E18" s="515"/>
      <c r="F18" s="515"/>
      <c r="G18" s="515"/>
      <c r="H18" s="515"/>
      <c r="I18" s="515"/>
      <c r="J18" s="515"/>
    </row>
    <row r="19" spans="2:10" s="128" customFormat="1" ht="5.25" customHeight="1" x14ac:dyDescent="0.2">
      <c r="B19" s="132"/>
      <c r="C19" s="146"/>
      <c r="D19" s="146"/>
      <c r="E19" s="146"/>
      <c r="F19" s="146"/>
      <c r="G19" s="146"/>
      <c r="H19" s="146"/>
      <c r="I19" s="131"/>
      <c r="J19" s="131"/>
    </row>
    <row r="20" spans="2:10" ht="25.5" customHeight="1" x14ac:dyDescent="0.2">
      <c r="B20" s="505"/>
      <c r="C20" s="507" t="s">
        <v>2</v>
      </c>
      <c r="D20" s="508"/>
      <c r="E20" s="508"/>
      <c r="F20" s="508"/>
      <c r="G20" s="508"/>
      <c r="H20" s="511" t="s">
        <v>830</v>
      </c>
      <c r="I20" s="516" t="s">
        <v>176</v>
      </c>
      <c r="J20" s="517"/>
    </row>
    <row r="21" spans="2:10" ht="50.25" customHeight="1" x14ac:dyDescent="0.2">
      <c r="B21" s="506"/>
      <c r="C21" s="509"/>
      <c r="D21" s="510"/>
      <c r="E21" s="510"/>
      <c r="F21" s="510"/>
      <c r="G21" s="510"/>
      <c r="H21" s="512"/>
      <c r="I21" s="166" t="s">
        <v>177</v>
      </c>
      <c r="J21" s="168" t="s">
        <v>178</v>
      </c>
    </row>
    <row r="22" spans="2:10" ht="40.5" customHeight="1" x14ac:dyDescent="0.2">
      <c r="B22" s="137" t="s">
        <v>76</v>
      </c>
      <c r="C22" s="518" t="s">
        <v>126</v>
      </c>
      <c r="D22" s="519"/>
      <c r="E22" s="519"/>
      <c r="F22" s="519"/>
      <c r="G22" s="520"/>
      <c r="H22" s="162" t="s">
        <v>19</v>
      </c>
      <c r="I22" s="167">
        <v>0</v>
      </c>
      <c r="J22" s="169">
        <v>20</v>
      </c>
    </row>
    <row r="23" spans="2:10" ht="45" customHeight="1" x14ac:dyDescent="0.2">
      <c r="B23" s="138">
        <v>1</v>
      </c>
      <c r="C23" s="521"/>
      <c r="D23" s="522"/>
      <c r="E23" s="522"/>
      <c r="F23" s="522"/>
      <c r="G23" s="522"/>
      <c r="H23" s="163"/>
      <c r="I23" s="153"/>
      <c r="J23" s="170"/>
    </row>
    <row r="24" spans="2:10" ht="45" customHeight="1" x14ac:dyDescent="0.2">
      <c r="B24" s="134">
        <v>2</v>
      </c>
      <c r="C24" s="513"/>
      <c r="D24" s="514"/>
      <c r="E24" s="514"/>
      <c r="F24" s="514"/>
      <c r="G24" s="514"/>
      <c r="H24" s="163"/>
      <c r="I24" s="153"/>
      <c r="J24" s="170"/>
    </row>
    <row r="25" spans="2:10" ht="45" customHeight="1" x14ac:dyDescent="0.2">
      <c r="B25" s="134">
        <v>3</v>
      </c>
      <c r="C25" s="513"/>
      <c r="D25" s="514"/>
      <c r="E25" s="514"/>
      <c r="F25" s="514"/>
      <c r="G25" s="514"/>
      <c r="H25" s="163"/>
      <c r="I25" s="153"/>
      <c r="J25" s="170"/>
    </row>
    <row r="26" spans="2:10" ht="45" customHeight="1" x14ac:dyDescent="0.2">
      <c r="B26" s="134">
        <v>4</v>
      </c>
      <c r="C26" s="513"/>
      <c r="D26" s="514"/>
      <c r="E26" s="514"/>
      <c r="F26" s="514"/>
      <c r="G26" s="514"/>
      <c r="H26" s="163"/>
      <c r="I26" s="153"/>
      <c r="J26" s="170"/>
    </row>
    <row r="27" spans="2:10" ht="45" customHeight="1" x14ac:dyDescent="0.2">
      <c r="B27" s="134">
        <v>5</v>
      </c>
      <c r="C27" s="513"/>
      <c r="D27" s="514"/>
      <c r="E27" s="514"/>
      <c r="F27" s="514"/>
      <c r="G27" s="514"/>
      <c r="H27" s="164"/>
      <c r="I27" s="153"/>
      <c r="J27" s="170"/>
    </row>
    <row r="28" spans="2:10" s="128" customFormat="1" ht="10.5" customHeight="1" x14ac:dyDescent="0.2">
      <c r="B28" s="139"/>
      <c r="C28" s="139"/>
      <c r="D28" s="139"/>
      <c r="E28" s="139"/>
      <c r="F28" s="139"/>
      <c r="G28" s="139"/>
      <c r="H28" s="165"/>
    </row>
    <row r="29" spans="2:10" s="129" customFormat="1" ht="18" customHeight="1" x14ac:dyDescent="0.2">
      <c r="B29" s="129" t="str">
        <f>CONCATENATE("３．自院の受診の説明や後方連携支援の状況について（",'表紙（病院名を別紙に反映させるためのものです）'!L9,"9月1日現在）")</f>
        <v>３．自院の受診の説明や後方連携支援の状況について（令和5年9月1日現在）</v>
      </c>
    </row>
    <row r="30" spans="2:10" s="129" customFormat="1" ht="7.5" customHeight="1" x14ac:dyDescent="0.2"/>
    <row r="31" spans="2:10" ht="20.25" customHeight="1" x14ac:dyDescent="0.2">
      <c r="B31" s="140">
        <v>1</v>
      </c>
      <c r="C31" s="503" t="s">
        <v>765</v>
      </c>
      <c r="D31" s="503"/>
      <c r="E31" s="503"/>
      <c r="F31" s="503"/>
      <c r="G31" s="503"/>
      <c r="H31" s="504"/>
      <c r="I31" s="504"/>
      <c r="J31" s="171"/>
    </row>
    <row r="32" spans="2:10" ht="20.25" customHeight="1" x14ac:dyDescent="0.2">
      <c r="B32" s="140" t="s">
        <v>362</v>
      </c>
      <c r="C32" s="503" t="s">
        <v>235</v>
      </c>
      <c r="D32" s="503"/>
      <c r="E32" s="503"/>
      <c r="F32" s="503"/>
      <c r="G32" s="503"/>
      <c r="H32" s="504"/>
      <c r="I32" s="504"/>
      <c r="J32" s="171"/>
    </row>
    <row r="33" spans="2:10" ht="20.25" customHeight="1" x14ac:dyDescent="0.2">
      <c r="B33" s="140" t="s">
        <v>171</v>
      </c>
      <c r="C33" s="503" t="s">
        <v>248</v>
      </c>
      <c r="D33" s="503"/>
      <c r="E33" s="503"/>
      <c r="F33" s="503"/>
      <c r="G33" s="503"/>
      <c r="H33" s="504"/>
      <c r="I33" s="504"/>
      <c r="J33" s="172"/>
    </row>
    <row r="34" spans="2:10" ht="26.25" customHeight="1" x14ac:dyDescent="0.2">
      <c r="B34" s="140" t="s">
        <v>763</v>
      </c>
      <c r="C34" s="503" t="s">
        <v>766</v>
      </c>
      <c r="D34" s="503"/>
      <c r="E34" s="503"/>
      <c r="F34" s="503"/>
      <c r="G34" s="503"/>
      <c r="H34" s="504"/>
      <c r="I34" s="504"/>
      <c r="J34" s="171"/>
    </row>
    <row r="35" spans="2:10" ht="20.25" customHeight="1" x14ac:dyDescent="0.2">
      <c r="B35" s="140" t="s">
        <v>764</v>
      </c>
      <c r="C35" s="503" t="s">
        <v>627</v>
      </c>
      <c r="D35" s="503"/>
      <c r="E35" s="503"/>
      <c r="F35" s="503"/>
      <c r="G35" s="503"/>
      <c r="H35" s="504"/>
      <c r="I35" s="504"/>
      <c r="J35" s="172"/>
    </row>
  </sheetData>
  <mergeCells count="21">
    <mergeCell ref="B2:J2"/>
    <mergeCell ref="G4:J4"/>
    <mergeCell ref="C6:J6"/>
    <mergeCell ref="B8:J8"/>
    <mergeCell ref="B16:H16"/>
    <mergeCell ref="C18:J18"/>
    <mergeCell ref="I20:J20"/>
    <mergeCell ref="C22:G22"/>
    <mergeCell ref="C23:G23"/>
    <mergeCell ref="C24:G24"/>
    <mergeCell ref="C33:I33"/>
    <mergeCell ref="C34:I34"/>
    <mergeCell ref="C35:I35"/>
    <mergeCell ref="B20:B21"/>
    <mergeCell ref="C20:G21"/>
    <mergeCell ref="H20:H21"/>
    <mergeCell ref="C25:G25"/>
    <mergeCell ref="C26:G26"/>
    <mergeCell ref="C27:G27"/>
    <mergeCell ref="C31:I31"/>
    <mergeCell ref="C32:I32"/>
  </mergeCells>
  <phoneticPr fontId="4"/>
  <dataValidations count="6">
    <dataValidation type="list" allowBlank="1" showInputMessage="1" showErrorMessage="1" sqref="H22:H27">
      <formula1>"自施設の患者・家族,他施設の患者・家族,自施設と他施設の患者・家族"</formula1>
    </dataValidation>
    <dataValidation type="whole" operator="greaterThanOrEqual" allowBlank="1" showInputMessage="1" showErrorMessage="1" prompt="整数を入力" sqref="D11:G12">
      <formula1>0</formula1>
    </dataValidation>
    <dataValidation type="whole" operator="greaterThanOrEqual" allowBlank="1" showInputMessage="1" showErrorMessage="1" sqref="D13:G13">
      <formula1>0</formula1>
    </dataValidation>
    <dataValidation type="whole" operator="greaterThanOrEqual" allowBlank="1" showInputMessage="1" showErrorMessage="1" prompt="整数を入力" sqref="I23:J27">
      <formula1>0</formula1>
    </dataValidation>
    <dataValidation type="list" allowBlank="1" showInputMessage="1" showErrorMessage="1" sqref="J31:J32 J34">
      <formula1>"はい,いいえ"</formula1>
    </dataValidation>
    <dataValidation type="whole" allowBlank="1" showInputMessage="1" showErrorMessage="1" prompt="整数を入力" sqref="J33 J35">
      <formula1>0</formula1>
      <formula2>100</formula2>
    </dataValidation>
  </dataValidations>
  <printOptions horizontalCentered="1"/>
  <pageMargins left="0.67" right="0.5" top="0.36" bottom="0.35" header="0.24" footer="0.2"/>
  <pageSetup paperSize="9" scale="87" fitToHeight="0" orientation="portrait" r:id="rId1"/>
  <headerFooter alignWithMargins="0">
    <oddFooter>&amp;C&amp;P／&amp;N&amp;R&amp;A</oddFooter>
  </headerFooter>
  <colBreaks count="1" manualBreakCount="1">
    <brk id="11" max="2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6"/>
  <sheetViews>
    <sheetView view="pageBreakPreview" topLeftCell="A5" zoomScaleSheetLayoutView="100" workbookViewId="0">
      <selection activeCell="M10" sqref="M10"/>
    </sheetView>
  </sheetViews>
  <sheetFormatPr defaultColWidth="9" defaultRowHeight="12" x14ac:dyDescent="0.2"/>
  <cols>
    <col min="1" max="1" width="0.6328125" style="128" customWidth="1"/>
    <col min="2" max="2" width="3" style="128" customWidth="1"/>
    <col min="3" max="3" width="5.90625" style="128" customWidth="1"/>
    <col min="4" max="4" width="6.6328125" style="128" customWidth="1"/>
    <col min="5" max="5" width="10.6328125" style="128" customWidth="1"/>
    <col min="6" max="6" width="15.6328125" style="128" customWidth="1"/>
    <col min="7" max="8" width="7.6328125" style="128" customWidth="1"/>
    <col min="9" max="9" width="27.36328125" style="128" customWidth="1"/>
    <col min="10" max="10" width="22.36328125" style="128" customWidth="1"/>
    <col min="11" max="12" width="10.6328125" style="128" customWidth="1"/>
    <col min="13" max="13" width="13.36328125" style="128" customWidth="1"/>
    <col min="14" max="14" width="9" style="128" customWidth="1"/>
    <col min="15" max="16384" width="9" style="128"/>
  </cols>
  <sheetData>
    <row r="1" spans="2:13" ht="10.5" customHeight="1" x14ac:dyDescent="0.2">
      <c r="J1" s="89"/>
    </row>
    <row r="2" spans="2:13" ht="20.25" customHeight="1" x14ac:dyDescent="0.2">
      <c r="B2" s="533" t="s">
        <v>290</v>
      </c>
      <c r="C2" s="533"/>
      <c r="D2" s="533"/>
      <c r="E2" s="533"/>
      <c r="F2" s="533"/>
      <c r="G2" s="533"/>
      <c r="H2" s="533"/>
      <c r="I2" s="533"/>
      <c r="J2" s="533"/>
      <c r="K2" s="202"/>
      <c r="L2" s="202"/>
      <c r="M2" s="202"/>
    </row>
    <row r="3" spans="2:13" ht="10.5" customHeight="1" x14ac:dyDescent="0.2">
      <c r="I3" s="198"/>
      <c r="J3" s="198"/>
    </row>
    <row r="4" spans="2:13" ht="20.25" customHeight="1" x14ac:dyDescent="0.2">
      <c r="H4" s="125" t="s">
        <v>620</v>
      </c>
      <c r="I4" s="487" t="str">
        <f>LEFT('表紙（病院名を別紙に反映させるためのものです）'!C3,30)</f>
        <v/>
      </c>
      <c r="J4" s="488"/>
      <c r="K4" s="203"/>
      <c r="L4" s="203"/>
    </row>
    <row r="5" spans="2:13" ht="20.25" customHeight="1" x14ac:dyDescent="0.2">
      <c r="H5" s="125" t="s">
        <v>382</v>
      </c>
      <c r="I5" s="534" t="str">
        <f>CONCATENATE('表紙（病院名を別紙に反映させるためのものです）'!L12)</f>
        <v>令和5年7月1日～令和5年8月31日</v>
      </c>
      <c r="J5" s="534"/>
      <c r="K5" s="203"/>
      <c r="L5" s="203"/>
    </row>
    <row r="6" spans="2:13" ht="10.5" customHeight="1" x14ac:dyDescent="0.2">
      <c r="I6" s="198"/>
      <c r="J6" s="198"/>
    </row>
    <row r="7" spans="2:13" ht="20.25" customHeight="1" x14ac:dyDescent="0.2">
      <c r="H7" s="88" t="s">
        <v>158</v>
      </c>
      <c r="I7" s="199"/>
      <c r="J7" s="200" t="s">
        <v>438</v>
      </c>
      <c r="L7" s="204"/>
    </row>
    <row r="8" spans="2:13" ht="18.75" customHeight="1" x14ac:dyDescent="0.2">
      <c r="H8" s="88" t="str">
        <f>CONCATENATE("年間（",'表紙（病院名を別紙に反映させるためのものです）'!L11,")の相談件数：")</f>
        <v>年間（令和4年9月1日～令和5年8月31日)の相談件数：</v>
      </c>
      <c r="I8" s="199"/>
      <c r="J8" s="200" t="s">
        <v>438</v>
      </c>
    </row>
    <row r="9" spans="2:13" ht="7.5" customHeight="1" x14ac:dyDescent="0.2">
      <c r="H9" s="88"/>
      <c r="I9" s="200"/>
      <c r="J9" s="200"/>
    </row>
    <row r="10" spans="2:13" ht="32.25" customHeight="1" x14ac:dyDescent="0.2">
      <c r="C10" s="530" t="s">
        <v>21</v>
      </c>
      <c r="D10" s="530"/>
      <c r="E10" s="530"/>
      <c r="F10" s="530"/>
      <c r="G10" s="530"/>
      <c r="H10" s="530"/>
      <c r="I10" s="530"/>
      <c r="J10" s="530"/>
    </row>
    <row r="11" spans="2:13" ht="33.75" customHeight="1" x14ac:dyDescent="0.2">
      <c r="C11" s="530" t="s">
        <v>23</v>
      </c>
      <c r="D11" s="530"/>
      <c r="E11" s="530"/>
      <c r="F11" s="530"/>
      <c r="G11" s="530"/>
      <c r="H11" s="530"/>
      <c r="I11" s="530"/>
      <c r="J11" s="530"/>
    </row>
    <row r="12" spans="2:13" ht="30.75" customHeight="1" x14ac:dyDescent="0.2">
      <c r="C12" s="530" t="str">
        <f>CONCATENATE("※ 相談件数が50件を超える場合は、",'表紙（病院名を別紙に反映させるためのものです）'!L9,"7月1日からの実績を50件分まで記載してください。また、右上の件数の欄には、50件を超えた実際の相談件数を記載してください。")</f>
        <v>※ 相談件数が50件を超える場合は、令和5年7月1日からの実績を50件分まで記載してください。また、右上の件数の欄には、50件を超えた実際の相談件数を記載してください。</v>
      </c>
      <c r="D12" s="530"/>
      <c r="E12" s="530"/>
      <c r="F12" s="530"/>
      <c r="G12" s="530"/>
      <c r="H12" s="530"/>
      <c r="I12" s="530"/>
      <c r="J12" s="530"/>
    </row>
    <row r="13" spans="2:13" ht="45" customHeight="1" x14ac:dyDescent="0.2">
      <c r="C13" s="530" t="s">
        <v>54</v>
      </c>
      <c r="D13" s="530"/>
      <c r="E13" s="530"/>
      <c r="F13" s="530"/>
      <c r="G13" s="530"/>
      <c r="H13" s="530"/>
      <c r="I13" s="530"/>
      <c r="J13" s="530"/>
    </row>
    <row r="14" spans="2:13" ht="10.5" customHeight="1" x14ac:dyDescent="0.2">
      <c r="I14" s="87"/>
      <c r="J14" s="87"/>
    </row>
    <row r="15" spans="2:13" ht="40.5" customHeight="1" x14ac:dyDescent="0.2">
      <c r="B15" s="186"/>
      <c r="C15" s="142" t="s">
        <v>542</v>
      </c>
      <c r="D15" s="531" t="s">
        <v>194</v>
      </c>
      <c r="E15" s="532"/>
      <c r="F15" s="142" t="s">
        <v>198</v>
      </c>
      <c r="G15" s="142" t="s">
        <v>476</v>
      </c>
      <c r="H15" s="142" t="s">
        <v>442</v>
      </c>
      <c r="I15" s="142" t="s">
        <v>595</v>
      </c>
      <c r="J15" s="142" t="s">
        <v>591</v>
      </c>
    </row>
    <row r="16" spans="2:13" ht="30" customHeight="1" x14ac:dyDescent="0.2">
      <c r="B16" s="187" t="s">
        <v>66</v>
      </c>
      <c r="C16" s="188">
        <v>40695</v>
      </c>
      <c r="D16" s="190" t="s">
        <v>25</v>
      </c>
      <c r="E16" s="192" t="s">
        <v>78</v>
      </c>
      <c r="F16" s="194" t="s">
        <v>220</v>
      </c>
      <c r="G16" s="187" t="s">
        <v>693</v>
      </c>
      <c r="H16" s="194">
        <v>120</v>
      </c>
      <c r="I16" s="201" t="s">
        <v>35</v>
      </c>
      <c r="J16" s="201" t="s">
        <v>769</v>
      </c>
    </row>
    <row r="17" spans="2:10" ht="27.75" customHeight="1" x14ac:dyDescent="0.2">
      <c r="B17" s="140">
        <v>1</v>
      </c>
      <c r="C17" s="189"/>
      <c r="D17" s="191"/>
      <c r="E17" s="193"/>
      <c r="F17" s="195"/>
      <c r="G17" s="196"/>
      <c r="H17" s="197"/>
      <c r="I17" s="195"/>
      <c r="J17" s="195"/>
    </row>
    <row r="18" spans="2:10" ht="28" customHeight="1" x14ac:dyDescent="0.2">
      <c r="B18" s="140">
        <v>2</v>
      </c>
      <c r="C18" s="189"/>
      <c r="D18" s="191"/>
      <c r="E18" s="193"/>
      <c r="F18" s="195"/>
      <c r="G18" s="196"/>
      <c r="H18" s="197"/>
      <c r="I18" s="195"/>
      <c r="J18" s="195"/>
    </row>
    <row r="19" spans="2:10" ht="28" customHeight="1" x14ac:dyDescent="0.2">
      <c r="B19" s="140">
        <v>3</v>
      </c>
      <c r="C19" s="189"/>
      <c r="D19" s="191"/>
      <c r="E19" s="193"/>
      <c r="F19" s="195"/>
      <c r="G19" s="196"/>
      <c r="H19" s="197"/>
      <c r="I19" s="195"/>
      <c r="J19" s="195"/>
    </row>
    <row r="20" spans="2:10" ht="28" customHeight="1" x14ac:dyDescent="0.2">
      <c r="B20" s="140">
        <v>4</v>
      </c>
      <c r="C20" s="189"/>
      <c r="D20" s="191"/>
      <c r="E20" s="193"/>
      <c r="F20" s="195"/>
      <c r="G20" s="196"/>
      <c r="H20" s="197"/>
      <c r="I20" s="195"/>
      <c r="J20" s="195"/>
    </row>
    <row r="21" spans="2:10" ht="28" customHeight="1" x14ac:dyDescent="0.2">
      <c r="B21" s="140">
        <v>5</v>
      </c>
      <c r="C21" s="189"/>
      <c r="D21" s="191"/>
      <c r="E21" s="193"/>
      <c r="F21" s="195"/>
      <c r="G21" s="196"/>
      <c r="H21" s="197"/>
      <c r="I21" s="195"/>
      <c r="J21" s="195"/>
    </row>
    <row r="22" spans="2:10" ht="28" customHeight="1" x14ac:dyDescent="0.2">
      <c r="B22" s="140">
        <v>6</v>
      </c>
      <c r="C22" s="189"/>
      <c r="D22" s="191"/>
      <c r="E22" s="193"/>
      <c r="F22" s="195"/>
      <c r="G22" s="196"/>
      <c r="H22" s="197"/>
      <c r="I22" s="195"/>
      <c r="J22" s="195"/>
    </row>
    <row r="23" spans="2:10" ht="28" customHeight="1" x14ac:dyDescent="0.2">
      <c r="B23" s="140">
        <v>7</v>
      </c>
      <c r="C23" s="189"/>
      <c r="D23" s="191"/>
      <c r="E23" s="193"/>
      <c r="F23" s="195"/>
      <c r="G23" s="196"/>
      <c r="H23" s="197"/>
      <c r="I23" s="195"/>
      <c r="J23" s="195"/>
    </row>
    <row r="24" spans="2:10" ht="28" customHeight="1" x14ac:dyDescent="0.2">
      <c r="B24" s="140">
        <v>8</v>
      </c>
      <c r="C24" s="189"/>
      <c r="D24" s="191"/>
      <c r="E24" s="193"/>
      <c r="F24" s="195"/>
      <c r="G24" s="196"/>
      <c r="H24" s="197"/>
      <c r="I24" s="195"/>
      <c r="J24" s="195"/>
    </row>
    <row r="25" spans="2:10" ht="28" customHeight="1" x14ac:dyDescent="0.2">
      <c r="B25" s="140">
        <v>9</v>
      </c>
      <c r="C25" s="189"/>
      <c r="D25" s="191"/>
      <c r="E25" s="193"/>
      <c r="F25" s="195"/>
      <c r="G25" s="196"/>
      <c r="H25" s="197"/>
      <c r="I25" s="195"/>
      <c r="J25" s="195"/>
    </row>
    <row r="26" spans="2:10" ht="28" customHeight="1" x14ac:dyDescent="0.2">
      <c r="B26" s="140">
        <v>10</v>
      </c>
      <c r="C26" s="189"/>
      <c r="D26" s="191"/>
      <c r="E26" s="193"/>
      <c r="F26" s="195"/>
      <c r="G26" s="196"/>
      <c r="H26" s="197"/>
      <c r="I26" s="195"/>
      <c r="J26" s="195"/>
    </row>
    <row r="27" spans="2:10" ht="28" customHeight="1" x14ac:dyDescent="0.2">
      <c r="B27" s="140">
        <v>11</v>
      </c>
      <c r="C27" s="189"/>
      <c r="D27" s="191"/>
      <c r="E27" s="193"/>
      <c r="F27" s="195"/>
      <c r="G27" s="196"/>
      <c r="H27" s="197"/>
      <c r="I27" s="195"/>
      <c r="J27" s="195"/>
    </row>
    <row r="28" spans="2:10" ht="28" customHeight="1" x14ac:dyDescent="0.2">
      <c r="B28" s="140">
        <v>12</v>
      </c>
      <c r="C28" s="189"/>
      <c r="D28" s="191"/>
      <c r="E28" s="193"/>
      <c r="F28" s="195"/>
      <c r="G28" s="196"/>
      <c r="H28" s="197"/>
      <c r="I28" s="195"/>
      <c r="J28" s="195"/>
    </row>
    <row r="29" spans="2:10" ht="28" customHeight="1" x14ac:dyDescent="0.2">
      <c r="B29" s="140">
        <v>13</v>
      </c>
      <c r="C29" s="189"/>
      <c r="D29" s="191"/>
      <c r="E29" s="193"/>
      <c r="F29" s="195"/>
      <c r="G29" s="196"/>
      <c r="H29" s="197"/>
      <c r="I29" s="195"/>
      <c r="J29" s="195"/>
    </row>
    <row r="30" spans="2:10" ht="28" customHeight="1" x14ac:dyDescent="0.2">
      <c r="B30" s="140">
        <v>14</v>
      </c>
      <c r="C30" s="189"/>
      <c r="D30" s="191"/>
      <c r="E30" s="193"/>
      <c r="F30" s="195"/>
      <c r="G30" s="196"/>
      <c r="H30" s="197"/>
      <c r="I30" s="195"/>
      <c r="J30" s="195"/>
    </row>
    <row r="31" spans="2:10" ht="28" customHeight="1" x14ac:dyDescent="0.2">
      <c r="B31" s="140">
        <v>15</v>
      </c>
      <c r="C31" s="189"/>
      <c r="D31" s="191"/>
      <c r="E31" s="193"/>
      <c r="F31" s="195"/>
      <c r="G31" s="196"/>
      <c r="H31" s="197"/>
      <c r="I31" s="195"/>
      <c r="J31" s="195"/>
    </row>
    <row r="32" spans="2:10" ht="28" customHeight="1" x14ac:dyDescent="0.2">
      <c r="B32" s="140">
        <v>16</v>
      </c>
      <c r="C32" s="189"/>
      <c r="D32" s="191"/>
      <c r="E32" s="193"/>
      <c r="F32" s="195"/>
      <c r="G32" s="196"/>
      <c r="H32" s="197"/>
      <c r="I32" s="195"/>
      <c r="J32" s="195"/>
    </row>
    <row r="33" spans="2:10" ht="28" customHeight="1" x14ac:dyDescent="0.2">
      <c r="B33" s="140">
        <v>17</v>
      </c>
      <c r="C33" s="189"/>
      <c r="D33" s="191"/>
      <c r="E33" s="193"/>
      <c r="F33" s="195"/>
      <c r="G33" s="196"/>
      <c r="H33" s="197"/>
      <c r="I33" s="195"/>
      <c r="J33" s="195"/>
    </row>
    <row r="34" spans="2:10" ht="28" customHeight="1" x14ac:dyDescent="0.2">
      <c r="B34" s="140">
        <v>18</v>
      </c>
      <c r="C34" s="189"/>
      <c r="D34" s="191"/>
      <c r="E34" s="193"/>
      <c r="F34" s="195"/>
      <c r="G34" s="196"/>
      <c r="H34" s="197"/>
      <c r="I34" s="195"/>
      <c r="J34" s="195"/>
    </row>
    <row r="35" spans="2:10" ht="28" customHeight="1" x14ac:dyDescent="0.2">
      <c r="B35" s="140">
        <v>19</v>
      </c>
      <c r="C35" s="189"/>
      <c r="D35" s="191"/>
      <c r="E35" s="193"/>
      <c r="F35" s="195"/>
      <c r="G35" s="196"/>
      <c r="H35" s="197"/>
      <c r="I35" s="195"/>
      <c r="J35" s="195"/>
    </row>
    <row r="36" spans="2:10" ht="28" customHeight="1" x14ac:dyDescent="0.2">
      <c r="B36" s="140">
        <v>20</v>
      </c>
      <c r="C36" s="189"/>
      <c r="D36" s="191"/>
      <c r="E36" s="193"/>
      <c r="F36" s="195"/>
      <c r="G36" s="196"/>
      <c r="H36" s="197"/>
      <c r="I36" s="195"/>
      <c r="J36" s="195"/>
    </row>
    <row r="37" spans="2:10" ht="28" customHeight="1" x14ac:dyDescent="0.2">
      <c r="B37" s="140">
        <v>21</v>
      </c>
      <c r="C37" s="189"/>
      <c r="D37" s="191"/>
      <c r="E37" s="193"/>
      <c r="F37" s="195"/>
      <c r="G37" s="196"/>
      <c r="H37" s="197"/>
      <c r="I37" s="195"/>
      <c r="J37" s="195"/>
    </row>
    <row r="38" spans="2:10" ht="28" customHeight="1" x14ac:dyDescent="0.2">
      <c r="B38" s="140">
        <v>22</v>
      </c>
      <c r="C38" s="189"/>
      <c r="D38" s="191"/>
      <c r="E38" s="193"/>
      <c r="F38" s="195"/>
      <c r="G38" s="196"/>
      <c r="H38" s="197"/>
      <c r="I38" s="195"/>
      <c r="J38" s="195"/>
    </row>
    <row r="39" spans="2:10" ht="28" customHeight="1" x14ac:dyDescent="0.2">
      <c r="B39" s="140">
        <v>23</v>
      </c>
      <c r="C39" s="189"/>
      <c r="D39" s="191"/>
      <c r="E39" s="193"/>
      <c r="F39" s="195"/>
      <c r="G39" s="196"/>
      <c r="H39" s="197"/>
      <c r="I39" s="195"/>
      <c r="J39" s="195"/>
    </row>
    <row r="40" spans="2:10" ht="28" customHeight="1" x14ac:dyDescent="0.2">
      <c r="B40" s="140">
        <v>24</v>
      </c>
      <c r="C40" s="189"/>
      <c r="D40" s="191"/>
      <c r="E40" s="193"/>
      <c r="F40" s="195"/>
      <c r="G40" s="196"/>
      <c r="H40" s="197"/>
      <c r="I40" s="195"/>
      <c r="J40" s="195"/>
    </row>
    <row r="41" spans="2:10" ht="28" customHeight="1" x14ac:dyDescent="0.2">
      <c r="B41" s="140">
        <v>25</v>
      </c>
      <c r="C41" s="189"/>
      <c r="D41" s="191"/>
      <c r="E41" s="193"/>
      <c r="F41" s="195"/>
      <c r="G41" s="196"/>
      <c r="H41" s="197"/>
      <c r="I41" s="195"/>
      <c r="J41" s="195"/>
    </row>
    <row r="42" spans="2:10" ht="28" customHeight="1" x14ac:dyDescent="0.2">
      <c r="B42" s="140">
        <v>26</v>
      </c>
      <c r="C42" s="189"/>
      <c r="D42" s="191"/>
      <c r="E42" s="193"/>
      <c r="F42" s="195"/>
      <c r="G42" s="196"/>
      <c r="H42" s="197"/>
      <c r="I42" s="195"/>
      <c r="J42" s="195"/>
    </row>
    <row r="43" spans="2:10" ht="28" customHeight="1" x14ac:dyDescent="0.2">
      <c r="B43" s="140">
        <v>27</v>
      </c>
      <c r="C43" s="189"/>
      <c r="D43" s="191"/>
      <c r="E43" s="193"/>
      <c r="F43" s="195"/>
      <c r="G43" s="196"/>
      <c r="H43" s="197"/>
      <c r="I43" s="195"/>
      <c r="J43" s="195"/>
    </row>
    <row r="44" spans="2:10" ht="28" customHeight="1" x14ac:dyDescent="0.2">
      <c r="B44" s="140">
        <v>28</v>
      </c>
      <c r="C44" s="189"/>
      <c r="D44" s="191"/>
      <c r="E44" s="193"/>
      <c r="F44" s="195"/>
      <c r="G44" s="196"/>
      <c r="H44" s="197"/>
      <c r="I44" s="195"/>
      <c r="J44" s="195"/>
    </row>
    <row r="45" spans="2:10" ht="28" customHeight="1" x14ac:dyDescent="0.2">
      <c r="B45" s="140">
        <v>29</v>
      </c>
      <c r="C45" s="189"/>
      <c r="D45" s="191"/>
      <c r="E45" s="193"/>
      <c r="F45" s="195"/>
      <c r="G45" s="196"/>
      <c r="H45" s="197"/>
      <c r="I45" s="195"/>
      <c r="J45" s="195"/>
    </row>
    <row r="46" spans="2:10" ht="28" customHeight="1" x14ac:dyDescent="0.2">
      <c r="B46" s="140">
        <v>30</v>
      </c>
      <c r="C46" s="189"/>
      <c r="D46" s="191"/>
      <c r="E46" s="193"/>
      <c r="F46" s="195"/>
      <c r="G46" s="196"/>
      <c r="H46" s="197"/>
      <c r="I46" s="195"/>
      <c r="J46" s="195"/>
    </row>
    <row r="47" spans="2:10" ht="28" customHeight="1" x14ac:dyDescent="0.2">
      <c r="B47" s="140">
        <v>31</v>
      </c>
      <c r="C47" s="189"/>
      <c r="D47" s="191"/>
      <c r="E47" s="193"/>
      <c r="F47" s="195"/>
      <c r="G47" s="196"/>
      <c r="H47" s="197"/>
      <c r="I47" s="195"/>
      <c r="J47" s="195"/>
    </row>
    <row r="48" spans="2:10" ht="28" customHeight="1" x14ac:dyDescent="0.2">
      <c r="B48" s="140">
        <v>32</v>
      </c>
      <c r="C48" s="189"/>
      <c r="D48" s="191"/>
      <c r="E48" s="193"/>
      <c r="F48" s="195"/>
      <c r="G48" s="196"/>
      <c r="H48" s="197"/>
      <c r="I48" s="195"/>
      <c r="J48" s="195"/>
    </row>
    <row r="49" spans="2:10" ht="28" customHeight="1" x14ac:dyDescent="0.2">
      <c r="B49" s="140">
        <v>33</v>
      </c>
      <c r="C49" s="189"/>
      <c r="D49" s="191"/>
      <c r="E49" s="193"/>
      <c r="F49" s="195"/>
      <c r="G49" s="196"/>
      <c r="H49" s="197"/>
      <c r="I49" s="195"/>
      <c r="J49" s="195"/>
    </row>
    <row r="50" spans="2:10" ht="28" customHeight="1" x14ac:dyDescent="0.2">
      <c r="B50" s="140">
        <v>34</v>
      </c>
      <c r="C50" s="189"/>
      <c r="D50" s="191"/>
      <c r="E50" s="193"/>
      <c r="F50" s="195"/>
      <c r="G50" s="196"/>
      <c r="H50" s="197"/>
      <c r="I50" s="195"/>
      <c r="J50" s="195"/>
    </row>
    <row r="51" spans="2:10" ht="28" customHeight="1" x14ac:dyDescent="0.2">
      <c r="B51" s="140">
        <v>35</v>
      </c>
      <c r="C51" s="189"/>
      <c r="D51" s="191"/>
      <c r="E51" s="193"/>
      <c r="F51" s="195"/>
      <c r="G51" s="196"/>
      <c r="H51" s="197"/>
      <c r="I51" s="195"/>
      <c r="J51" s="195"/>
    </row>
    <row r="52" spans="2:10" ht="28" customHeight="1" x14ac:dyDescent="0.2">
      <c r="B52" s="140">
        <v>36</v>
      </c>
      <c r="C52" s="189"/>
      <c r="D52" s="191"/>
      <c r="E52" s="193"/>
      <c r="F52" s="195"/>
      <c r="G52" s="196"/>
      <c r="H52" s="197"/>
      <c r="I52" s="195"/>
      <c r="J52" s="195"/>
    </row>
    <row r="53" spans="2:10" ht="28" customHeight="1" x14ac:dyDescent="0.2">
      <c r="B53" s="140">
        <v>37</v>
      </c>
      <c r="C53" s="189"/>
      <c r="D53" s="191"/>
      <c r="E53" s="193"/>
      <c r="F53" s="195"/>
      <c r="G53" s="196"/>
      <c r="H53" s="197"/>
      <c r="I53" s="195"/>
      <c r="J53" s="195"/>
    </row>
    <row r="54" spans="2:10" ht="28" customHeight="1" x14ac:dyDescent="0.2">
      <c r="B54" s="140">
        <v>38</v>
      </c>
      <c r="C54" s="189"/>
      <c r="D54" s="191"/>
      <c r="E54" s="193"/>
      <c r="F54" s="195"/>
      <c r="G54" s="196"/>
      <c r="H54" s="197"/>
      <c r="I54" s="195"/>
      <c r="J54" s="195"/>
    </row>
    <row r="55" spans="2:10" ht="28" customHeight="1" x14ac:dyDescent="0.2">
      <c r="B55" s="140">
        <v>39</v>
      </c>
      <c r="C55" s="189"/>
      <c r="D55" s="191"/>
      <c r="E55" s="193"/>
      <c r="F55" s="195"/>
      <c r="G55" s="196"/>
      <c r="H55" s="197"/>
      <c r="I55" s="195"/>
      <c r="J55" s="195"/>
    </row>
    <row r="56" spans="2:10" ht="28" customHeight="1" x14ac:dyDescent="0.2">
      <c r="B56" s="140">
        <v>40</v>
      </c>
      <c r="C56" s="189"/>
      <c r="D56" s="191"/>
      <c r="E56" s="193"/>
      <c r="F56" s="195"/>
      <c r="G56" s="196"/>
      <c r="H56" s="197"/>
      <c r="I56" s="195"/>
      <c r="J56" s="195"/>
    </row>
    <row r="57" spans="2:10" ht="28" customHeight="1" x14ac:dyDescent="0.2">
      <c r="B57" s="140">
        <v>41</v>
      </c>
      <c r="C57" s="189"/>
      <c r="D57" s="191"/>
      <c r="E57" s="193"/>
      <c r="F57" s="195"/>
      <c r="G57" s="196"/>
      <c r="H57" s="197"/>
      <c r="I57" s="195"/>
      <c r="J57" s="195"/>
    </row>
    <row r="58" spans="2:10" ht="28" customHeight="1" x14ac:dyDescent="0.2">
      <c r="B58" s="140">
        <v>42</v>
      </c>
      <c r="C58" s="189"/>
      <c r="D58" s="191"/>
      <c r="E58" s="193"/>
      <c r="F58" s="195"/>
      <c r="G58" s="196"/>
      <c r="H58" s="197"/>
      <c r="I58" s="195"/>
      <c r="J58" s="195"/>
    </row>
    <row r="59" spans="2:10" ht="28" customHeight="1" x14ac:dyDescent="0.2">
      <c r="B59" s="140">
        <v>43</v>
      </c>
      <c r="C59" s="189"/>
      <c r="D59" s="191"/>
      <c r="E59" s="193"/>
      <c r="F59" s="195"/>
      <c r="G59" s="196"/>
      <c r="H59" s="197"/>
      <c r="I59" s="195"/>
      <c r="J59" s="195"/>
    </row>
    <row r="60" spans="2:10" ht="28" customHeight="1" x14ac:dyDescent="0.2">
      <c r="B60" s="140">
        <v>44</v>
      </c>
      <c r="C60" s="189"/>
      <c r="D60" s="191"/>
      <c r="E60" s="193"/>
      <c r="F60" s="195"/>
      <c r="G60" s="196"/>
      <c r="H60" s="197"/>
      <c r="I60" s="195"/>
      <c r="J60" s="195"/>
    </row>
    <row r="61" spans="2:10" ht="28" customHeight="1" x14ac:dyDescent="0.2">
      <c r="B61" s="140">
        <v>45</v>
      </c>
      <c r="C61" s="189"/>
      <c r="D61" s="191"/>
      <c r="E61" s="193"/>
      <c r="F61" s="195"/>
      <c r="G61" s="196"/>
      <c r="H61" s="197"/>
      <c r="I61" s="195"/>
      <c r="J61" s="195"/>
    </row>
    <row r="62" spans="2:10" ht="28" customHeight="1" x14ac:dyDescent="0.2">
      <c r="B62" s="140">
        <v>46</v>
      </c>
      <c r="C62" s="189"/>
      <c r="D62" s="191"/>
      <c r="E62" s="193"/>
      <c r="F62" s="195"/>
      <c r="G62" s="196"/>
      <c r="H62" s="197"/>
      <c r="I62" s="195"/>
      <c r="J62" s="195"/>
    </row>
    <row r="63" spans="2:10" ht="28" customHeight="1" x14ac:dyDescent="0.2">
      <c r="B63" s="140">
        <v>47</v>
      </c>
      <c r="C63" s="189"/>
      <c r="D63" s="191"/>
      <c r="E63" s="193"/>
      <c r="F63" s="195"/>
      <c r="G63" s="196"/>
      <c r="H63" s="197"/>
      <c r="I63" s="195"/>
      <c r="J63" s="195"/>
    </row>
    <row r="64" spans="2:10" ht="28" customHeight="1" x14ac:dyDescent="0.2">
      <c r="B64" s="140">
        <v>48</v>
      </c>
      <c r="C64" s="189"/>
      <c r="D64" s="191"/>
      <c r="E64" s="193"/>
      <c r="F64" s="195"/>
      <c r="G64" s="196"/>
      <c r="H64" s="197"/>
      <c r="I64" s="195"/>
      <c r="J64" s="195"/>
    </row>
    <row r="65" spans="2:10" ht="28" customHeight="1" x14ac:dyDescent="0.2">
      <c r="B65" s="140">
        <v>49</v>
      </c>
      <c r="C65" s="189"/>
      <c r="D65" s="191"/>
      <c r="E65" s="193"/>
      <c r="F65" s="195"/>
      <c r="G65" s="196"/>
      <c r="H65" s="197"/>
      <c r="I65" s="195"/>
      <c r="J65" s="195"/>
    </row>
    <row r="66" spans="2:10" ht="28" customHeight="1" x14ac:dyDescent="0.2">
      <c r="B66" s="140">
        <v>50</v>
      </c>
      <c r="C66" s="189"/>
      <c r="D66" s="191"/>
      <c r="E66" s="193"/>
      <c r="F66" s="195"/>
      <c r="G66" s="196"/>
      <c r="H66" s="197"/>
      <c r="I66" s="195"/>
      <c r="J66" s="195"/>
    </row>
  </sheetData>
  <mergeCells count="8">
    <mergeCell ref="C12:J12"/>
    <mergeCell ref="C13:J13"/>
    <mergeCell ref="D15:E15"/>
    <mergeCell ref="B2:J2"/>
    <mergeCell ref="I4:J4"/>
    <mergeCell ref="I5:J5"/>
    <mergeCell ref="C10:J10"/>
    <mergeCell ref="C11:J11"/>
  </mergeCells>
  <phoneticPr fontId="4"/>
  <dataValidations count="8">
    <dataValidation type="list" allowBlank="1" showInputMessage="1" showErrorMessage="1" sqref="D16:D66">
      <formula1>"自施設,他施設"</formula1>
    </dataValidation>
    <dataValidation type="list" allowBlank="1" showInputMessage="1" showErrorMessage="1" sqref="G16:G66">
      <formula1>"対面,電話,FAX,Email"</formula1>
    </dataValidation>
    <dataValidation type="whole" operator="greaterThanOrEqual" allowBlank="1" showInputMessage="1" showErrorMessage="1" prompt="整数を入力" sqref="H17:H66 I7:I8">
      <formula1>0</formula1>
    </dataValidation>
    <dataValidation type="list" allowBlank="1" showInputMessage="1" showErrorMessage="1" sqref="F17:F66">
      <formula1>sd000</formula1>
    </dataValidation>
    <dataValidation type="list" allowBlank="1" showInputMessage="1" showErrorMessage="1" sqref="E17:E66">
      <formula1>_sd001</formula1>
    </dataValidation>
    <dataValidation type="date" operator="greaterThanOrEqual" allowBlank="1" showInputMessage="1" showErrorMessage="1" sqref="C17:C66">
      <formula1>40695</formula1>
    </dataValidation>
    <dataValidation type="list" allowBlank="1" showInputMessage="1" showErrorMessage="1" sqref="I17:I66">
      <formula1>_so004</formula1>
    </dataValidation>
    <dataValidation type="list" allowBlank="1" showInputMessage="1" showErrorMessage="1" sqref="J17:J66">
      <formula1>_so005</formula1>
    </dataValidation>
  </dataValidations>
  <printOptions horizontalCentered="1"/>
  <pageMargins left="0.67" right="0.5" top="0.36" bottom="0.35" header="0.24" footer="0.2"/>
  <pageSetup paperSize="9" scale="86" fitToHeight="0" orientation="portrait" r:id="rId1"/>
  <headerFooter alignWithMargins="0">
    <oddFooter>&amp;C&amp;P／&amp;N&amp;R&amp;A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108</vt:i4>
      </vt:variant>
    </vt:vector>
  </HeadingPairs>
  <TitlesOfParts>
    <vt:vector size="126" baseType="lpstr">
      <vt:lpstr>表紙（病院名を別紙に反映させるためのものです）</vt:lpstr>
      <vt:lpstr>別紙25（患者支援）</vt:lpstr>
      <vt:lpstr>別紙26（緩和研修） </vt:lpstr>
      <vt:lpstr>別紙27（地域研修診断） </vt:lpstr>
      <vt:lpstr>別紙28（地域研修化療・放治）</vt:lpstr>
      <vt:lpstr>別紙29（地域研修緩和）</vt:lpstr>
      <vt:lpstr>別紙30（地域研修疼痛管理） </vt:lpstr>
      <vt:lpstr>別紙31（相談内容）</vt:lpstr>
      <vt:lpstr>別紙32（相談記録）</vt:lpstr>
      <vt:lpstr>別紙33（相談支援センター対応状況）</vt:lpstr>
      <vt:lpstr>別紙34(相談支援センター体制)</vt:lpstr>
      <vt:lpstr>別紙35（患者団体）</vt:lpstr>
      <vt:lpstr>別紙36(専門外来)</vt:lpstr>
      <vt:lpstr>別紙37（診療情報管理）</vt:lpstr>
      <vt:lpstr>別紙38(臨床試験・治験)</vt:lpstr>
      <vt:lpstr>別紙39（市民講演会）</vt:lpstr>
      <vt:lpstr>別紙40（図書室）</vt:lpstr>
      <vt:lpstr>選択肢</vt:lpstr>
      <vt:lpstr>__bes0401</vt:lpstr>
      <vt:lpstr>__bes3101</vt:lpstr>
      <vt:lpstr>__sou01</vt:lpstr>
      <vt:lpstr>__sou02</vt:lpstr>
      <vt:lpstr>__sou03</vt:lpstr>
      <vt:lpstr>__tou02</vt:lpstr>
      <vt:lpstr>_bes0301</vt:lpstr>
      <vt:lpstr>_bes0401</vt:lpstr>
      <vt:lpstr>_bes0601</vt:lpstr>
      <vt:lpstr>_bes2101</vt:lpstr>
      <vt:lpstr>_bes2102</vt:lpstr>
      <vt:lpstr>_bes2103</vt:lpstr>
      <vt:lpstr>_bes2104</vt:lpstr>
      <vt:lpstr>_bes21052</vt:lpstr>
      <vt:lpstr>_bes2301</vt:lpstr>
      <vt:lpstr>_bes2701</vt:lpstr>
      <vt:lpstr>_bes2702</vt:lpstr>
      <vt:lpstr>_bes2801</vt:lpstr>
      <vt:lpstr>_bes2802</vt:lpstr>
      <vt:lpstr>_bes3001</vt:lpstr>
      <vt:lpstr>_can001</vt:lpstr>
      <vt:lpstr>_can002</vt:lpstr>
      <vt:lpstr>_can01</vt:lpstr>
      <vt:lpstr>_clr01</vt:lpstr>
      <vt:lpstr>_clr02</vt:lpstr>
      <vt:lpstr>_iky01</vt:lpstr>
      <vt:lpstr>_jin01</vt:lpstr>
      <vt:lpstr>_ka01</vt:lpstr>
      <vt:lpstr>_ka02</vt:lpstr>
      <vt:lpstr>_ken01</vt:lpstr>
      <vt:lpstr>_pat01</vt:lpstr>
      <vt:lpstr>_pat02</vt:lpstr>
      <vt:lpstr>_pat03</vt:lpstr>
      <vt:lpstr>_pat04</vt:lpstr>
      <vt:lpstr>_sd001</vt:lpstr>
      <vt:lpstr>_sd01</vt:lpstr>
      <vt:lpstr>_sd02</vt:lpstr>
      <vt:lpstr>_sd03</vt:lpstr>
      <vt:lpstr>_so002</vt:lpstr>
      <vt:lpstr>_so003</vt:lpstr>
      <vt:lpstr>_so004</vt:lpstr>
      <vt:lpstr>_so005</vt:lpstr>
      <vt:lpstr>_so02</vt:lpstr>
      <vt:lpstr>_so03</vt:lpstr>
      <vt:lpstr>_so04</vt:lpstr>
      <vt:lpstr>_so05</vt:lpstr>
      <vt:lpstr>_sou02</vt:lpstr>
      <vt:lpstr>_sou021</vt:lpstr>
      <vt:lpstr>_sou03</vt:lpstr>
      <vt:lpstr>_the01</vt:lpstr>
      <vt:lpstr>_tou04</vt:lpstr>
      <vt:lpstr>_tou05</vt:lpstr>
      <vt:lpstr>_tou06</vt:lpstr>
      <vt:lpstr>_tou07</vt:lpstr>
      <vt:lpstr>_tou08</vt:lpstr>
      <vt:lpstr>cb</vt:lpstr>
      <vt:lpstr>fuyo</vt:lpstr>
      <vt:lpstr>histu</vt:lpstr>
      <vt:lpstr>ｉｋｙ</vt:lpstr>
      <vt:lpstr>jimi</vt:lpstr>
      <vt:lpstr>jinin00</vt:lpstr>
      <vt:lpstr>jinin01</vt:lpstr>
      <vt:lpstr>jinin02</vt:lpstr>
      <vt:lpstr>jinin03</vt:lpstr>
      <vt:lpstr>jinin04</vt:lpstr>
      <vt:lpstr>kafu</vt:lpstr>
      <vt:lpstr>kaisa</vt:lpstr>
      <vt:lpstr>kanjin</vt:lpstr>
      <vt:lpstr>kens01</vt:lpstr>
      <vt:lpstr>list0</vt:lpstr>
      <vt:lpstr>list00</vt:lpstr>
      <vt:lpstr>maru</vt:lpstr>
      <vt:lpstr>path</vt:lpstr>
      <vt:lpstr>path002</vt:lpstr>
      <vt:lpstr>'表紙（病院名を別紙に反映させるためのものです）'!Print_Area</vt:lpstr>
      <vt:lpstr>'別紙25（患者支援）'!Print_Area</vt:lpstr>
      <vt:lpstr>'別紙26（緩和研修） '!Print_Area</vt:lpstr>
      <vt:lpstr>'別紙27（地域研修診断） '!Print_Area</vt:lpstr>
      <vt:lpstr>'別紙28（地域研修化療・放治）'!Print_Area</vt:lpstr>
      <vt:lpstr>'別紙29（地域研修緩和）'!Print_Area</vt:lpstr>
      <vt:lpstr>'別紙30（地域研修疼痛管理） '!Print_Area</vt:lpstr>
      <vt:lpstr>'別紙31（相談内容）'!Print_Area</vt:lpstr>
      <vt:lpstr>'別紙32（相談記録）'!Print_Area</vt:lpstr>
      <vt:lpstr>'別紙33（相談支援センター対応状況）'!Print_Area</vt:lpstr>
      <vt:lpstr>'別紙34(相談支援センター体制)'!Print_Area</vt:lpstr>
      <vt:lpstr>'別紙35（患者団体）'!Print_Area</vt:lpstr>
      <vt:lpstr>'別紙36(専門外来)'!Print_Area</vt:lpstr>
      <vt:lpstr>'別紙37（診療情報管理）'!Print_Area</vt:lpstr>
      <vt:lpstr>'別紙38(臨床試験・治験)'!Print_Area</vt:lpstr>
      <vt:lpstr>'別紙39（市民講演会）'!Print_Area</vt:lpstr>
      <vt:lpstr>'別紙40（図書室）'!Print_Area</vt:lpstr>
      <vt:lpstr>sd</vt:lpstr>
      <vt:lpstr>sd00</vt:lpstr>
      <vt:lpstr>sd000</vt:lpstr>
      <vt:lpstr>so00</vt:lpstr>
      <vt:lpstr>tou00</vt:lpstr>
      <vt:lpstr>ｙｎ</vt:lpstr>
      <vt:lpstr>yos401</vt:lpstr>
      <vt:lpstr>yos402</vt:lpstr>
      <vt:lpstr>yos403</vt:lpstr>
      <vt:lpstr>yos404</vt:lpstr>
      <vt:lpstr>yos405</vt:lpstr>
      <vt:lpstr>yos407</vt:lpstr>
      <vt:lpstr>yos408</vt:lpstr>
      <vt:lpstr>yos409</vt:lpstr>
      <vt:lpstr>yos410</vt:lpstr>
      <vt:lpstr>yos411</vt:lpstr>
      <vt:lpstr>yos412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高木＿大昌（がん対策係）</dc:creator>
  <cp:lastModifiedBy>藤川＿真史</cp:lastModifiedBy>
  <cp:lastPrinted>2022-10-25T06:24:26Z</cp:lastPrinted>
  <dcterms:created xsi:type="dcterms:W3CDTF">2020-10-02T06:32:53Z</dcterms:created>
  <dcterms:modified xsi:type="dcterms:W3CDTF">2023-09-29T04:21:49Z</dcterms:modified>
</cp:coreProperties>
</file>