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345" windowWidth="13125" windowHeight="11850" activeTab="0"/>
  </bookViews>
  <sheets>
    <sheet name="元年度平均" sheetId="1" r:id="rId1"/>
  </sheets>
  <definedNames>
    <definedName name="_xlnm.Print_Area" localSheetId="0">'元年度平均'!$B$1:$N$95</definedName>
    <definedName name="_xlnm.Print_Titles" localSheetId="0">'元年度平均'!$1:$10</definedName>
  </definedNames>
  <calcPr fullCalcOnLoad="1"/>
</workbook>
</file>

<file path=xl/sharedStrings.xml><?xml version="1.0" encoding="utf-8"?>
<sst xmlns="http://schemas.openxmlformats.org/spreadsheetml/2006/main" count="107" uniqueCount="94">
  <si>
    <t>&lt;&lt;　別掲　&gt;&gt;</t>
  </si>
  <si>
    <t>総合</t>
  </si>
  <si>
    <t>生鮮食品を除く総合</t>
  </si>
  <si>
    <t>持家の帰属家賃を除く総合</t>
  </si>
  <si>
    <t>肉類</t>
  </si>
  <si>
    <t>菓子類</t>
  </si>
  <si>
    <t>調理食品</t>
  </si>
  <si>
    <t>飲料</t>
  </si>
  <si>
    <t>酒類</t>
  </si>
  <si>
    <t>光熱・水道</t>
  </si>
  <si>
    <t>被服及び履物</t>
  </si>
  <si>
    <t>シャツ・セーター・下着類</t>
  </si>
  <si>
    <t>被服関連サービス</t>
  </si>
  <si>
    <t>保健医療</t>
  </si>
  <si>
    <t>医薬品・健康保持用摂取品</t>
  </si>
  <si>
    <t>保健医療用品・器具</t>
  </si>
  <si>
    <t>通信</t>
  </si>
  <si>
    <t>教科書・学習参考教材</t>
  </si>
  <si>
    <t>たばこ</t>
  </si>
  <si>
    <t>他の諸雑費</t>
  </si>
  <si>
    <t>情報通信関係費</t>
  </si>
  <si>
    <t>中      分      類</t>
  </si>
  <si>
    <t>持家の帰属家賃及び                   
    　　  生鮮食品を除く総合</t>
  </si>
  <si>
    <t>生鮮食品を除く食料</t>
  </si>
  <si>
    <t>穀類</t>
  </si>
  <si>
    <t>魚介類</t>
  </si>
  <si>
    <t>生鮮魚介</t>
  </si>
  <si>
    <t>乳卵類</t>
  </si>
  <si>
    <t>野菜 ・海藻</t>
  </si>
  <si>
    <t>生鮮野菜</t>
  </si>
  <si>
    <t>果物</t>
  </si>
  <si>
    <t>生鮮果物</t>
  </si>
  <si>
    <t>油脂・調味料</t>
  </si>
  <si>
    <t>外食</t>
  </si>
  <si>
    <t>持家の帰属家賃を除く住居</t>
  </si>
  <si>
    <t>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</si>
  <si>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</si>
  <si>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</si>
  <si>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</si>
  <si>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</si>
  <si>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</si>
  <si>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</si>
  <si>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</si>
  <si>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</si>
  <si>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</si>
  <si>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</si>
  <si>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</si>
  <si>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衣料</t>
  </si>
  <si>
    <t>和服</t>
  </si>
  <si>
    <t>洋服</t>
  </si>
  <si>
    <t>シャツ・セーター類</t>
  </si>
  <si>
    <t>下着類</t>
  </si>
  <si>
    <t>履物類</t>
  </si>
  <si>
    <t>保健医療サービス</t>
  </si>
  <si>
    <t>交通</t>
  </si>
  <si>
    <t>自動車等関係費</t>
  </si>
  <si>
    <t>授業料等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</si>
  <si>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</si>
  <si>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</si>
  <si>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</si>
  <si>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</si>
  <si>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</si>
  <si>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</si>
  <si>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</si>
  <si>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</si>
  <si>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</si>
  <si>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エネルギー</t>
  </si>
  <si>
    <t>教育関係費</t>
  </si>
  <si>
    <t>教養娯楽関係費</t>
  </si>
  <si>
    <t>※２ ： 生鮮魚介,生鮮野菜,生鮮果物</t>
  </si>
  <si>
    <t>※１ ： 総合から食料（酒類を除く）及びエネルギー（電気代，都市ガス代，プロパンガス，灯油及びガソリン）を除いたもの。</t>
  </si>
  <si>
    <t xml:space="preserve"> 前 年 度 比（％）</t>
  </si>
  <si>
    <t>平　成</t>
  </si>
  <si>
    <t>平　均</t>
  </si>
  <si>
    <t>北　　　海　　　道</t>
  </si>
  <si>
    <t>全　　　　　　　国</t>
  </si>
  <si>
    <t>食料　</t>
  </si>
  <si>
    <t>住居</t>
  </si>
  <si>
    <t>家具・家事用品</t>
  </si>
  <si>
    <t>交通・通信</t>
  </si>
  <si>
    <t>教育</t>
  </si>
  <si>
    <t>諸雑費</t>
  </si>
  <si>
    <t>前年度比計算値
北海道</t>
  </si>
  <si>
    <t>前年度比計算値
全国</t>
  </si>
  <si>
    <t>表との差</t>
  </si>
  <si>
    <t>　　　　平成27年＝100</t>
  </si>
  <si>
    <r>
      <t xml:space="preserve">生 </t>
    </r>
    <r>
      <rPr>
        <b/>
        <sz val="9.5"/>
        <rFont val="ＭＳ 明朝"/>
        <family val="1"/>
      </rPr>
      <t xml:space="preserve">　 </t>
    </r>
    <r>
      <rPr>
        <b/>
        <sz val="9"/>
        <rFont val="ＭＳ 明朝"/>
        <family val="1"/>
      </rPr>
      <t>鮮</t>
    </r>
    <r>
      <rPr>
        <b/>
        <sz val="9.5"/>
        <rFont val="ＭＳ 明朝"/>
        <family val="1"/>
      </rPr>
      <t>　</t>
    </r>
    <r>
      <rPr>
        <b/>
        <sz val="9"/>
        <rFont val="ＭＳ 明朝"/>
        <family val="1"/>
      </rPr>
      <t xml:space="preserve">  食</t>
    </r>
    <r>
      <rPr>
        <b/>
        <sz val="9.5"/>
        <rFont val="ＭＳ 明朝"/>
        <family val="1"/>
      </rPr>
      <t>　</t>
    </r>
    <r>
      <rPr>
        <b/>
        <sz val="9"/>
        <rFont val="ＭＳ 明朝"/>
        <family val="1"/>
      </rPr>
      <t xml:space="preserve">  品    ※２</t>
    </r>
  </si>
  <si>
    <r>
      <t>持家の帰属家賃を除く家賃</t>
    </r>
    <r>
      <rPr>
        <b/>
        <sz val="6"/>
        <rFont val="ＭＳ 明朝"/>
        <family val="1"/>
      </rPr>
      <t xml:space="preserve"> </t>
    </r>
  </si>
  <si>
    <t>食料（酒類を除く）及び 
  　エネルギーを除く総合※１</t>
  </si>
  <si>
    <t>30年度</t>
  </si>
  <si>
    <t>他の被服</t>
  </si>
  <si>
    <t>元年度</t>
  </si>
  <si>
    <t>令　和</t>
  </si>
  <si>
    <t>　　　　　　令和元年度平均　中　分　類　指　数 （北海道・全　国）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</si>
</sst>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平&quot;&quot;成&quot;#&quot;年&quot;"/>
    <numFmt numFmtId="183" formatCode="#&quot;月&quot;"/>
    <numFmt numFmtId="184" formatCode="0.00_ "/>
    <numFmt numFmtId="185" formatCode="#&quot;年&quot;"/>
    <numFmt numFmtId="186" formatCode="&quot;平成&quot;#"/>
    <numFmt numFmtId="187" formatCode="#&quot;年度&quot;"/>
    <numFmt numFmtId="188" formatCode="&quot;平&quot;&quot;成&quot;#"/>
    <numFmt numFmtId="189" formatCode="_ &quot;¥&quot;* #,##0.0_ ;_ &quot;¥&quot;* \-#,##0.0_ ;_ &quot;¥&quot;* &quot;-&quot;?_ ;_ @_ "/>
    <numFmt numFmtId="190" formatCode="0.0;&quot;△ &quot;0.0"/>
    <numFmt numFmtId="191" formatCode="0.0;&quot;▲ &quot;0.0"/>
    <numFmt numFmtId="192" formatCode="0_);[Red]\(0\)"/>
    <numFmt numFmtId="193" formatCode="#,##0.0;&quot;△ &quot;#,##0.0"/>
    <numFmt numFmtId="194" formatCode="0.0_);[Red]\(0.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b/>
      <sz val="9"/>
      <name val="ＭＳ 明朝"/>
      <family val="1"/>
    </font>
    <font>
      <b/>
      <sz val="14"/>
      <name val="ＭＳ ゴシック"/>
      <family val="3"/>
    </font>
    <font>
      <b/>
      <sz val="10"/>
      <name val="ＭＳ 明朝"/>
      <family val="1"/>
    </font>
    <font>
      <b/>
      <sz val="11"/>
      <name val="ＭＳ Ｐゴシック"/>
      <family val="3"/>
    </font>
    <font>
      <b/>
      <sz val="9"/>
      <name val="ＭＳ ゴシック"/>
      <family val="3"/>
    </font>
    <font>
      <b/>
      <sz val="9"/>
      <name val="ＭＳ Ｐゴシック"/>
      <family val="3"/>
    </font>
    <font>
      <b/>
      <sz val="9.5"/>
      <name val="ＭＳ 明朝"/>
      <family val="1"/>
    </font>
    <font>
      <b/>
      <vertAlign val="superscript"/>
      <sz val="9"/>
      <name val="ＭＳ 明朝"/>
      <family val="1"/>
    </font>
    <font>
      <b/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明朝"/>
      <family val="1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82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3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/>
    </xf>
    <xf numFmtId="0" fontId="5" fillId="0" borderId="0" xfId="0" applyFont="1" applyAlignment="1">
      <alignment/>
    </xf>
    <xf numFmtId="190" fontId="5" fillId="0" borderId="0" xfId="0" applyNumberFormat="1" applyFont="1" applyAlignment="1">
      <alignment/>
    </xf>
    <xf numFmtId="0" fontId="5" fillId="0" borderId="0" xfId="0" applyFont="1" applyBorder="1" applyAlignment="1">
      <alignment horizontal="distributed"/>
    </xf>
    <xf numFmtId="176" fontId="5" fillId="0" borderId="14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12" fillId="0" borderId="14" xfId="0" applyFont="1" applyBorder="1" applyAlignment="1">
      <alignment/>
    </xf>
    <xf numFmtId="190" fontId="31" fillId="0" borderId="0" xfId="0" applyNumberFormat="1" applyFont="1" applyAlignment="1">
      <alignment/>
    </xf>
    <xf numFmtId="177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distributed"/>
    </xf>
    <xf numFmtId="0" fontId="9" fillId="0" borderId="14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right"/>
    </xf>
    <xf numFmtId="190" fontId="5" fillId="0" borderId="15" xfId="0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190" fontId="9" fillId="0" borderId="0" xfId="0" applyNumberFormat="1" applyFont="1" applyBorder="1" applyAlignment="1">
      <alignment horizontal="right" vertical="center"/>
    </xf>
    <xf numFmtId="190" fontId="5" fillId="0" borderId="0" xfId="0" applyNumberFormat="1" applyFont="1" applyBorder="1" applyAlignment="1">
      <alignment horizontal="right" vertical="center"/>
    </xf>
    <xf numFmtId="190" fontId="5" fillId="0" borderId="0" xfId="0" applyNumberFormat="1" applyFont="1" applyFill="1" applyBorder="1" applyAlignment="1">
      <alignment horizontal="right" vertical="center"/>
    </xf>
    <xf numFmtId="19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178" fontId="5" fillId="0" borderId="15" xfId="0" applyNumberFormat="1" applyFont="1" applyFill="1" applyBorder="1" applyAlignment="1">
      <alignment horizontal="right"/>
    </xf>
    <xf numFmtId="0" fontId="7" fillId="0" borderId="0" xfId="0" applyFont="1" applyAlignment="1">
      <alignment horizontal="right" vertical="center"/>
    </xf>
    <xf numFmtId="182" fontId="7" fillId="0" borderId="10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190" fontId="9" fillId="0" borderId="0" xfId="0" applyNumberFormat="1" applyFont="1" applyFill="1" applyBorder="1" applyAlignment="1">
      <alignment horizontal="right"/>
    </xf>
    <xf numFmtId="190" fontId="5" fillId="0" borderId="0" xfId="0" applyNumberFormat="1" applyFont="1" applyFill="1" applyBorder="1" applyAlignment="1">
      <alignment horizontal="right"/>
    </xf>
    <xf numFmtId="190" fontId="5" fillId="0" borderId="15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190" fontId="5" fillId="0" borderId="0" xfId="0" applyNumberFormat="1" applyFont="1" applyBorder="1" applyAlignment="1">
      <alignment horizontal="right"/>
    </xf>
    <xf numFmtId="190" fontId="9" fillId="0" borderId="0" xfId="0" applyNumberFormat="1" applyFont="1" applyBorder="1" applyAlignment="1">
      <alignment horizontal="right"/>
    </xf>
    <xf numFmtId="190" fontId="5" fillId="0" borderId="0" xfId="0" applyNumberFormat="1" applyFont="1" applyAlignment="1">
      <alignment horizontal="right"/>
    </xf>
    <xf numFmtId="193" fontId="5" fillId="0" borderId="0" xfId="0" applyNumberFormat="1" applyFont="1" applyBorder="1" applyAlignment="1">
      <alignment horizontal="right" vertical="center"/>
    </xf>
    <xf numFmtId="190" fontId="5" fillId="0" borderId="0" xfId="0" applyNumberFormat="1" applyFont="1" applyBorder="1" applyAlignment="1" applyProtection="1">
      <alignment horizontal="right" vertical="center"/>
      <protection locked="0"/>
    </xf>
    <xf numFmtId="188" fontId="7" fillId="0" borderId="17" xfId="0" applyNumberFormat="1" applyFont="1" applyFill="1" applyBorder="1" applyAlignment="1">
      <alignment horizontal="center"/>
    </xf>
    <xf numFmtId="183" fontId="7" fillId="0" borderId="10" xfId="0" applyNumberFormat="1" applyFont="1" applyFill="1" applyBorder="1" applyAlignment="1">
      <alignment horizontal="center" vertical="center"/>
    </xf>
    <xf numFmtId="183" fontId="7" fillId="0" borderId="10" xfId="0" applyNumberFormat="1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0" fontId="7" fillId="0" borderId="19" xfId="0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/>
    </xf>
    <xf numFmtId="0" fontId="5" fillId="0" borderId="0" xfId="0" applyFont="1" applyFill="1" applyAlignment="1">
      <alignment horizontal="centerContinuous" vertical="center"/>
    </xf>
    <xf numFmtId="0" fontId="7" fillId="0" borderId="10" xfId="0" applyFont="1" applyFill="1" applyBorder="1" applyAlignment="1">
      <alignment horizontal="center" vertical="center"/>
    </xf>
    <xf numFmtId="190" fontId="9" fillId="0" borderId="0" xfId="0" applyNumberFormat="1" applyFont="1" applyFill="1" applyBorder="1" applyAlignment="1">
      <alignment/>
    </xf>
    <xf numFmtId="190" fontId="5" fillId="0" borderId="0" xfId="0" applyNumberFormat="1" applyFont="1" applyFill="1" applyBorder="1" applyAlignment="1">
      <alignment/>
    </xf>
    <xf numFmtId="190" fontId="5" fillId="0" borderId="0" xfId="0" applyNumberFormat="1" applyFont="1" applyFill="1" applyAlignment="1">
      <alignment/>
    </xf>
    <xf numFmtId="190" fontId="5" fillId="0" borderId="15" xfId="0" applyNumberFormat="1" applyFont="1" applyFill="1" applyBorder="1" applyAlignment="1">
      <alignment/>
    </xf>
    <xf numFmtId="178" fontId="5" fillId="0" borderId="15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7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rgb="FF9C0006"/>
      </font>
      <fill>
        <patternFill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00"/>
  <sheetViews>
    <sheetView tabSelected="1" zoomScale="118" zoomScaleNormal="118" workbookViewId="0" topLeftCell="A1">
      <pane ySplit="9" topLeftCell="A10" activePane="bottomLeft" state="frozen"/>
      <selection pane="topLeft" activeCell="A1" sqref="A1"/>
      <selection pane="bottomLeft" activeCell="B5" sqref="B5:F10"/>
    </sheetView>
  </sheetViews>
  <sheetFormatPr defaultColWidth="9.00390625" defaultRowHeight="13.5"/>
  <cols>
    <col min="1" max="1" width="2.875" style="2" customWidth="1"/>
    <col min="2" max="4" width="1.75390625" style="2" customWidth="1"/>
    <col min="5" max="5" width="20.75390625" style="2" customWidth="1"/>
    <col min="6" max="6" width="1.75390625" style="2" customWidth="1"/>
    <col min="7" max="7" width="10.125" style="2" customWidth="1"/>
    <col min="8" max="8" width="10.125" style="3" customWidth="1"/>
    <col min="9" max="9" width="10.125" style="2" customWidth="1"/>
    <col min="10" max="10" width="10.125" style="3" customWidth="1"/>
    <col min="11" max="11" width="10.125" style="41" customWidth="1"/>
    <col min="12" max="12" width="10.125" style="3" customWidth="1"/>
    <col min="13" max="13" width="10.125" style="41" customWidth="1"/>
    <col min="14" max="14" width="10.125" style="3" customWidth="1"/>
    <col min="15" max="15" width="2.625" style="2" customWidth="1"/>
    <col min="16" max="16" width="6.875" style="2" hidden="1" customWidth="1"/>
    <col min="17" max="17" width="6.25390625" style="2" hidden="1" customWidth="1"/>
    <col min="18" max="18" width="7.00390625" style="2" hidden="1" customWidth="1"/>
    <col min="19" max="19" width="6.25390625" style="2" hidden="1" customWidth="1"/>
    <col min="20" max="24" width="12.875" style="2" customWidth="1"/>
    <col min="25" max="16384" width="9.00390625" style="2" customWidth="1"/>
  </cols>
  <sheetData>
    <row r="1" spans="2:5" ht="13.5">
      <c r="B1" s="1"/>
      <c r="C1" s="1"/>
      <c r="D1" s="1"/>
      <c r="E1" s="1"/>
    </row>
    <row r="2" spans="2:7" ht="21" customHeight="1">
      <c r="B2" s="1"/>
      <c r="C2" s="1"/>
      <c r="D2" s="1"/>
      <c r="E2" s="1"/>
      <c r="G2" s="4"/>
    </row>
    <row r="3" ht="21" customHeight="1">
      <c r="E3" s="5" t="s">
        <v>93</v>
      </c>
    </row>
    <row r="4" ht="21" customHeight="1" thickBot="1">
      <c r="M4" s="44" t="s">
        <v>85</v>
      </c>
    </row>
    <row r="5" spans="2:19" ht="14.25" thickTop="1">
      <c r="B5" s="86" t="s">
        <v>21</v>
      </c>
      <c r="C5" s="87"/>
      <c r="D5" s="87"/>
      <c r="E5" s="87"/>
      <c r="F5" s="87"/>
      <c r="G5" s="94" t="s">
        <v>74</v>
      </c>
      <c r="H5" s="94"/>
      <c r="I5" s="94"/>
      <c r="J5" s="94"/>
      <c r="K5" s="95" t="s">
        <v>75</v>
      </c>
      <c r="L5" s="96"/>
      <c r="M5" s="96"/>
      <c r="N5" s="96"/>
      <c r="P5" s="76" t="s">
        <v>82</v>
      </c>
      <c r="Q5" s="76" t="s">
        <v>84</v>
      </c>
      <c r="R5" s="76" t="s">
        <v>83</v>
      </c>
      <c r="S5" s="76" t="s">
        <v>84</v>
      </c>
    </row>
    <row r="6" spans="2:19" s="6" customFormat="1" ht="13.5" customHeight="1">
      <c r="B6" s="88"/>
      <c r="C6" s="88"/>
      <c r="D6" s="88"/>
      <c r="E6" s="88"/>
      <c r="F6" s="88"/>
      <c r="G6" s="65"/>
      <c r="H6" s="65"/>
      <c r="I6" s="92" t="s">
        <v>71</v>
      </c>
      <c r="J6" s="93"/>
      <c r="K6" s="65"/>
      <c r="L6" s="65"/>
      <c r="M6" s="92" t="s">
        <v>71</v>
      </c>
      <c r="N6" s="93"/>
      <c r="P6" s="77"/>
      <c r="Q6" s="77"/>
      <c r="R6" s="77"/>
      <c r="S6" s="77"/>
    </row>
    <row r="7" spans="2:19" s="6" customFormat="1" ht="12" customHeight="1">
      <c r="B7" s="88"/>
      <c r="C7" s="88"/>
      <c r="D7" s="88"/>
      <c r="E7" s="88"/>
      <c r="F7" s="88"/>
      <c r="G7" s="57" t="s">
        <v>72</v>
      </c>
      <c r="H7" s="57" t="s">
        <v>92</v>
      </c>
      <c r="I7" s="7"/>
      <c r="J7" s="68"/>
      <c r="K7" s="57" t="s">
        <v>72</v>
      </c>
      <c r="L7" s="57" t="s">
        <v>92</v>
      </c>
      <c r="M7" s="45"/>
      <c r="N7" s="74"/>
      <c r="P7" s="77"/>
      <c r="Q7" s="77"/>
      <c r="R7" s="77"/>
      <c r="S7" s="77"/>
    </row>
    <row r="8" spans="2:19" s="6" customFormat="1" ht="12" customHeight="1">
      <c r="B8" s="88"/>
      <c r="C8" s="88"/>
      <c r="D8" s="88"/>
      <c r="E8" s="88"/>
      <c r="F8" s="88"/>
      <c r="G8" s="58" t="s">
        <v>89</v>
      </c>
      <c r="H8" s="58" t="s">
        <v>91</v>
      </c>
      <c r="I8" s="9" t="s">
        <v>89</v>
      </c>
      <c r="J8" s="58" t="s">
        <v>91</v>
      </c>
      <c r="K8" s="58" t="s">
        <v>89</v>
      </c>
      <c r="L8" s="58" t="s">
        <v>91</v>
      </c>
      <c r="M8" s="9" t="s">
        <v>89</v>
      </c>
      <c r="N8" s="58" t="s">
        <v>91</v>
      </c>
      <c r="P8" s="77"/>
      <c r="Q8" s="77"/>
      <c r="R8" s="77"/>
      <c r="S8" s="77"/>
    </row>
    <row r="9" spans="2:19" s="6" customFormat="1" ht="12" customHeight="1">
      <c r="B9" s="88"/>
      <c r="C9" s="88"/>
      <c r="D9" s="88"/>
      <c r="E9" s="88"/>
      <c r="F9" s="88"/>
      <c r="G9" s="59" t="s">
        <v>73</v>
      </c>
      <c r="H9" s="59" t="s">
        <v>73</v>
      </c>
      <c r="I9" s="8"/>
      <c r="J9" s="68"/>
      <c r="K9" s="59" t="s">
        <v>73</v>
      </c>
      <c r="L9" s="59" t="s">
        <v>73</v>
      </c>
      <c r="M9" s="46"/>
      <c r="N9" s="74"/>
      <c r="P9" s="77"/>
      <c r="Q9" s="77"/>
      <c r="R9" s="77"/>
      <c r="S9" s="77"/>
    </row>
    <row r="10" spans="2:14" s="6" customFormat="1" ht="7.5" customHeight="1">
      <c r="B10" s="89"/>
      <c r="C10" s="89"/>
      <c r="D10" s="89"/>
      <c r="E10" s="89"/>
      <c r="F10" s="89"/>
      <c r="G10" s="60"/>
      <c r="H10" s="60"/>
      <c r="I10" s="10"/>
      <c r="J10" s="11"/>
      <c r="K10" s="11"/>
      <c r="L10" s="60"/>
      <c r="M10" s="47"/>
      <c r="N10" s="75"/>
    </row>
    <row r="11" spans="2:14" s="6" customFormat="1" ht="7.5" customHeight="1">
      <c r="B11" s="12"/>
      <c r="C11" s="12"/>
      <c r="D11" s="12"/>
      <c r="E11" s="12"/>
      <c r="F11" s="13"/>
      <c r="G11" s="61"/>
      <c r="H11" s="61"/>
      <c r="I11" s="14"/>
      <c r="J11" s="61"/>
      <c r="K11" s="42"/>
      <c r="L11" s="61"/>
      <c r="M11" s="42"/>
      <c r="N11" s="61"/>
    </row>
    <row r="12" spans="2:19" s="16" customFormat="1" ht="13.5" customHeight="1">
      <c r="B12" s="80" t="s">
        <v>1</v>
      </c>
      <c r="C12" s="80"/>
      <c r="D12" s="80"/>
      <c r="E12" s="80"/>
      <c r="F12" s="15"/>
      <c r="G12" s="62">
        <v>102.5</v>
      </c>
      <c r="H12" s="62">
        <v>103.3</v>
      </c>
      <c r="I12" s="37">
        <v>1.2</v>
      </c>
      <c r="J12" s="69">
        <v>0.7</v>
      </c>
      <c r="K12" s="62">
        <v>101.4</v>
      </c>
      <c r="L12" s="62">
        <v>102</v>
      </c>
      <c r="M12" s="48">
        <v>0.7</v>
      </c>
      <c r="N12" s="69">
        <v>0.5</v>
      </c>
      <c r="P12" s="17">
        <f>(H12-G12)/G12*100</f>
        <v>0.780487804878046</v>
      </c>
      <c r="Q12" s="17">
        <f>P12-J12</f>
        <v>0.08048780487804608</v>
      </c>
      <c r="R12" s="17">
        <f>(L12-K12)/K12*100</f>
        <v>0.5917159763313553</v>
      </c>
      <c r="S12" s="17">
        <f>R12-N12</f>
        <v>0.09171597633135531</v>
      </c>
    </row>
    <row r="13" spans="2:19" s="16" customFormat="1" ht="13.5" customHeight="1">
      <c r="B13" s="18"/>
      <c r="C13" s="78" t="s">
        <v>2</v>
      </c>
      <c r="D13" s="79"/>
      <c r="E13" s="79"/>
      <c r="F13" s="19"/>
      <c r="G13" s="63">
        <v>102.3</v>
      </c>
      <c r="H13" s="63">
        <v>103.1</v>
      </c>
      <c r="I13" s="55">
        <v>1.4</v>
      </c>
      <c r="J13" s="70">
        <v>0.8</v>
      </c>
      <c r="K13" s="63">
        <v>101.2</v>
      </c>
      <c r="L13" s="63">
        <v>101.8</v>
      </c>
      <c r="M13" s="49">
        <v>0.8</v>
      </c>
      <c r="N13" s="70">
        <v>0.6</v>
      </c>
      <c r="P13" s="17">
        <f aca="true" t="shared" si="0" ref="P13:P76">(H13-G13)/G13*100</f>
        <v>0.7820136852394889</v>
      </c>
      <c r="Q13" s="17">
        <f>P13-J13</f>
        <v>-0.017986314760511157</v>
      </c>
      <c r="R13" s="17">
        <f aca="true" t="shared" si="1" ref="R13:R76">(L13-K13)/K13*100</f>
        <v>0.5928853754940655</v>
      </c>
      <c r="S13" s="17">
        <f>R13-N13</f>
        <v>-0.007114624505934475</v>
      </c>
    </row>
    <row r="14" spans="2:19" s="16" customFormat="1" ht="13.5" customHeight="1">
      <c r="B14" s="18"/>
      <c r="C14" s="78" t="s">
        <v>3</v>
      </c>
      <c r="D14" s="79"/>
      <c r="E14" s="79"/>
      <c r="F14" s="21"/>
      <c r="G14" s="63">
        <v>102.9</v>
      </c>
      <c r="H14" s="63">
        <v>103.7</v>
      </c>
      <c r="I14" s="38">
        <v>1.4</v>
      </c>
      <c r="J14" s="70">
        <v>0.8</v>
      </c>
      <c r="K14" s="63">
        <v>101.8</v>
      </c>
      <c r="L14" s="63">
        <v>102.4</v>
      </c>
      <c r="M14" s="49">
        <v>0.9</v>
      </c>
      <c r="N14" s="70">
        <v>0.6</v>
      </c>
      <c r="P14" s="17">
        <f t="shared" si="0"/>
        <v>0.7774538386783256</v>
      </c>
      <c r="Q14" s="17">
        <f>P14-J14</f>
        <v>-0.02254616132167442</v>
      </c>
      <c r="R14" s="17">
        <f t="shared" si="1"/>
        <v>0.5893909626719142</v>
      </c>
      <c r="S14" s="17">
        <f>R14-N14</f>
        <v>-0.010609037328085824</v>
      </c>
    </row>
    <row r="15" spans="2:19" s="16" customFormat="1" ht="30" customHeight="1">
      <c r="B15" s="22"/>
      <c r="C15" s="83" t="s">
        <v>22</v>
      </c>
      <c r="D15" s="83"/>
      <c r="E15" s="83"/>
      <c r="F15" s="21"/>
      <c r="G15" s="63">
        <v>102.7</v>
      </c>
      <c r="H15" s="63">
        <v>103.6</v>
      </c>
      <c r="I15" s="52">
        <v>1.7</v>
      </c>
      <c r="J15" s="70">
        <v>0.9</v>
      </c>
      <c r="K15" s="63">
        <v>101.6</v>
      </c>
      <c r="L15" s="63">
        <v>102.3</v>
      </c>
      <c r="M15" s="49">
        <v>1</v>
      </c>
      <c r="N15" s="70">
        <v>0.7</v>
      </c>
      <c r="P15" s="17">
        <f t="shared" si="0"/>
        <v>0.8763388510223871</v>
      </c>
      <c r="Q15" s="17">
        <f>P15-J15</f>
        <v>-0.023661148977612956</v>
      </c>
      <c r="R15" s="17">
        <f t="shared" si="1"/>
        <v>0.6889763779527588</v>
      </c>
      <c r="S15" s="17">
        <f aca="true" t="shared" si="2" ref="S15:S78">R15-N15</f>
        <v>-0.011023622047241166</v>
      </c>
    </row>
    <row r="16" spans="2:19" s="16" customFormat="1" ht="33.75" customHeight="1">
      <c r="B16" s="22"/>
      <c r="C16" s="83" t="s">
        <v>88</v>
      </c>
      <c r="D16" s="83"/>
      <c r="E16" s="83"/>
      <c r="F16" s="21"/>
      <c r="G16" s="63">
        <v>100.6</v>
      </c>
      <c r="H16" s="63">
        <v>101.2</v>
      </c>
      <c r="I16" s="52">
        <v>0.3</v>
      </c>
      <c r="J16" s="70">
        <v>0.6</v>
      </c>
      <c r="K16" s="63">
        <v>100.5</v>
      </c>
      <c r="L16" s="63">
        <v>100.9</v>
      </c>
      <c r="M16" s="49">
        <v>0.2</v>
      </c>
      <c r="N16" s="70">
        <v>0.4</v>
      </c>
      <c r="P16" s="17">
        <f t="shared" si="0"/>
        <v>0.5964214711729707</v>
      </c>
      <c r="Q16" s="17">
        <f>P16-J16</f>
        <v>-0.003578528827029248</v>
      </c>
      <c r="R16" s="17">
        <f t="shared" si="1"/>
        <v>0.39800995024876185</v>
      </c>
      <c r="S16" s="17">
        <f t="shared" si="2"/>
        <v>-0.0019900497512381765</v>
      </c>
    </row>
    <row r="17" spans="2:19" s="16" customFormat="1" ht="27" customHeight="1">
      <c r="B17" s="80" t="s">
        <v>76</v>
      </c>
      <c r="C17" s="80"/>
      <c r="D17" s="80"/>
      <c r="E17" s="80"/>
      <c r="F17" s="15"/>
      <c r="G17" s="62">
        <v>104.5</v>
      </c>
      <c r="H17" s="62">
        <v>106.1</v>
      </c>
      <c r="I17" s="53">
        <v>0.3</v>
      </c>
      <c r="J17" s="69">
        <v>1.5</v>
      </c>
      <c r="K17" s="62">
        <v>103.6</v>
      </c>
      <c r="L17" s="62">
        <v>104.7</v>
      </c>
      <c r="M17" s="48">
        <v>0.5</v>
      </c>
      <c r="N17" s="69">
        <v>1</v>
      </c>
      <c r="O17" s="20"/>
      <c r="P17" s="17">
        <f t="shared" si="0"/>
        <v>1.531100478468894</v>
      </c>
      <c r="Q17" s="17">
        <f aca="true" t="shared" si="3" ref="Q17:Q80">P17-J17</f>
        <v>0.031100478468893966</v>
      </c>
      <c r="R17" s="17">
        <f t="shared" si="1"/>
        <v>1.06177606177607</v>
      </c>
      <c r="S17" s="17">
        <f t="shared" si="2"/>
        <v>0.06177606177607009</v>
      </c>
    </row>
    <row r="18" spans="2:19" s="16" customFormat="1" ht="13.5" customHeight="1">
      <c r="B18" s="18"/>
      <c r="C18" s="84" t="s">
        <v>86</v>
      </c>
      <c r="D18" s="85"/>
      <c r="E18" s="85"/>
      <c r="F18" s="23"/>
      <c r="G18" s="63">
        <v>106.9</v>
      </c>
      <c r="H18" s="63">
        <v>106.2</v>
      </c>
      <c r="I18" s="38">
        <v>-3.1</v>
      </c>
      <c r="J18" s="70">
        <v>-0.7</v>
      </c>
      <c r="K18" s="63">
        <v>105.5</v>
      </c>
      <c r="L18" s="63">
        <v>104.6</v>
      </c>
      <c r="M18" s="49">
        <v>-1.5</v>
      </c>
      <c r="N18" s="70">
        <v>-0.9</v>
      </c>
      <c r="P18" s="24">
        <f t="shared" si="0"/>
        <v>-0.6548175865294694</v>
      </c>
      <c r="Q18" s="24">
        <f t="shared" si="3"/>
        <v>0.045182413470530536</v>
      </c>
      <c r="R18" s="24">
        <f t="shared" si="1"/>
        <v>-0.8530805687203845</v>
      </c>
      <c r="S18" s="24">
        <f t="shared" si="2"/>
        <v>0.04691943127961551</v>
      </c>
    </row>
    <row r="19" spans="2:19" s="16" customFormat="1" ht="13.5" customHeight="1">
      <c r="B19" s="22"/>
      <c r="C19" s="78" t="s">
        <v>23</v>
      </c>
      <c r="D19" s="78"/>
      <c r="E19" s="79"/>
      <c r="F19" s="21"/>
      <c r="G19" s="63">
        <v>104</v>
      </c>
      <c r="H19" s="63">
        <v>106</v>
      </c>
      <c r="I19" s="38">
        <v>1.1</v>
      </c>
      <c r="J19" s="70">
        <v>2</v>
      </c>
      <c r="K19" s="63">
        <v>103.2</v>
      </c>
      <c r="L19" s="63">
        <v>104.7</v>
      </c>
      <c r="M19" s="49">
        <v>0.8</v>
      </c>
      <c r="N19" s="70">
        <v>1.4</v>
      </c>
      <c r="P19" s="24">
        <f t="shared" si="0"/>
        <v>1.9230769230769231</v>
      </c>
      <c r="Q19" s="24">
        <f t="shared" si="3"/>
        <v>-0.07692307692307687</v>
      </c>
      <c r="R19" s="24">
        <f t="shared" si="1"/>
        <v>1.4534883720930232</v>
      </c>
      <c r="S19" s="24">
        <f t="shared" si="2"/>
        <v>0.05348837209302326</v>
      </c>
    </row>
    <row r="20" spans="2:19" s="16" customFormat="1" ht="27" customHeight="1">
      <c r="B20" s="22"/>
      <c r="C20" s="22"/>
      <c r="D20" s="78" t="s">
        <v>24</v>
      </c>
      <c r="E20" s="79"/>
      <c r="F20" s="19"/>
      <c r="G20" s="63">
        <v>105.3</v>
      </c>
      <c r="H20" s="63">
        <v>107.2</v>
      </c>
      <c r="I20" s="52">
        <v>0.9</v>
      </c>
      <c r="J20" s="70">
        <v>1.8</v>
      </c>
      <c r="K20" s="63">
        <v>105.1</v>
      </c>
      <c r="L20" s="63">
        <v>106.2</v>
      </c>
      <c r="M20" s="49">
        <v>1.4</v>
      </c>
      <c r="N20" s="70">
        <v>1</v>
      </c>
      <c r="O20" s="20"/>
      <c r="P20" s="17">
        <f t="shared" si="0"/>
        <v>1.804368471035143</v>
      </c>
      <c r="Q20" s="17">
        <f t="shared" si="3"/>
        <v>0.00436847103514304</v>
      </c>
      <c r="R20" s="17">
        <f t="shared" si="1"/>
        <v>1.0466222645099987</v>
      </c>
      <c r="S20" s="17">
        <f t="shared" si="2"/>
        <v>0.046622264509998734</v>
      </c>
    </row>
    <row r="21" spans="2:19" s="16" customFormat="1" ht="13.5" customHeight="1">
      <c r="B21" s="22"/>
      <c r="C21" s="22"/>
      <c r="D21" s="78" t="s">
        <v>25</v>
      </c>
      <c r="E21" s="79"/>
      <c r="F21" s="19"/>
      <c r="G21" s="63">
        <v>110</v>
      </c>
      <c r="H21" s="63">
        <v>112.3</v>
      </c>
      <c r="I21" s="38">
        <v>1.6</v>
      </c>
      <c r="J21" s="70">
        <v>2.1</v>
      </c>
      <c r="K21" s="63">
        <v>110.9</v>
      </c>
      <c r="L21" s="63">
        <v>112.1</v>
      </c>
      <c r="M21" s="49">
        <v>2.4</v>
      </c>
      <c r="N21" s="70">
        <v>1</v>
      </c>
      <c r="O21" s="20"/>
      <c r="P21" s="17">
        <f t="shared" si="0"/>
        <v>2.0909090909090886</v>
      </c>
      <c r="Q21" s="17">
        <f t="shared" si="3"/>
        <v>-0.009090909090911481</v>
      </c>
      <c r="R21" s="17">
        <f t="shared" si="1"/>
        <v>1.0820559062218111</v>
      </c>
      <c r="S21" s="17">
        <f t="shared" si="2"/>
        <v>0.08205590622181114</v>
      </c>
    </row>
    <row r="22" spans="2:19" s="16" customFormat="1" ht="13.5" customHeight="1">
      <c r="B22" s="22"/>
      <c r="C22" s="22"/>
      <c r="D22" s="22"/>
      <c r="E22" s="18" t="s">
        <v>26</v>
      </c>
      <c r="F22" s="19"/>
      <c r="G22" s="63">
        <v>111.9</v>
      </c>
      <c r="H22" s="63">
        <v>114</v>
      </c>
      <c r="I22" s="38">
        <v>-1.1</v>
      </c>
      <c r="J22" s="70">
        <v>1.9</v>
      </c>
      <c r="K22" s="63">
        <v>111.4</v>
      </c>
      <c r="L22" s="63">
        <v>111.4</v>
      </c>
      <c r="M22" s="49">
        <v>1.5</v>
      </c>
      <c r="N22" s="70">
        <v>-0.1</v>
      </c>
      <c r="O22" s="20"/>
      <c r="P22" s="17">
        <f t="shared" si="0"/>
        <v>1.8766756032171528</v>
      </c>
      <c r="Q22" s="17">
        <f t="shared" si="3"/>
        <v>-0.023324396782847145</v>
      </c>
      <c r="R22" s="17">
        <f t="shared" si="1"/>
        <v>0</v>
      </c>
      <c r="S22" s="17">
        <f t="shared" si="2"/>
        <v>0.1</v>
      </c>
    </row>
    <row r="23" spans="2:19" s="16" customFormat="1" ht="13.5" customHeight="1">
      <c r="B23" s="22"/>
      <c r="C23" s="22"/>
      <c r="D23" s="78" t="s">
        <v>4</v>
      </c>
      <c r="E23" s="79"/>
      <c r="F23" s="19"/>
      <c r="G23" s="63">
        <v>100.3</v>
      </c>
      <c r="H23" s="63">
        <v>101.9</v>
      </c>
      <c r="I23" s="38">
        <v>-0.1</v>
      </c>
      <c r="J23" s="70">
        <v>1.5</v>
      </c>
      <c r="K23" s="63">
        <v>103.5</v>
      </c>
      <c r="L23" s="63">
        <v>104.5</v>
      </c>
      <c r="M23" s="49">
        <v>0.3</v>
      </c>
      <c r="N23" s="70">
        <v>0.9</v>
      </c>
      <c r="O23" s="20"/>
      <c r="P23" s="17">
        <f t="shared" si="0"/>
        <v>1.595214356929221</v>
      </c>
      <c r="Q23" s="17">
        <f t="shared" si="3"/>
        <v>0.09521435692922098</v>
      </c>
      <c r="R23" s="17">
        <f t="shared" si="1"/>
        <v>0.966183574879227</v>
      </c>
      <c r="S23" s="17">
        <f t="shared" si="2"/>
        <v>0.06618357487922699</v>
      </c>
    </row>
    <row r="24" spans="2:19" s="16" customFormat="1" ht="13.5" customHeight="1">
      <c r="B24" s="22"/>
      <c r="C24" s="22"/>
      <c r="D24" s="78" t="s">
        <v>27</v>
      </c>
      <c r="E24" s="79"/>
      <c r="F24" s="19"/>
      <c r="G24" s="63">
        <v>102.9</v>
      </c>
      <c r="H24" s="63">
        <v>106.8</v>
      </c>
      <c r="I24" s="38">
        <v>3.3</v>
      </c>
      <c r="J24" s="70">
        <v>3.8</v>
      </c>
      <c r="K24" s="63">
        <v>102.5</v>
      </c>
      <c r="L24" s="63">
        <v>104.8</v>
      </c>
      <c r="M24" s="49">
        <v>2.8</v>
      </c>
      <c r="N24" s="70">
        <v>2.2</v>
      </c>
      <c r="O24" s="20"/>
      <c r="P24" s="17">
        <f t="shared" si="0"/>
        <v>3.7900874635568425</v>
      </c>
      <c r="Q24" s="17">
        <f t="shared" si="3"/>
        <v>-0.009912536443157371</v>
      </c>
      <c r="R24" s="17">
        <f t="shared" si="1"/>
        <v>2.2439024390243874</v>
      </c>
      <c r="S24" s="17">
        <f t="shared" si="2"/>
        <v>0.043902439024387174</v>
      </c>
    </row>
    <row r="25" spans="2:19" s="16" customFormat="1" ht="13.5" customHeight="1">
      <c r="B25" s="22"/>
      <c r="C25" s="22"/>
      <c r="D25" s="78" t="s">
        <v>28</v>
      </c>
      <c r="E25" s="79"/>
      <c r="F25" s="19"/>
      <c r="G25" s="63">
        <v>104.8</v>
      </c>
      <c r="H25" s="63">
        <v>103.4</v>
      </c>
      <c r="I25" s="38">
        <v>-3.5</v>
      </c>
      <c r="J25" s="70">
        <v>-1.4</v>
      </c>
      <c r="K25" s="63">
        <v>102.6</v>
      </c>
      <c r="L25" s="63">
        <v>100.9</v>
      </c>
      <c r="M25" s="49">
        <v>-2.3</v>
      </c>
      <c r="N25" s="70">
        <v>-1.7</v>
      </c>
      <c r="O25" s="20"/>
      <c r="P25" s="17">
        <f t="shared" si="0"/>
        <v>-1.3358778625954117</v>
      </c>
      <c r="Q25" s="17">
        <f t="shared" si="3"/>
        <v>0.06412213740458816</v>
      </c>
      <c r="R25" s="17">
        <f t="shared" si="1"/>
        <v>-1.6569200779726987</v>
      </c>
      <c r="S25" s="17">
        <f t="shared" si="2"/>
        <v>0.043079922027301265</v>
      </c>
    </row>
    <row r="26" spans="2:19" s="16" customFormat="1" ht="13.5" customHeight="1">
      <c r="B26" s="22"/>
      <c r="C26" s="22"/>
      <c r="D26" s="22"/>
      <c r="E26" s="18" t="s">
        <v>29</v>
      </c>
      <c r="F26" s="19"/>
      <c r="G26" s="63">
        <v>102</v>
      </c>
      <c r="H26" s="63">
        <v>98.7</v>
      </c>
      <c r="I26" s="38">
        <v>-6.8</v>
      </c>
      <c r="J26" s="70">
        <v>-3.2</v>
      </c>
      <c r="K26" s="63">
        <v>99.9</v>
      </c>
      <c r="L26" s="63">
        <v>97</v>
      </c>
      <c r="M26" s="49">
        <v>-5.1</v>
      </c>
      <c r="N26" s="70">
        <v>-3</v>
      </c>
      <c r="O26" s="20"/>
      <c r="P26" s="17">
        <f t="shared" si="0"/>
        <v>-3.235294117647056</v>
      </c>
      <c r="Q26" s="17">
        <f t="shared" si="3"/>
        <v>-0.035294117647056034</v>
      </c>
      <c r="R26" s="17">
        <f t="shared" si="1"/>
        <v>-2.902902902902908</v>
      </c>
      <c r="S26" s="17">
        <f t="shared" si="2"/>
        <v>0.09709709709709191</v>
      </c>
    </row>
    <row r="27" spans="2:19" s="16" customFormat="1" ht="13.5" customHeight="1">
      <c r="B27" s="22"/>
      <c r="C27" s="22"/>
      <c r="D27" s="78" t="s">
        <v>30</v>
      </c>
      <c r="E27" s="79"/>
      <c r="F27" s="19"/>
      <c r="G27" s="63">
        <v>110.2</v>
      </c>
      <c r="H27" s="63">
        <v>111.2</v>
      </c>
      <c r="I27" s="38">
        <v>1.6</v>
      </c>
      <c r="J27" s="70">
        <v>0.9</v>
      </c>
      <c r="K27" s="63">
        <v>108.9</v>
      </c>
      <c r="L27" s="63">
        <v>110.8</v>
      </c>
      <c r="M27" s="49">
        <v>1.8</v>
      </c>
      <c r="N27" s="70">
        <v>1.8</v>
      </c>
      <c r="O27" s="20"/>
      <c r="P27" s="17">
        <f t="shared" si="0"/>
        <v>0.9074410163339384</v>
      </c>
      <c r="Q27" s="17">
        <f t="shared" si="3"/>
        <v>0.007441016333938344</v>
      </c>
      <c r="R27" s="17">
        <f t="shared" si="1"/>
        <v>1.7447199265381006</v>
      </c>
      <c r="S27" s="17">
        <f t="shared" si="2"/>
        <v>-0.05528007346189945</v>
      </c>
    </row>
    <row r="28" spans="2:19" s="16" customFormat="1" ht="13.5" customHeight="1">
      <c r="B28" s="22"/>
      <c r="C28" s="22"/>
      <c r="D28" s="22"/>
      <c r="E28" s="18" t="s">
        <v>31</v>
      </c>
      <c r="F28" s="19"/>
      <c r="G28" s="63">
        <v>110.3</v>
      </c>
      <c r="H28" s="63">
        <v>111.1</v>
      </c>
      <c r="I28" s="38">
        <v>1.5</v>
      </c>
      <c r="J28" s="70">
        <v>0.8</v>
      </c>
      <c r="K28" s="63">
        <v>108.9</v>
      </c>
      <c r="L28" s="63">
        <v>110.9</v>
      </c>
      <c r="M28" s="49">
        <v>1.7</v>
      </c>
      <c r="N28" s="70">
        <v>1.8</v>
      </c>
      <c r="O28" s="20"/>
      <c r="P28" s="17">
        <f t="shared" si="0"/>
        <v>0.7252946509519467</v>
      </c>
      <c r="Q28" s="17">
        <f t="shared" si="3"/>
        <v>-0.07470534904805337</v>
      </c>
      <c r="R28" s="17">
        <f t="shared" si="1"/>
        <v>1.8365472910927456</v>
      </c>
      <c r="S28" s="17">
        <f t="shared" si="2"/>
        <v>0.03654729109274557</v>
      </c>
    </row>
    <row r="29" spans="2:19" s="16" customFormat="1" ht="13.5" customHeight="1">
      <c r="B29" s="22"/>
      <c r="C29" s="22"/>
      <c r="D29" s="78" t="s">
        <v>32</v>
      </c>
      <c r="E29" s="79"/>
      <c r="F29" s="19"/>
      <c r="G29" s="63">
        <v>102.7</v>
      </c>
      <c r="H29" s="63">
        <v>103.2</v>
      </c>
      <c r="I29" s="38">
        <v>0.2</v>
      </c>
      <c r="J29" s="70">
        <v>0.5</v>
      </c>
      <c r="K29" s="63">
        <v>100.9</v>
      </c>
      <c r="L29" s="63">
        <v>100.7</v>
      </c>
      <c r="M29" s="49">
        <v>-0.2</v>
      </c>
      <c r="N29" s="70">
        <v>-0.2</v>
      </c>
      <c r="O29" s="20"/>
      <c r="P29" s="17">
        <f t="shared" si="0"/>
        <v>0.486854917234664</v>
      </c>
      <c r="Q29" s="17">
        <f t="shared" si="3"/>
        <v>-0.013145082765335991</v>
      </c>
      <c r="R29" s="17">
        <f t="shared" si="1"/>
        <v>-0.19821605550049837</v>
      </c>
      <c r="S29" s="17">
        <f t="shared" si="2"/>
        <v>0.001783944499501644</v>
      </c>
    </row>
    <row r="30" spans="2:19" s="16" customFormat="1" ht="13.5" customHeight="1">
      <c r="B30" s="22"/>
      <c r="C30" s="22"/>
      <c r="D30" s="78" t="s">
        <v>5</v>
      </c>
      <c r="E30" s="79"/>
      <c r="F30" s="19"/>
      <c r="G30" s="63">
        <v>104.9</v>
      </c>
      <c r="H30" s="63">
        <v>107.7</v>
      </c>
      <c r="I30" s="38">
        <v>0.8</v>
      </c>
      <c r="J30" s="70">
        <v>2.7</v>
      </c>
      <c r="K30" s="63">
        <v>103.1</v>
      </c>
      <c r="L30" s="63">
        <v>105.9</v>
      </c>
      <c r="M30" s="49">
        <v>-0.2</v>
      </c>
      <c r="N30" s="70">
        <v>2.7</v>
      </c>
      <c r="O30" s="20"/>
      <c r="P30" s="17">
        <f t="shared" si="0"/>
        <v>2.6692087702573852</v>
      </c>
      <c r="Q30" s="17">
        <f t="shared" si="3"/>
        <v>-0.030791229742614945</v>
      </c>
      <c r="R30" s="17">
        <f t="shared" si="1"/>
        <v>2.7158098933074797</v>
      </c>
      <c r="S30" s="17">
        <f t="shared" si="2"/>
        <v>0.015809893307479506</v>
      </c>
    </row>
    <row r="31" spans="2:19" s="16" customFormat="1" ht="13.5" customHeight="1">
      <c r="B31" s="22"/>
      <c r="C31" s="22"/>
      <c r="D31" s="78" t="s">
        <v>6</v>
      </c>
      <c r="E31" s="79"/>
      <c r="F31" s="19"/>
      <c r="G31" s="63">
        <v>105.4</v>
      </c>
      <c r="H31" s="63">
        <v>107.3</v>
      </c>
      <c r="I31" s="38">
        <v>0.7</v>
      </c>
      <c r="J31" s="70">
        <v>1.8</v>
      </c>
      <c r="K31" s="63">
        <v>102.4</v>
      </c>
      <c r="L31" s="63">
        <v>103.6</v>
      </c>
      <c r="M31" s="49">
        <v>0.4</v>
      </c>
      <c r="N31" s="70">
        <v>1.2</v>
      </c>
      <c r="O31" s="20"/>
      <c r="P31" s="17">
        <f t="shared" si="0"/>
        <v>1.8026565464895554</v>
      </c>
      <c r="Q31" s="17">
        <f t="shared" si="3"/>
        <v>0.002656546489555378</v>
      </c>
      <c r="R31" s="17">
        <f t="shared" si="1"/>
        <v>1.171874999999989</v>
      </c>
      <c r="S31" s="17">
        <f t="shared" si="2"/>
        <v>-0.028125000000011058</v>
      </c>
    </row>
    <row r="32" spans="2:19" s="16" customFormat="1" ht="13.5" customHeight="1">
      <c r="B32" s="22"/>
      <c r="C32" s="22"/>
      <c r="D32" s="78" t="s">
        <v>7</v>
      </c>
      <c r="E32" s="79"/>
      <c r="F32" s="19"/>
      <c r="G32" s="63">
        <v>101.6</v>
      </c>
      <c r="H32" s="63">
        <v>101.9</v>
      </c>
      <c r="I32" s="38">
        <v>0.4</v>
      </c>
      <c r="J32" s="70">
        <v>0.3</v>
      </c>
      <c r="K32" s="63">
        <v>100.5</v>
      </c>
      <c r="L32" s="63">
        <v>100.8</v>
      </c>
      <c r="M32" s="49">
        <v>-0.1</v>
      </c>
      <c r="N32" s="70">
        <v>0.3</v>
      </c>
      <c r="O32" s="20"/>
      <c r="P32" s="17">
        <f t="shared" si="0"/>
        <v>0.2952755905511923</v>
      </c>
      <c r="Q32" s="17">
        <f t="shared" si="3"/>
        <v>-0.004724409448807698</v>
      </c>
      <c r="R32" s="17">
        <f t="shared" si="1"/>
        <v>0.29850746268656436</v>
      </c>
      <c r="S32" s="17">
        <f t="shared" si="2"/>
        <v>-0.0014925373134356268</v>
      </c>
    </row>
    <row r="33" spans="2:19" s="16" customFormat="1" ht="13.5" customHeight="1">
      <c r="B33" s="22"/>
      <c r="C33" s="22"/>
      <c r="D33" s="78" t="s">
        <v>8</v>
      </c>
      <c r="E33" s="79"/>
      <c r="F33" s="19"/>
      <c r="G33" s="63">
        <v>105</v>
      </c>
      <c r="H33" s="63">
        <v>105.2</v>
      </c>
      <c r="I33" s="38">
        <v>-0.3</v>
      </c>
      <c r="J33" s="70">
        <v>0.2</v>
      </c>
      <c r="K33" s="63">
        <v>102.7</v>
      </c>
      <c r="L33" s="63">
        <v>102.9</v>
      </c>
      <c r="M33" s="49">
        <v>-0.8</v>
      </c>
      <c r="N33" s="70">
        <v>0.1</v>
      </c>
      <c r="O33" s="20"/>
      <c r="P33" s="17">
        <f t="shared" si="0"/>
        <v>0.19047619047619319</v>
      </c>
      <c r="Q33" s="17">
        <f t="shared" si="3"/>
        <v>-0.009523809523806825</v>
      </c>
      <c r="R33" s="17">
        <f t="shared" si="1"/>
        <v>0.19474196689386838</v>
      </c>
      <c r="S33" s="17">
        <f t="shared" si="2"/>
        <v>0.09474196689386838</v>
      </c>
    </row>
    <row r="34" spans="2:19" s="16" customFormat="1" ht="13.5" customHeight="1">
      <c r="B34" s="22"/>
      <c r="C34" s="22"/>
      <c r="D34" s="78" t="s">
        <v>33</v>
      </c>
      <c r="E34" s="79"/>
      <c r="F34" s="19"/>
      <c r="G34" s="63">
        <v>102.4</v>
      </c>
      <c r="H34" s="63">
        <v>105.4</v>
      </c>
      <c r="I34" s="39">
        <v>0.8</v>
      </c>
      <c r="J34" s="70">
        <v>3</v>
      </c>
      <c r="K34" s="63">
        <v>102.2</v>
      </c>
      <c r="L34" s="63">
        <v>104.3</v>
      </c>
      <c r="M34" s="49">
        <v>1</v>
      </c>
      <c r="N34" s="70">
        <v>2</v>
      </c>
      <c r="O34" s="20"/>
      <c r="P34" s="17">
        <f t="shared" si="0"/>
        <v>2.9296875</v>
      </c>
      <c r="Q34" s="17">
        <f t="shared" si="3"/>
        <v>-0.0703125</v>
      </c>
      <c r="R34" s="17">
        <f t="shared" si="1"/>
        <v>2.0547945205479397</v>
      </c>
      <c r="S34" s="17">
        <f t="shared" si="2"/>
        <v>0.05479452054793965</v>
      </c>
    </row>
    <row r="35" spans="2:19" s="16" customFormat="1" ht="27" customHeight="1">
      <c r="B35" s="80" t="s">
        <v>77</v>
      </c>
      <c r="C35" s="80"/>
      <c r="D35" s="80"/>
      <c r="E35" s="80"/>
      <c r="F35" s="15"/>
      <c r="G35" s="62">
        <v>100.1</v>
      </c>
      <c r="H35" s="62">
        <v>101.2</v>
      </c>
      <c r="I35" s="53">
        <v>0.3</v>
      </c>
      <c r="J35" s="69">
        <v>1.1</v>
      </c>
      <c r="K35" s="62">
        <v>99.6</v>
      </c>
      <c r="L35" s="62">
        <v>100</v>
      </c>
      <c r="M35" s="48">
        <v>-0.1</v>
      </c>
      <c r="N35" s="69">
        <v>0.5</v>
      </c>
      <c r="O35" s="20"/>
      <c r="P35" s="17">
        <f t="shared" si="0"/>
        <v>1.0989010989011074</v>
      </c>
      <c r="Q35" s="17">
        <f t="shared" si="3"/>
        <v>-0.0010989010988926573</v>
      </c>
      <c r="R35" s="17">
        <f t="shared" si="1"/>
        <v>0.4016064257028169</v>
      </c>
      <c r="S35" s="17">
        <f t="shared" si="2"/>
        <v>-0.0983935742971831</v>
      </c>
    </row>
    <row r="36" spans="2:19" s="16" customFormat="1" ht="13.5" customHeight="1">
      <c r="B36" s="22"/>
      <c r="C36" s="78" t="s">
        <v>34</v>
      </c>
      <c r="D36" s="78"/>
      <c r="E36" s="79"/>
      <c r="F36" s="21"/>
      <c r="G36" s="63">
        <v>101.6</v>
      </c>
      <c r="H36" s="63">
        <v>104.3</v>
      </c>
      <c r="I36" s="38">
        <v>1</v>
      </c>
      <c r="J36" s="70">
        <v>2.7</v>
      </c>
      <c r="K36" s="63">
        <v>100.6</v>
      </c>
      <c r="L36" s="63">
        <v>102.2</v>
      </c>
      <c r="M36" s="49">
        <v>0.1</v>
      </c>
      <c r="N36" s="70">
        <v>1.6</v>
      </c>
      <c r="P36" s="17">
        <f t="shared" si="0"/>
        <v>2.6574803149606328</v>
      </c>
      <c r="Q36" s="17">
        <f t="shared" si="3"/>
        <v>-0.04251968503936743</v>
      </c>
      <c r="R36" s="17">
        <f t="shared" si="1"/>
        <v>1.5904572564612411</v>
      </c>
      <c r="S36" s="17">
        <f t="shared" si="2"/>
        <v>-0.009542743538758947</v>
      </c>
    </row>
    <row r="37" spans="2:19" s="16" customFormat="1" ht="27" customHeight="1">
      <c r="B37" s="22"/>
      <c r="C37" s="22"/>
      <c r="D37" s="78" t="s">
        <v>35</v>
      </c>
      <c r="E37" s="79"/>
      <c r="F37" s="19"/>
      <c r="G37" s="63">
        <v>99.4</v>
      </c>
      <c r="H37" s="63">
        <v>99.5</v>
      </c>
      <c r="I37" s="52">
        <v>-0.1</v>
      </c>
      <c r="J37" s="70">
        <v>0.2</v>
      </c>
      <c r="K37" s="63">
        <v>99.2</v>
      </c>
      <c r="L37" s="63">
        <v>99.2</v>
      </c>
      <c r="M37" s="49">
        <v>-0.2</v>
      </c>
      <c r="N37" s="70">
        <v>0</v>
      </c>
      <c r="O37" s="20"/>
      <c r="P37" s="17">
        <f t="shared" si="0"/>
        <v>0.10060362173037658</v>
      </c>
      <c r="Q37" s="17">
        <f t="shared" si="3"/>
        <v>-0.09939637826962343</v>
      </c>
      <c r="R37" s="17">
        <f t="shared" si="1"/>
        <v>0</v>
      </c>
      <c r="S37" s="17">
        <f t="shared" si="2"/>
        <v>0</v>
      </c>
    </row>
    <row r="38" spans="2:19" s="16" customFormat="1" ht="13.5" customHeight="1">
      <c r="B38" s="22"/>
      <c r="C38" s="22"/>
      <c r="D38" s="22"/>
      <c r="E38" s="26" t="s">
        <v>87</v>
      </c>
      <c r="F38" s="21"/>
      <c r="G38" s="63">
        <v>99.5</v>
      </c>
      <c r="H38" s="63">
        <v>99.6</v>
      </c>
      <c r="I38" s="38">
        <v>-0.1</v>
      </c>
      <c r="J38" s="70">
        <v>0.1</v>
      </c>
      <c r="K38" s="63">
        <v>99.3</v>
      </c>
      <c r="L38" s="63">
        <v>99.3</v>
      </c>
      <c r="M38" s="49">
        <v>-0.1</v>
      </c>
      <c r="N38" s="70">
        <v>0</v>
      </c>
      <c r="P38" s="17">
        <f t="shared" si="0"/>
        <v>0.10050251256280836</v>
      </c>
      <c r="Q38" s="17">
        <f t="shared" si="3"/>
        <v>0.0005025125628083521</v>
      </c>
      <c r="R38" s="17">
        <f t="shared" si="1"/>
        <v>0</v>
      </c>
      <c r="S38" s="17">
        <f t="shared" si="2"/>
        <v>0</v>
      </c>
    </row>
    <row r="39" spans="2:19" s="16" customFormat="1" ht="13.5" customHeight="1">
      <c r="B39" s="22"/>
      <c r="C39" s="22"/>
      <c r="D39" s="78" t="s">
        <v>36</v>
      </c>
      <c r="E39" s="79"/>
      <c r="F39" s="19"/>
      <c r="G39" s="63">
        <v>104.9</v>
      </c>
      <c r="H39" s="63">
        <v>111.8</v>
      </c>
      <c r="I39" s="38">
        <v>2.7</v>
      </c>
      <c r="J39" s="70">
        <v>6.5</v>
      </c>
      <c r="K39" s="63">
        <v>101.8</v>
      </c>
      <c r="L39" s="63">
        <v>104.9</v>
      </c>
      <c r="M39" s="49">
        <v>0.3</v>
      </c>
      <c r="N39" s="70">
        <v>3.1</v>
      </c>
      <c r="O39" s="20"/>
      <c r="P39" s="17">
        <f t="shared" si="0"/>
        <v>6.577693040991411</v>
      </c>
      <c r="Q39" s="17">
        <f t="shared" si="3"/>
        <v>0.07769304099141117</v>
      </c>
      <c r="R39" s="17">
        <f t="shared" si="1"/>
        <v>3.0451866404715213</v>
      </c>
      <c r="S39" s="17">
        <f t="shared" si="2"/>
        <v>-0.05481335952847877</v>
      </c>
    </row>
    <row r="40" spans="2:19" s="16" customFormat="1" ht="27" customHeight="1">
      <c r="B40" s="80" t="s">
        <v>9</v>
      </c>
      <c r="C40" s="80"/>
      <c r="D40" s="80"/>
      <c r="E40" s="80"/>
      <c r="F40" s="15"/>
      <c r="G40" s="62">
        <v>107.7</v>
      </c>
      <c r="H40" s="62">
        <v>107.9</v>
      </c>
      <c r="I40" s="53">
        <v>6.8</v>
      </c>
      <c r="J40" s="69">
        <v>0.2</v>
      </c>
      <c r="K40" s="62">
        <v>100.3</v>
      </c>
      <c r="L40" s="62">
        <v>101</v>
      </c>
      <c r="M40" s="48">
        <v>4.2</v>
      </c>
      <c r="N40" s="69">
        <v>0.8</v>
      </c>
      <c r="O40" s="20"/>
      <c r="P40" s="17">
        <f t="shared" si="0"/>
        <v>0.18570102135562008</v>
      </c>
      <c r="Q40" s="17">
        <f t="shared" si="3"/>
        <v>-0.014298978644379928</v>
      </c>
      <c r="R40" s="17">
        <f t="shared" si="1"/>
        <v>0.6979062811565333</v>
      </c>
      <c r="S40" s="17">
        <f t="shared" si="2"/>
        <v>-0.10209371884346674</v>
      </c>
    </row>
    <row r="41" spans="2:19" s="16" customFormat="1" ht="27" customHeight="1">
      <c r="B41" s="22"/>
      <c r="C41" s="22"/>
      <c r="D41" s="78" t="s">
        <v>37</v>
      </c>
      <c r="E41" s="81"/>
      <c r="F41" s="19"/>
      <c r="G41" s="63">
        <v>106.3</v>
      </c>
      <c r="H41" s="63">
        <v>106</v>
      </c>
      <c r="I41" s="52">
        <v>5.2</v>
      </c>
      <c r="J41" s="70">
        <v>-0.3</v>
      </c>
      <c r="K41" s="63">
        <v>101</v>
      </c>
      <c r="L41" s="63">
        <v>101.5</v>
      </c>
      <c r="M41" s="49">
        <v>4.9</v>
      </c>
      <c r="N41" s="70">
        <v>0.4</v>
      </c>
      <c r="O41" s="20"/>
      <c r="P41" s="17">
        <f t="shared" si="0"/>
        <v>-0.2822201317027255</v>
      </c>
      <c r="Q41" s="17">
        <f t="shared" si="3"/>
        <v>0.017779868297274515</v>
      </c>
      <c r="R41" s="17">
        <f t="shared" si="1"/>
        <v>0.49504950495049505</v>
      </c>
      <c r="S41" s="17">
        <f t="shared" si="2"/>
        <v>0.09504950495049502</v>
      </c>
    </row>
    <row r="42" spans="2:19" s="16" customFormat="1" ht="13.5" customHeight="1">
      <c r="B42" s="22"/>
      <c r="C42" s="22"/>
      <c r="D42" s="78" t="s">
        <v>38</v>
      </c>
      <c r="E42" s="81"/>
      <c r="F42" s="19"/>
      <c r="G42" s="63">
        <v>96.7</v>
      </c>
      <c r="H42" s="63">
        <v>97.6</v>
      </c>
      <c r="I42" s="38">
        <v>2</v>
      </c>
      <c r="J42" s="70">
        <v>1</v>
      </c>
      <c r="K42" s="63">
        <v>94.4</v>
      </c>
      <c r="L42" s="63">
        <v>95.6</v>
      </c>
      <c r="M42" s="49">
        <v>3.8</v>
      </c>
      <c r="N42" s="70">
        <v>1.3</v>
      </c>
      <c r="O42" s="20"/>
      <c r="P42" s="17">
        <f t="shared" si="0"/>
        <v>0.9307135470527316</v>
      </c>
      <c r="Q42" s="17">
        <f t="shared" si="3"/>
        <v>-0.06928645294726843</v>
      </c>
      <c r="R42" s="17">
        <f t="shared" si="1"/>
        <v>1.271186440677954</v>
      </c>
      <c r="S42" s="17">
        <f t="shared" si="2"/>
        <v>-0.02881355932204599</v>
      </c>
    </row>
    <row r="43" spans="2:19" s="16" customFormat="1" ht="13.5" customHeight="1">
      <c r="B43" s="22"/>
      <c r="C43" s="22"/>
      <c r="D43" s="78" t="s">
        <v>39</v>
      </c>
      <c r="E43" s="82"/>
      <c r="F43" s="19"/>
      <c r="G43" s="63">
        <v>123.8</v>
      </c>
      <c r="H43" s="63">
        <v>123.4</v>
      </c>
      <c r="I43" s="38">
        <v>18.3</v>
      </c>
      <c r="J43" s="70">
        <v>-0.3</v>
      </c>
      <c r="K43" s="63">
        <v>114.1</v>
      </c>
      <c r="L43" s="63">
        <v>114.4</v>
      </c>
      <c r="M43" s="49">
        <v>15.1</v>
      </c>
      <c r="N43" s="70">
        <v>0.2</v>
      </c>
      <c r="O43" s="20"/>
      <c r="P43" s="17">
        <f t="shared" si="0"/>
        <v>-0.32310177705976695</v>
      </c>
      <c r="Q43" s="17">
        <f t="shared" si="3"/>
        <v>-0.02310177705976696</v>
      </c>
      <c r="R43" s="17">
        <f t="shared" si="1"/>
        <v>0.26292725679229745</v>
      </c>
      <c r="S43" s="17">
        <f t="shared" si="2"/>
        <v>0.06292725679229744</v>
      </c>
    </row>
    <row r="44" spans="2:19" s="16" customFormat="1" ht="13.5" customHeight="1">
      <c r="B44" s="22"/>
      <c r="C44" s="22"/>
      <c r="D44" s="78" t="s">
        <v>40</v>
      </c>
      <c r="E44" s="82"/>
      <c r="F44" s="19"/>
      <c r="G44" s="63">
        <v>100.9</v>
      </c>
      <c r="H44" s="63">
        <v>102.2</v>
      </c>
      <c r="I44" s="38">
        <v>0.1</v>
      </c>
      <c r="J44" s="70">
        <v>1.3</v>
      </c>
      <c r="K44" s="63">
        <v>101.5</v>
      </c>
      <c r="L44" s="63">
        <v>102.6</v>
      </c>
      <c r="M44" s="49">
        <v>0.5</v>
      </c>
      <c r="N44" s="70">
        <v>1.1</v>
      </c>
      <c r="O44" s="20"/>
      <c r="P44" s="17">
        <f t="shared" si="0"/>
        <v>1.288404360753218</v>
      </c>
      <c r="Q44" s="17">
        <f t="shared" si="3"/>
        <v>-0.011595639246781975</v>
      </c>
      <c r="R44" s="17">
        <f t="shared" si="1"/>
        <v>1.0837438423645265</v>
      </c>
      <c r="S44" s="17">
        <f t="shared" si="2"/>
        <v>-0.01625615763547361</v>
      </c>
    </row>
    <row r="45" spans="2:19" s="16" customFormat="1" ht="27" customHeight="1">
      <c r="B45" s="80" t="s">
        <v>78</v>
      </c>
      <c r="C45" s="80"/>
      <c r="D45" s="80"/>
      <c r="E45" s="80"/>
      <c r="F45" s="15"/>
      <c r="G45" s="62">
        <v>97</v>
      </c>
      <c r="H45" s="62">
        <v>100.6</v>
      </c>
      <c r="I45" s="53">
        <v>-1.9</v>
      </c>
      <c r="J45" s="69">
        <v>3.7</v>
      </c>
      <c r="K45" s="62">
        <v>98.2</v>
      </c>
      <c r="L45" s="62">
        <v>100.7</v>
      </c>
      <c r="M45" s="48">
        <v>-0.6</v>
      </c>
      <c r="N45" s="69">
        <v>2.5</v>
      </c>
      <c r="O45" s="20"/>
      <c r="P45" s="17">
        <f t="shared" si="0"/>
        <v>3.7113402061855614</v>
      </c>
      <c r="Q45" s="17">
        <f t="shared" si="3"/>
        <v>0.011340206185561197</v>
      </c>
      <c r="R45" s="17">
        <f t="shared" si="1"/>
        <v>2.545824847250509</v>
      </c>
      <c r="S45" s="17">
        <f t="shared" si="2"/>
        <v>0.04582484725050895</v>
      </c>
    </row>
    <row r="46" spans="2:19" s="16" customFormat="1" ht="27" customHeight="1">
      <c r="B46" s="22"/>
      <c r="C46" s="22"/>
      <c r="D46" s="78" t="s">
        <v>41</v>
      </c>
      <c r="E46" s="82"/>
      <c r="F46" s="27"/>
      <c r="G46" s="64">
        <v>87.1</v>
      </c>
      <c r="H46" s="64">
        <v>91.6</v>
      </c>
      <c r="I46" s="54">
        <v>-7</v>
      </c>
      <c r="J46" s="71">
        <v>5.2</v>
      </c>
      <c r="K46" s="63">
        <v>94.5</v>
      </c>
      <c r="L46" s="63">
        <v>98.7</v>
      </c>
      <c r="M46" s="49">
        <v>-0.8</v>
      </c>
      <c r="N46" s="70">
        <v>4.3</v>
      </c>
      <c r="O46" s="20"/>
      <c r="P46" s="17">
        <f t="shared" si="0"/>
        <v>5.1664753157290475</v>
      </c>
      <c r="Q46" s="17">
        <f t="shared" si="3"/>
        <v>-0.033524684270952676</v>
      </c>
      <c r="R46" s="17">
        <f t="shared" si="1"/>
        <v>4.444444444444447</v>
      </c>
      <c r="S46" s="17">
        <f t="shared" si="2"/>
        <v>0.14444444444444748</v>
      </c>
    </row>
    <row r="47" spans="2:19" s="16" customFormat="1" ht="13.5" customHeight="1">
      <c r="B47" s="22"/>
      <c r="C47" s="22"/>
      <c r="D47" s="78" t="s">
        <v>42</v>
      </c>
      <c r="E47" s="82"/>
      <c r="F47" s="27"/>
      <c r="G47" s="64">
        <v>83.2</v>
      </c>
      <c r="H47" s="64">
        <v>87.1</v>
      </c>
      <c r="I47" s="40">
        <v>-7.5</v>
      </c>
      <c r="J47" s="71">
        <v>4.6</v>
      </c>
      <c r="K47" s="63">
        <v>90.6</v>
      </c>
      <c r="L47" s="63">
        <v>93.2</v>
      </c>
      <c r="M47" s="49">
        <v>-2.1</v>
      </c>
      <c r="N47" s="70">
        <v>2.9</v>
      </c>
      <c r="O47" s="20"/>
      <c r="P47" s="17">
        <f t="shared" si="0"/>
        <v>4.687499999999989</v>
      </c>
      <c r="Q47" s="17">
        <f t="shared" si="3"/>
        <v>0.0874999999999897</v>
      </c>
      <c r="R47" s="17">
        <f t="shared" si="1"/>
        <v>2.8697571743929453</v>
      </c>
      <c r="S47" s="17">
        <f t="shared" si="2"/>
        <v>-0.030242825607054602</v>
      </c>
    </row>
    <row r="48" spans="2:19" s="16" customFormat="1" ht="13.5" customHeight="1">
      <c r="B48" s="22"/>
      <c r="C48" s="22"/>
      <c r="D48" s="78" t="s">
        <v>43</v>
      </c>
      <c r="E48" s="82"/>
      <c r="F48" s="27"/>
      <c r="G48" s="64">
        <v>110.7</v>
      </c>
      <c r="H48" s="64">
        <v>113.2</v>
      </c>
      <c r="I48" s="40">
        <v>3.7</v>
      </c>
      <c r="J48" s="71">
        <v>2.3</v>
      </c>
      <c r="K48" s="63">
        <v>101.6</v>
      </c>
      <c r="L48" s="63">
        <v>104.1</v>
      </c>
      <c r="M48" s="49">
        <v>-0.1</v>
      </c>
      <c r="N48" s="70">
        <v>2.5</v>
      </c>
      <c r="O48" s="20"/>
      <c r="P48" s="17">
        <f t="shared" si="0"/>
        <v>2.2583559168925023</v>
      </c>
      <c r="Q48" s="17">
        <f t="shared" si="3"/>
        <v>-0.041644083107497565</v>
      </c>
      <c r="R48" s="17">
        <f t="shared" si="1"/>
        <v>2.4606299212598426</v>
      </c>
      <c r="S48" s="17">
        <f t="shared" si="2"/>
        <v>-0.03937007874015741</v>
      </c>
    </row>
    <row r="49" spans="2:19" s="16" customFormat="1" ht="13.5" customHeight="1">
      <c r="B49" s="22"/>
      <c r="C49" s="22"/>
      <c r="D49" s="78" t="s">
        <v>44</v>
      </c>
      <c r="E49" s="82"/>
      <c r="F49" s="27"/>
      <c r="G49" s="64">
        <v>108.9</v>
      </c>
      <c r="H49" s="64">
        <v>110.5</v>
      </c>
      <c r="I49" s="40">
        <v>0.4</v>
      </c>
      <c r="J49" s="71">
        <v>1.4</v>
      </c>
      <c r="K49" s="63">
        <v>105.6</v>
      </c>
      <c r="L49" s="63">
        <v>105.9</v>
      </c>
      <c r="M49" s="49">
        <v>-0.4</v>
      </c>
      <c r="N49" s="70">
        <v>0.2</v>
      </c>
      <c r="O49" s="20"/>
      <c r="P49" s="17">
        <f t="shared" si="0"/>
        <v>1.4692378328741913</v>
      </c>
      <c r="Q49" s="17">
        <f t="shared" si="3"/>
        <v>0.06923783287419139</v>
      </c>
      <c r="R49" s="17">
        <f t="shared" si="1"/>
        <v>0.28409090909091983</v>
      </c>
      <c r="S49" s="17">
        <f t="shared" si="2"/>
        <v>0.08409090909091982</v>
      </c>
    </row>
    <row r="50" spans="2:19" s="16" customFormat="1" ht="13.5" customHeight="1">
      <c r="B50" s="22"/>
      <c r="C50" s="22"/>
      <c r="D50" s="78" t="s">
        <v>45</v>
      </c>
      <c r="E50" s="82"/>
      <c r="F50" s="27"/>
      <c r="G50" s="64">
        <v>98.9</v>
      </c>
      <c r="H50" s="64">
        <v>103.4</v>
      </c>
      <c r="I50" s="40">
        <v>1.1</v>
      </c>
      <c r="J50" s="71">
        <v>4.6</v>
      </c>
      <c r="K50" s="63">
        <v>97.3</v>
      </c>
      <c r="L50" s="63">
        <v>99.8</v>
      </c>
      <c r="M50" s="49">
        <v>-0.2</v>
      </c>
      <c r="N50" s="70">
        <v>2.5</v>
      </c>
      <c r="O50" s="20"/>
      <c r="P50" s="17">
        <f t="shared" si="0"/>
        <v>4.55005055611729</v>
      </c>
      <c r="Q50" s="17">
        <f t="shared" si="3"/>
        <v>-0.04994944388270994</v>
      </c>
      <c r="R50" s="17">
        <f t="shared" si="1"/>
        <v>2.5693730729701953</v>
      </c>
      <c r="S50" s="17">
        <f t="shared" si="2"/>
        <v>0.06937307297019535</v>
      </c>
    </row>
    <row r="51" spans="2:19" s="16" customFormat="1" ht="13.5" customHeight="1">
      <c r="B51" s="22"/>
      <c r="C51" s="22"/>
      <c r="D51" s="78" t="s">
        <v>46</v>
      </c>
      <c r="E51" s="82"/>
      <c r="F51" s="27"/>
      <c r="G51" s="64">
        <v>99.9</v>
      </c>
      <c r="H51" s="64">
        <v>102.5</v>
      </c>
      <c r="I51" s="40">
        <v>0.2</v>
      </c>
      <c r="J51" s="71">
        <v>2.6</v>
      </c>
      <c r="K51" s="63">
        <v>100.1</v>
      </c>
      <c r="L51" s="63">
        <v>102.2</v>
      </c>
      <c r="M51" s="49">
        <v>0</v>
      </c>
      <c r="N51" s="70">
        <v>2</v>
      </c>
      <c r="O51" s="20"/>
      <c r="P51" s="17">
        <f t="shared" si="0"/>
        <v>2.602602602602597</v>
      </c>
      <c r="Q51" s="17">
        <f t="shared" si="3"/>
        <v>0.002602602602596704</v>
      </c>
      <c r="R51" s="17">
        <f t="shared" si="1"/>
        <v>2.097902097902107</v>
      </c>
      <c r="S51" s="17">
        <f t="shared" si="2"/>
        <v>0.0979020979021068</v>
      </c>
    </row>
    <row r="52" spans="2:19" s="16" customFormat="1" ht="27" customHeight="1">
      <c r="B52" s="80" t="s">
        <v>10</v>
      </c>
      <c r="C52" s="80"/>
      <c r="D52" s="80"/>
      <c r="E52" s="80"/>
      <c r="F52" s="15"/>
      <c r="G52" s="62">
        <v>101.9</v>
      </c>
      <c r="H52" s="62">
        <v>103.7</v>
      </c>
      <c r="I52" s="53">
        <v>1</v>
      </c>
      <c r="J52" s="69">
        <v>1.8</v>
      </c>
      <c r="K52" s="62">
        <v>102.2</v>
      </c>
      <c r="L52" s="62">
        <v>102.9</v>
      </c>
      <c r="M52" s="48">
        <v>0.1</v>
      </c>
      <c r="N52" s="69">
        <v>0.7</v>
      </c>
      <c r="O52" s="20"/>
      <c r="P52" s="17">
        <f t="shared" si="0"/>
        <v>1.7664376840039224</v>
      </c>
      <c r="Q52" s="17">
        <f t="shared" si="3"/>
        <v>-0.03356231599607762</v>
      </c>
      <c r="R52" s="17">
        <f t="shared" si="1"/>
        <v>0.6849315068493178</v>
      </c>
      <c r="S52" s="17">
        <f t="shared" si="2"/>
        <v>-0.01506849315068215</v>
      </c>
    </row>
    <row r="53" spans="2:19" s="16" customFormat="1" ht="27" customHeight="1">
      <c r="B53" s="22"/>
      <c r="C53" s="22"/>
      <c r="D53" s="78" t="s">
        <v>47</v>
      </c>
      <c r="E53" s="82"/>
      <c r="F53" s="19"/>
      <c r="G53" s="63">
        <v>102</v>
      </c>
      <c r="H53" s="63">
        <v>104.3</v>
      </c>
      <c r="I53" s="52">
        <v>-0.6</v>
      </c>
      <c r="J53" s="70">
        <v>2.3</v>
      </c>
      <c r="K53" s="63">
        <v>101.5</v>
      </c>
      <c r="L53" s="63">
        <v>101.8</v>
      </c>
      <c r="M53" s="49">
        <v>-0.2</v>
      </c>
      <c r="N53" s="70">
        <v>0.3</v>
      </c>
      <c r="O53" s="20"/>
      <c r="P53" s="17">
        <f t="shared" si="0"/>
        <v>2.254901960784311</v>
      </c>
      <c r="Q53" s="17">
        <f t="shared" si="3"/>
        <v>-0.04509803921568878</v>
      </c>
      <c r="R53" s="17">
        <f t="shared" si="1"/>
        <v>0.2955665024630514</v>
      </c>
      <c r="S53" s="17">
        <f t="shared" si="2"/>
        <v>-0.004433497536948605</v>
      </c>
    </row>
    <row r="54" spans="2:19" s="16" customFormat="1" ht="13.5" customHeight="1">
      <c r="B54" s="22"/>
      <c r="C54" s="22"/>
      <c r="D54" s="22"/>
      <c r="E54" s="18" t="s">
        <v>48</v>
      </c>
      <c r="F54" s="19"/>
      <c r="G54" s="63">
        <v>97.3</v>
      </c>
      <c r="H54" s="63">
        <v>94.1</v>
      </c>
      <c r="I54" s="38">
        <v>-4.4</v>
      </c>
      <c r="J54" s="70">
        <v>-3.3</v>
      </c>
      <c r="K54" s="63">
        <v>99.8</v>
      </c>
      <c r="L54" s="63">
        <v>101.8</v>
      </c>
      <c r="M54" s="49">
        <v>-0.5</v>
      </c>
      <c r="N54" s="70">
        <v>2</v>
      </c>
      <c r="O54" s="20"/>
      <c r="P54" s="17">
        <f t="shared" si="0"/>
        <v>-3.2887975334018527</v>
      </c>
      <c r="Q54" s="17">
        <f t="shared" si="3"/>
        <v>0.011202466598147165</v>
      </c>
      <c r="R54" s="17">
        <f t="shared" si="1"/>
        <v>2.004008016032064</v>
      </c>
      <c r="S54" s="17">
        <f t="shared" si="2"/>
        <v>0.00400801603206391</v>
      </c>
    </row>
    <row r="55" spans="2:19" s="16" customFormat="1" ht="13.5" customHeight="1">
      <c r="B55" s="22"/>
      <c r="C55" s="22"/>
      <c r="D55" s="22"/>
      <c r="E55" s="18" t="s">
        <v>49</v>
      </c>
      <c r="F55" s="19"/>
      <c r="G55" s="63">
        <v>102</v>
      </c>
      <c r="H55" s="63">
        <v>104.4</v>
      </c>
      <c r="I55" s="38">
        <v>-0.6</v>
      </c>
      <c r="J55" s="70">
        <v>2.3</v>
      </c>
      <c r="K55" s="63">
        <v>101.5</v>
      </c>
      <c r="L55" s="63">
        <v>101.8</v>
      </c>
      <c r="M55" s="49">
        <v>-0.2</v>
      </c>
      <c r="N55" s="70">
        <v>0.2</v>
      </c>
      <c r="O55" s="20"/>
      <c r="P55" s="17">
        <f t="shared" si="0"/>
        <v>2.3529411764705936</v>
      </c>
      <c r="Q55" s="17">
        <f t="shared" si="3"/>
        <v>0.05294117647059382</v>
      </c>
      <c r="R55" s="17">
        <f t="shared" si="1"/>
        <v>0.2955665024630514</v>
      </c>
      <c r="S55" s="17">
        <f t="shared" si="2"/>
        <v>0.09556650246305137</v>
      </c>
    </row>
    <row r="56" spans="2:19" s="16" customFormat="1" ht="13.5" customHeight="1">
      <c r="B56" s="22"/>
      <c r="C56" s="22"/>
      <c r="D56" s="78" t="s">
        <v>11</v>
      </c>
      <c r="E56" s="79"/>
      <c r="F56" s="19"/>
      <c r="G56" s="63">
        <v>105.4</v>
      </c>
      <c r="H56" s="63">
        <v>106.6</v>
      </c>
      <c r="I56" s="39">
        <v>3.1</v>
      </c>
      <c r="J56" s="70">
        <v>1.2</v>
      </c>
      <c r="K56" s="63">
        <v>101.7</v>
      </c>
      <c r="L56" s="63">
        <v>102.1</v>
      </c>
      <c r="M56" s="49">
        <v>0.2</v>
      </c>
      <c r="N56" s="70">
        <v>0.3</v>
      </c>
      <c r="O56" s="20"/>
      <c r="P56" s="17">
        <f t="shared" si="0"/>
        <v>1.138519924098661</v>
      </c>
      <c r="Q56" s="17">
        <f t="shared" si="3"/>
        <v>-0.06148007590133897</v>
      </c>
      <c r="R56" s="17">
        <f t="shared" si="1"/>
        <v>0.39331366764994247</v>
      </c>
      <c r="S56" s="17">
        <f t="shared" si="2"/>
        <v>0.09331366764994248</v>
      </c>
    </row>
    <row r="57" spans="2:19" s="16" customFormat="1" ht="13.5" customHeight="1">
      <c r="B57" s="22"/>
      <c r="C57" s="22"/>
      <c r="D57" s="22"/>
      <c r="E57" s="18" t="s">
        <v>50</v>
      </c>
      <c r="F57" s="19"/>
      <c r="G57" s="63">
        <v>105.8</v>
      </c>
      <c r="H57" s="63">
        <v>106</v>
      </c>
      <c r="I57" s="38">
        <v>4.2</v>
      </c>
      <c r="J57" s="70">
        <v>0.2</v>
      </c>
      <c r="K57" s="63">
        <v>100.9</v>
      </c>
      <c r="L57" s="63">
        <v>101</v>
      </c>
      <c r="M57" s="49">
        <v>0.3</v>
      </c>
      <c r="N57" s="70">
        <v>0.1</v>
      </c>
      <c r="O57" s="20"/>
      <c r="P57" s="17">
        <f t="shared" si="0"/>
        <v>0.1890359168241993</v>
      </c>
      <c r="Q57" s="17">
        <f t="shared" si="3"/>
        <v>-0.01096408317580072</v>
      </c>
      <c r="R57" s="17">
        <f t="shared" si="1"/>
        <v>0.09910802775024213</v>
      </c>
      <c r="S57" s="17">
        <f t="shared" si="2"/>
        <v>-0.0008919722497578719</v>
      </c>
    </row>
    <row r="58" spans="2:19" s="16" customFormat="1" ht="13.5" customHeight="1">
      <c r="B58" s="22"/>
      <c r="C58" s="22"/>
      <c r="D58" s="22"/>
      <c r="E58" s="18" t="s">
        <v>51</v>
      </c>
      <c r="F58" s="19"/>
      <c r="G58" s="63">
        <v>104.3</v>
      </c>
      <c r="H58" s="63">
        <v>108.1</v>
      </c>
      <c r="I58" s="38">
        <v>0.4</v>
      </c>
      <c r="J58" s="70">
        <v>3.6</v>
      </c>
      <c r="K58" s="63">
        <v>103.8</v>
      </c>
      <c r="L58" s="63">
        <v>104.7</v>
      </c>
      <c r="M58" s="49">
        <v>0.2</v>
      </c>
      <c r="N58" s="70">
        <v>0.8</v>
      </c>
      <c r="O58" s="20"/>
      <c r="P58" s="17">
        <f t="shared" si="0"/>
        <v>3.643336529242567</v>
      </c>
      <c r="Q58" s="17">
        <f t="shared" si="3"/>
        <v>0.0433365292425667</v>
      </c>
      <c r="R58" s="17">
        <f t="shared" si="1"/>
        <v>0.8670520231213927</v>
      </c>
      <c r="S58" s="17">
        <f t="shared" si="2"/>
        <v>0.06705202312139269</v>
      </c>
    </row>
    <row r="59" spans="2:19" s="16" customFormat="1" ht="13.5" customHeight="1">
      <c r="B59" s="22"/>
      <c r="C59" s="22"/>
      <c r="D59" s="78" t="s">
        <v>52</v>
      </c>
      <c r="E59" s="79"/>
      <c r="F59" s="19"/>
      <c r="G59" s="63">
        <v>95.7</v>
      </c>
      <c r="H59" s="63">
        <v>96.1</v>
      </c>
      <c r="I59" s="38">
        <v>1.8</v>
      </c>
      <c r="J59" s="70">
        <v>0.4</v>
      </c>
      <c r="K59" s="63">
        <v>105.4</v>
      </c>
      <c r="L59" s="63">
        <v>107.5</v>
      </c>
      <c r="M59" s="49">
        <v>0.2</v>
      </c>
      <c r="N59" s="70">
        <v>2</v>
      </c>
      <c r="O59" s="20"/>
      <c r="P59" s="17">
        <f t="shared" si="0"/>
        <v>0.4179728317659263</v>
      </c>
      <c r="Q59" s="17">
        <f t="shared" si="3"/>
        <v>0.01797283176592629</v>
      </c>
      <c r="R59" s="17">
        <f t="shared" si="1"/>
        <v>1.99240986717267</v>
      </c>
      <c r="S59" s="17">
        <f t="shared" si="2"/>
        <v>-0.0075901328273300095</v>
      </c>
    </row>
    <row r="60" spans="2:19" s="16" customFormat="1" ht="13.5" customHeight="1">
      <c r="B60" s="22"/>
      <c r="C60" s="22"/>
      <c r="D60" s="78" t="s">
        <v>90</v>
      </c>
      <c r="E60" s="79"/>
      <c r="F60" s="19"/>
      <c r="G60" s="63">
        <v>99.3</v>
      </c>
      <c r="H60" s="63">
        <v>102.3</v>
      </c>
      <c r="I60" s="38">
        <v>0</v>
      </c>
      <c r="J60" s="70">
        <v>3.1</v>
      </c>
      <c r="K60" s="63">
        <v>101.1</v>
      </c>
      <c r="L60" s="63">
        <v>101.6</v>
      </c>
      <c r="M60" s="49">
        <v>0.2</v>
      </c>
      <c r="N60" s="70">
        <v>0.5</v>
      </c>
      <c r="O60" s="20"/>
      <c r="P60" s="17">
        <f t="shared" si="0"/>
        <v>3.0211480362537766</v>
      </c>
      <c r="Q60" s="17">
        <f t="shared" si="3"/>
        <v>-0.0788519637462235</v>
      </c>
      <c r="R60" s="17">
        <f t="shared" si="1"/>
        <v>0.4945598417408507</v>
      </c>
      <c r="S60" s="17">
        <f t="shared" si="2"/>
        <v>-0.005440158259149286</v>
      </c>
    </row>
    <row r="61" spans="2:19" s="16" customFormat="1" ht="13.5" customHeight="1">
      <c r="B61" s="22"/>
      <c r="C61" s="22"/>
      <c r="D61" s="78" t="s">
        <v>12</v>
      </c>
      <c r="E61" s="81"/>
      <c r="F61" s="19"/>
      <c r="G61" s="63">
        <v>101.9</v>
      </c>
      <c r="H61" s="63">
        <v>104.7</v>
      </c>
      <c r="I61" s="38">
        <v>0.7</v>
      </c>
      <c r="J61" s="70">
        <v>2.8</v>
      </c>
      <c r="K61" s="63">
        <v>103.4</v>
      </c>
      <c r="L61" s="63">
        <v>106.4</v>
      </c>
      <c r="M61" s="49">
        <v>1.6</v>
      </c>
      <c r="N61" s="70">
        <v>2.9</v>
      </c>
      <c r="O61" s="20"/>
      <c r="P61" s="17">
        <f t="shared" si="0"/>
        <v>2.747791952894992</v>
      </c>
      <c r="Q61" s="17">
        <f t="shared" si="3"/>
        <v>-0.052208047105007704</v>
      </c>
      <c r="R61" s="17">
        <f t="shared" si="1"/>
        <v>2.9013539651837523</v>
      </c>
      <c r="S61" s="17">
        <f t="shared" si="2"/>
        <v>0.0013539651837524147</v>
      </c>
    </row>
    <row r="62" spans="2:19" s="16" customFormat="1" ht="27" customHeight="1">
      <c r="B62" s="80" t="s">
        <v>13</v>
      </c>
      <c r="C62" s="80"/>
      <c r="D62" s="80"/>
      <c r="E62" s="80"/>
      <c r="F62" s="15"/>
      <c r="G62" s="62">
        <v>103.9</v>
      </c>
      <c r="H62" s="62">
        <v>104.7</v>
      </c>
      <c r="I62" s="53">
        <v>1.3</v>
      </c>
      <c r="J62" s="69">
        <v>0.8</v>
      </c>
      <c r="K62" s="62">
        <v>103.7</v>
      </c>
      <c r="L62" s="62">
        <v>104.2</v>
      </c>
      <c r="M62" s="48">
        <v>1.4</v>
      </c>
      <c r="N62" s="69">
        <v>0.5</v>
      </c>
      <c r="O62" s="20"/>
      <c r="P62" s="17">
        <f t="shared" si="0"/>
        <v>0.7699711260827691</v>
      </c>
      <c r="Q62" s="17">
        <f t="shared" si="3"/>
        <v>-0.03002887391723097</v>
      </c>
      <c r="R62" s="17">
        <f t="shared" si="1"/>
        <v>0.4821600771456124</v>
      </c>
      <c r="S62" s="17">
        <f t="shared" si="2"/>
        <v>-0.017839922854387624</v>
      </c>
    </row>
    <row r="63" spans="2:19" s="16" customFormat="1" ht="27" customHeight="1">
      <c r="B63" s="22"/>
      <c r="C63" s="22"/>
      <c r="D63" s="78" t="s">
        <v>14</v>
      </c>
      <c r="E63" s="78"/>
      <c r="F63" s="27"/>
      <c r="G63" s="64">
        <v>99.6</v>
      </c>
      <c r="H63" s="64">
        <v>100.1</v>
      </c>
      <c r="I63" s="54">
        <v>-0.7</v>
      </c>
      <c r="J63" s="71">
        <v>0.5</v>
      </c>
      <c r="K63" s="63">
        <v>99.5</v>
      </c>
      <c r="L63" s="63">
        <v>99.7</v>
      </c>
      <c r="M63" s="49">
        <v>-0.4</v>
      </c>
      <c r="N63" s="70">
        <v>0.2</v>
      </c>
      <c r="P63" s="17">
        <f t="shared" si="0"/>
        <v>0.5020080321285141</v>
      </c>
      <c r="Q63" s="17">
        <f t="shared" si="3"/>
        <v>0.002008032128514081</v>
      </c>
      <c r="R63" s="17">
        <f t="shared" si="1"/>
        <v>0.20100502512563098</v>
      </c>
      <c r="S63" s="17">
        <f t="shared" si="2"/>
        <v>0.0010050251256309706</v>
      </c>
    </row>
    <row r="64" spans="2:19" s="16" customFormat="1" ht="13.5" customHeight="1">
      <c r="B64" s="22"/>
      <c r="C64" s="22"/>
      <c r="D64" s="78" t="s">
        <v>15</v>
      </c>
      <c r="E64" s="78"/>
      <c r="F64" s="27"/>
      <c r="G64" s="64">
        <v>105.2</v>
      </c>
      <c r="H64" s="64">
        <v>107.2</v>
      </c>
      <c r="I64" s="40">
        <v>1.1</v>
      </c>
      <c r="J64" s="71">
        <v>1.9</v>
      </c>
      <c r="K64" s="63">
        <v>101.8</v>
      </c>
      <c r="L64" s="63">
        <v>102.5</v>
      </c>
      <c r="M64" s="49">
        <v>0.6</v>
      </c>
      <c r="N64" s="70">
        <v>0.7</v>
      </c>
      <c r="P64" s="17">
        <f t="shared" si="0"/>
        <v>1.9011406844106464</v>
      </c>
      <c r="Q64" s="17">
        <f t="shared" si="3"/>
        <v>0.0011406844106465197</v>
      </c>
      <c r="R64" s="17">
        <f t="shared" si="1"/>
        <v>0.6876227897838928</v>
      </c>
      <c r="S64" s="17">
        <f t="shared" si="2"/>
        <v>-0.01237721021610716</v>
      </c>
    </row>
    <row r="65" spans="2:19" s="16" customFormat="1" ht="13.5" customHeight="1">
      <c r="B65" s="22"/>
      <c r="C65" s="22"/>
      <c r="D65" s="78" t="s">
        <v>53</v>
      </c>
      <c r="E65" s="78"/>
      <c r="F65" s="27"/>
      <c r="G65" s="64">
        <v>106.1</v>
      </c>
      <c r="H65" s="64">
        <v>106.7</v>
      </c>
      <c r="I65" s="40">
        <v>2.6</v>
      </c>
      <c r="J65" s="71">
        <v>0.6</v>
      </c>
      <c r="K65" s="63">
        <v>106.4</v>
      </c>
      <c r="L65" s="63">
        <v>107</v>
      </c>
      <c r="M65" s="49">
        <v>2.5</v>
      </c>
      <c r="N65" s="70">
        <v>0.6</v>
      </c>
      <c r="P65" s="17">
        <f t="shared" si="0"/>
        <v>0.5655042412818178</v>
      </c>
      <c r="Q65" s="17">
        <f t="shared" si="3"/>
        <v>-0.03449575871818222</v>
      </c>
      <c r="R65" s="17">
        <f t="shared" si="1"/>
        <v>0.5639097744360848</v>
      </c>
      <c r="S65" s="17">
        <f t="shared" si="2"/>
        <v>-0.03609022556391517</v>
      </c>
    </row>
    <row r="66" spans="2:19" s="16" customFormat="1" ht="27" customHeight="1">
      <c r="B66" s="80" t="s">
        <v>79</v>
      </c>
      <c r="C66" s="80"/>
      <c r="D66" s="80"/>
      <c r="E66" s="80"/>
      <c r="F66" s="28"/>
      <c r="G66" s="62">
        <v>100.2</v>
      </c>
      <c r="H66" s="62">
        <v>99.7</v>
      </c>
      <c r="I66" s="53">
        <v>1.5</v>
      </c>
      <c r="J66" s="69">
        <v>-0.5</v>
      </c>
      <c r="K66" s="62">
        <v>99.6</v>
      </c>
      <c r="L66" s="62">
        <v>99.3</v>
      </c>
      <c r="M66" s="48">
        <v>0.9</v>
      </c>
      <c r="N66" s="69">
        <v>-0.3</v>
      </c>
      <c r="P66" s="17">
        <f t="shared" si="0"/>
        <v>-0.499001996007984</v>
      </c>
      <c r="Q66" s="17">
        <f t="shared" si="3"/>
        <v>0.0009980039920159944</v>
      </c>
      <c r="R66" s="17">
        <f t="shared" si="1"/>
        <v>-0.3012048192771056</v>
      </c>
      <c r="S66" s="17">
        <f t="shared" si="2"/>
        <v>-0.0012048192771055843</v>
      </c>
    </row>
    <row r="67" spans="2:19" s="16" customFormat="1" ht="27" customHeight="1">
      <c r="B67" s="22"/>
      <c r="C67" s="22"/>
      <c r="D67" s="78" t="s">
        <v>54</v>
      </c>
      <c r="E67" s="78"/>
      <c r="F67" s="21"/>
      <c r="G67" s="63">
        <v>98.9</v>
      </c>
      <c r="H67" s="63">
        <v>101.7</v>
      </c>
      <c r="I67" s="52">
        <v>0.2</v>
      </c>
      <c r="J67" s="70">
        <v>2.8</v>
      </c>
      <c r="K67" s="63">
        <v>100</v>
      </c>
      <c r="L67" s="63">
        <v>101.2</v>
      </c>
      <c r="M67" s="49">
        <v>0.2</v>
      </c>
      <c r="N67" s="70">
        <v>1.2</v>
      </c>
      <c r="P67" s="17">
        <f t="shared" si="0"/>
        <v>2.831142568250755</v>
      </c>
      <c r="Q67" s="17">
        <f t="shared" si="3"/>
        <v>0.031142568250755343</v>
      </c>
      <c r="R67" s="17">
        <f t="shared" si="1"/>
        <v>1.2000000000000028</v>
      </c>
      <c r="S67" s="17">
        <f t="shared" si="2"/>
        <v>2.886579864025407E-15</v>
      </c>
    </row>
    <row r="68" spans="2:19" s="16" customFormat="1" ht="13.5" customHeight="1">
      <c r="B68" s="22"/>
      <c r="C68" s="22"/>
      <c r="D68" s="78" t="s">
        <v>55</v>
      </c>
      <c r="E68" s="78"/>
      <c r="F68" s="21"/>
      <c r="G68" s="63">
        <v>104.4</v>
      </c>
      <c r="H68" s="63">
        <v>104.4</v>
      </c>
      <c r="I68" s="38">
        <v>3.7</v>
      </c>
      <c r="J68" s="70">
        <v>0</v>
      </c>
      <c r="K68" s="63">
        <v>102.7</v>
      </c>
      <c r="L68" s="63">
        <v>103.2</v>
      </c>
      <c r="M68" s="49">
        <v>2.7</v>
      </c>
      <c r="N68" s="70">
        <v>0.5</v>
      </c>
      <c r="P68" s="17">
        <f t="shared" si="0"/>
        <v>0</v>
      </c>
      <c r="Q68" s="17">
        <f t="shared" si="3"/>
        <v>0</v>
      </c>
      <c r="R68" s="17">
        <f t="shared" si="1"/>
        <v>0.486854917234664</v>
      </c>
      <c r="S68" s="17">
        <f t="shared" si="2"/>
        <v>-0.013145082765335991</v>
      </c>
    </row>
    <row r="69" spans="2:19" s="16" customFormat="1" ht="13.5" customHeight="1">
      <c r="B69" s="22"/>
      <c r="C69" s="22"/>
      <c r="D69" s="78" t="s">
        <v>16</v>
      </c>
      <c r="E69" s="78"/>
      <c r="F69" s="21"/>
      <c r="G69" s="63">
        <v>93.2</v>
      </c>
      <c r="H69" s="63">
        <v>90.6</v>
      </c>
      <c r="I69" s="38">
        <v>-2.3</v>
      </c>
      <c r="J69" s="70">
        <v>-2.8</v>
      </c>
      <c r="K69" s="63">
        <v>93.1</v>
      </c>
      <c r="L69" s="63">
        <v>90.4</v>
      </c>
      <c r="M69" s="49">
        <v>-2.4</v>
      </c>
      <c r="N69" s="70">
        <v>-2.9</v>
      </c>
      <c r="P69" s="17">
        <f t="shared" si="0"/>
        <v>-2.78969957081546</v>
      </c>
      <c r="Q69" s="17">
        <f t="shared" si="3"/>
        <v>0.010300429184539883</v>
      </c>
      <c r="R69" s="17">
        <f t="shared" si="1"/>
        <v>-2.9001074113855947</v>
      </c>
      <c r="S69" s="17">
        <f t="shared" si="2"/>
        <v>-0.00010741138559478003</v>
      </c>
    </row>
    <row r="70" spans="2:19" s="16" customFormat="1" ht="27" customHeight="1">
      <c r="B70" s="80" t="s">
        <v>80</v>
      </c>
      <c r="C70" s="80"/>
      <c r="D70" s="80"/>
      <c r="E70" s="80"/>
      <c r="F70" s="28"/>
      <c r="G70" s="62">
        <v>104.8</v>
      </c>
      <c r="H70" s="62">
        <v>97.2</v>
      </c>
      <c r="I70" s="53">
        <v>2.5</v>
      </c>
      <c r="J70" s="69">
        <v>-7.2</v>
      </c>
      <c r="K70" s="62">
        <v>102.8</v>
      </c>
      <c r="L70" s="62">
        <v>99.1</v>
      </c>
      <c r="M70" s="48">
        <v>0.5</v>
      </c>
      <c r="N70" s="69">
        <v>-3.6</v>
      </c>
      <c r="P70" s="17">
        <f t="shared" si="0"/>
        <v>-7.25190839694656</v>
      </c>
      <c r="Q70" s="17">
        <f t="shared" si="3"/>
        <v>-0.05190839694656013</v>
      </c>
      <c r="R70" s="17">
        <f t="shared" si="1"/>
        <v>-3.5992217898832717</v>
      </c>
      <c r="S70" s="17">
        <f t="shared" si="2"/>
        <v>0.0007782101167284061</v>
      </c>
    </row>
    <row r="71" spans="2:19" s="16" customFormat="1" ht="27" customHeight="1">
      <c r="B71" s="22"/>
      <c r="C71" s="22"/>
      <c r="D71" s="78" t="s">
        <v>56</v>
      </c>
      <c r="E71" s="78"/>
      <c r="F71" s="21"/>
      <c r="G71" s="63">
        <v>105.9</v>
      </c>
      <c r="H71" s="63">
        <v>93.9</v>
      </c>
      <c r="I71" s="52">
        <v>1.6</v>
      </c>
      <c r="J71" s="70">
        <v>-11.3</v>
      </c>
      <c r="K71" s="63">
        <v>102.8</v>
      </c>
      <c r="L71" s="63">
        <v>96.7</v>
      </c>
      <c r="M71" s="49">
        <v>0.4</v>
      </c>
      <c r="N71" s="70">
        <v>-5.9</v>
      </c>
      <c r="P71" s="17">
        <f t="shared" si="0"/>
        <v>-11.331444759206798</v>
      </c>
      <c r="Q71" s="17">
        <f t="shared" si="3"/>
        <v>-0.03144475920679746</v>
      </c>
      <c r="R71" s="17">
        <f t="shared" si="1"/>
        <v>-5.933852140077816</v>
      </c>
      <c r="S71" s="17">
        <f t="shared" si="2"/>
        <v>-0.03385214007781556</v>
      </c>
    </row>
    <row r="72" spans="2:19" s="16" customFormat="1" ht="13.5" customHeight="1">
      <c r="B72" s="22"/>
      <c r="C72" s="22"/>
      <c r="D72" s="78" t="s">
        <v>17</v>
      </c>
      <c r="E72" s="78"/>
      <c r="F72" s="21"/>
      <c r="G72" s="63">
        <v>101.1</v>
      </c>
      <c r="H72" s="63">
        <v>101.7</v>
      </c>
      <c r="I72" s="38">
        <v>0</v>
      </c>
      <c r="J72" s="70">
        <v>0.6</v>
      </c>
      <c r="K72" s="63">
        <v>101</v>
      </c>
      <c r="L72" s="63">
        <v>101.7</v>
      </c>
      <c r="M72" s="49">
        <v>0</v>
      </c>
      <c r="N72" s="70">
        <v>0.6</v>
      </c>
      <c r="P72" s="17">
        <f t="shared" si="0"/>
        <v>0.5934718100890292</v>
      </c>
      <c r="Q72" s="17">
        <f t="shared" si="3"/>
        <v>-0.006528189910970816</v>
      </c>
      <c r="R72" s="17">
        <f t="shared" si="1"/>
        <v>0.6930693069306959</v>
      </c>
      <c r="S72" s="17">
        <f t="shared" si="2"/>
        <v>0.09306930693069593</v>
      </c>
    </row>
    <row r="73" spans="2:19" s="16" customFormat="1" ht="13.5" customHeight="1">
      <c r="B73" s="22"/>
      <c r="C73" s="22"/>
      <c r="D73" s="78" t="s">
        <v>57</v>
      </c>
      <c r="E73" s="78"/>
      <c r="F73" s="21"/>
      <c r="G73" s="63">
        <v>102.7</v>
      </c>
      <c r="H73" s="63">
        <v>103.7</v>
      </c>
      <c r="I73" s="38">
        <v>4.8</v>
      </c>
      <c r="J73" s="70">
        <v>1</v>
      </c>
      <c r="K73" s="63">
        <v>102.8</v>
      </c>
      <c r="L73" s="63">
        <v>104.3</v>
      </c>
      <c r="M73" s="49">
        <v>0.7</v>
      </c>
      <c r="N73" s="70">
        <v>1.5</v>
      </c>
      <c r="P73" s="17">
        <f t="shared" si="0"/>
        <v>0.973709834469328</v>
      </c>
      <c r="Q73" s="17">
        <f t="shared" si="3"/>
        <v>-0.026290165530671983</v>
      </c>
      <c r="R73" s="17">
        <f t="shared" si="1"/>
        <v>1.4591439688715953</v>
      </c>
      <c r="S73" s="17">
        <f t="shared" si="2"/>
        <v>-0.040856031128404746</v>
      </c>
    </row>
    <row r="74" spans="2:19" s="16" customFormat="1" ht="27" customHeight="1">
      <c r="B74" s="80" t="s">
        <v>58</v>
      </c>
      <c r="C74" s="80"/>
      <c r="D74" s="80"/>
      <c r="E74" s="80"/>
      <c r="F74" s="28"/>
      <c r="G74" s="62">
        <v>101.7</v>
      </c>
      <c r="H74" s="62">
        <v>103.4</v>
      </c>
      <c r="I74" s="53">
        <v>0.5</v>
      </c>
      <c r="J74" s="69">
        <v>1.7</v>
      </c>
      <c r="K74" s="62">
        <v>102.5</v>
      </c>
      <c r="L74" s="62">
        <v>104.2</v>
      </c>
      <c r="M74" s="48">
        <v>0.9</v>
      </c>
      <c r="N74" s="69">
        <v>1.7</v>
      </c>
      <c r="P74" s="17">
        <f t="shared" si="0"/>
        <v>1.6715830875122937</v>
      </c>
      <c r="Q74" s="17">
        <f t="shared" si="3"/>
        <v>-0.02841691248770628</v>
      </c>
      <c r="R74" s="17">
        <f t="shared" si="1"/>
        <v>1.6585365853658565</v>
      </c>
      <c r="S74" s="17">
        <f t="shared" si="2"/>
        <v>-0.04146341463414349</v>
      </c>
    </row>
    <row r="75" spans="2:19" s="16" customFormat="1" ht="27" customHeight="1">
      <c r="B75" s="22"/>
      <c r="C75" s="22"/>
      <c r="D75" s="78" t="s">
        <v>59</v>
      </c>
      <c r="E75" s="78"/>
      <c r="F75" s="21"/>
      <c r="G75" s="63">
        <v>96.4</v>
      </c>
      <c r="H75" s="63">
        <v>100.9</v>
      </c>
      <c r="I75" s="52">
        <v>-1.4</v>
      </c>
      <c r="J75" s="70">
        <v>4.7</v>
      </c>
      <c r="K75" s="63">
        <v>96.1</v>
      </c>
      <c r="L75" s="63">
        <v>96.8</v>
      </c>
      <c r="M75" s="49">
        <v>-1.5</v>
      </c>
      <c r="N75" s="70">
        <v>0.7</v>
      </c>
      <c r="P75" s="17">
        <f t="shared" si="0"/>
        <v>4.668049792531121</v>
      </c>
      <c r="Q75" s="17">
        <f t="shared" si="3"/>
        <v>-0.031950207468879555</v>
      </c>
      <c r="R75" s="17">
        <f t="shared" si="1"/>
        <v>0.728407908428723</v>
      </c>
      <c r="S75" s="17">
        <f t="shared" si="2"/>
        <v>0.028407908428723094</v>
      </c>
    </row>
    <row r="76" spans="2:19" s="16" customFormat="1" ht="13.5" customHeight="1">
      <c r="B76" s="22"/>
      <c r="C76" s="22"/>
      <c r="D76" s="78" t="s">
        <v>60</v>
      </c>
      <c r="E76" s="78"/>
      <c r="F76" s="21"/>
      <c r="G76" s="25">
        <v>95.9</v>
      </c>
      <c r="H76" s="25">
        <v>99.9</v>
      </c>
      <c r="I76" s="38">
        <v>-2.6</v>
      </c>
      <c r="J76" s="70">
        <v>4.1</v>
      </c>
      <c r="K76" s="63">
        <v>100.6</v>
      </c>
      <c r="L76" s="63">
        <v>103</v>
      </c>
      <c r="M76" s="49">
        <v>-0.1</v>
      </c>
      <c r="N76" s="70">
        <v>2.3</v>
      </c>
      <c r="P76" s="17">
        <f t="shared" si="0"/>
        <v>4.171011470281543</v>
      </c>
      <c r="Q76" s="17">
        <f t="shared" si="3"/>
        <v>0.07101147028154298</v>
      </c>
      <c r="R76" s="17">
        <f t="shared" si="1"/>
        <v>2.385685884691855</v>
      </c>
      <c r="S76" s="17">
        <f t="shared" si="2"/>
        <v>0.08568588469185512</v>
      </c>
    </row>
    <row r="77" spans="2:19" s="16" customFormat="1" ht="13.5" customHeight="1">
      <c r="B77" s="22"/>
      <c r="C77" s="22"/>
      <c r="D77" s="78" t="s">
        <v>61</v>
      </c>
      <c r="E77" s="78"/>
      <c r="F77" s="21"/>
      <c r="G77" s="25">
        <v>101.4</v>
      </c>
      <c r="H77" s="25">
        <v>102.7</v>
      </c>
      <c r="I77" s="38">
        <v>0.6</v>
      </c>
      <c r="J77" s="70">
        <v>1.3</v>
      </c>
      <c r="K77" s="63">
        <v>102.2</v>
      </c>
      <c r="L77" s="63">
        <v>105</v>
      </c>
      <c r="M77" s="49">
        <v>1.1</v>
      </c>
      <c r="N77" s="70">
        <v>2.8</v>
      </c>
      <c r="P77" s="17">
        <f aca="true" t="shared" si="4" ref="P77:P91">(H77-G77)/G77*100</f>
        <v>1.2820512820512793</v>
      </c>
      <c r="Q77" s="17">
        <f t="shared" si="3"/>
        <v>-0.01794871794872077</v>
      </c>
      <c r="R77" s="17">
        <f aca="true" t="shared" si="5" ref="R77:R91">(L77-K77)/K77*100</f>
        <v>2.7397260273972575</v>
      </c>
      <c r="S77" s="17">
        <f t="shared" si="2"/>
        <v>-0.060273972602742365</v>
      </c>
    </row>
    <row r="78" spans="2:19" s="16" customFormat="1" ht="13.5" customHeight="1">
      <c r="B78" s="22"/>
      <c r="C78" s="22"/>
      <c r="D78" s="78" t="s">
        <v>62</v>
      </c>
      <c r="E78" s="78"/>
      <c r="F78" s="21"/>
      <c r="G78" s="63">
        <v>104.7</v>
      </c>
      <c r="H78" s="63">
        <v>105.3</v>
      </c>
      <c r="I78" s="38">
        <v>1.8</v>
      </c>
      <c r="J78" s="70">
        <v>0.6</v>
      </c>
      <c r="K78" s="63">
        <v>103.8</v>
      </c>
      <c r="L78" s="63">
        <v>105.2</v>
      </c>
      <c r="M78" s="49">
        <v>1.5</v>
      </c>
      <c r="N78" s="70">
        <v>1.3</v>
      </c>
      <c r="P78" s="17">
        <f t="shared" si="4"/>
        <v>0.5730659025787911</v>
      </c>
      <c r="Q78" s="17">
        <f t="shared" si="3"/>
        <v>-0.02693409742120889</v>
      </c>
      <c r="R78" s="17">
        <f t="shared" si="5"/>
        <v>1.3487475915221636</v>
      </c>
      <c r="S78" s="17">
        <f t="shared" si="2"/>
        <v>0.04874759152216357</v>
      </c>
    </row>
    <row r="79" spans="2:19" s="16" customFormat="1" ht="27" customHeight="1">
      <c r="B79" s="80" t="s">
        <v>81</v>
      </c>
      <c r="C79" s="80"/>
      <c r="D79" s="80"/>
      <c r="E79" s="80"/>
      <c r="F79" s="28"/>
      <c r="G79" s="62">
        <v>101.7</v>
      </c>
      <c r="H79" s="62">
        <v>100.8</v>
      </c>
      <c r="I79" s="53">
        <v>0.9</v>
      </c>
      <c r="J79" s="69">
        <v>-0.9</v>
      </c>
      <c r="K79" s="62">
        <v>101.6</v>
      </c>
      <c r="L79" s="62">
        <v>100.6</v>
      </c>
      <c r="M79" s="48">
        <v>0.6</v>
      </c>
      <c r="N79" s="69">
        <v>-1</v>
      </c>
      <c r="P79" s="17">
        <f t="shared" si="4"/>
        <v>-0.884955752212395</v>
      </c>
      <c r="Q79" s="17">
        <f t="shared" si="3"/>
        <v>0.015044247787605047</v>
      </c>
      <c r="R79" s="17">
        <f t="shared" si="5"/>
        <v>-0.984251968503937</v>
      </c>
      <c r="S79" s="17">
        <f aca="true" t="shared" si="6" ref="S79:S91">R79-N79</f>
        <v>0.015748031496062964</v>
      </c>
    </row>
    <row r="80" spans="2:19" s="16" customFormat="1" ht="27" customHeight="1">
      <c r="B80" s="22"/>
      <c r="C80" s="22"/>
      <c r="D80" s="78" t="s">
        <v>63</v>
      </c>
      <c r="E80" s="78"/>
      <c r="F80" s="21"/>
      <c r="G80" s="63">
        <v>99.7</v>
      </c>
      <c r="H80" s="63">
        <v>101.6</v>
      </c>
      <c r="I80" s="52">
        <v>0.1</v>
      </c>
      <c r="J80" s="70">
        <v>1.9</v>
      </c>
      <c r="K80" s="63">
        <v>100.7</v>
      </c>
      <c r="L80" s="63">
        <v>102.1</v>
      </c>
      <c r="M80" s="49">
        <v>0.2</v>
      </c>
      <c r="N80" s="70">
        <v>1.4</v>
      </c>
      <c r="P80" s="17">
        <f t="shared" si="4"/>
        <v>1.9057171514543545</v>
      </c>
      <c r="Q80" s="17">
        <f t="shared" si="3"/>
        <v>0.005717151454354585</v>
      </c>
      <c r="R80" s="17">
        <f t="shared" si="5"/>
        <v>1.3902681231380252</v>
      </c>
      <c r="S80" s="17">
        <f t="shared" si="6"/>
        <v>-0.009731876861974742</v>
      </c>
    </row>
    <row r="81" spans="2:19" s="16" customFormat="1" ht="13.5" customHeight="1">
      <c r="B81" s="22"/>
      <c r="C81" s="22"/>
      <c r="D81" s="78" t="s">
        <v>64</v>
      </c>
      <c r="E81" s="78"/>
      <c r="F81" s="21"/>
      <c r="G81" s="63">
        <v>98.2</v>
      </c>
      <c r="H81" s="63">
        <v>98.8</v>
      </c>
      <c r="I81" s="38">
        <v>0</v>
      </c>
      <c r="J81" s="70">
        <v>0.6</v>
      </c>
      <c r="K81" s="63">
        <v>99.2</v>
      </c>
      <c r="L81" s="63">
        <v>99.7</v>
      </c>
      <c r="M81" s="49">
        <v>-0.2</v>
      </c>
      <c r="N81" s="70">
        <v>0.5</v>
      </c>
      <c r="P81" s="17">
        <f t="shared" si="4"/>
        <v>0.6109979633401164</v>
      </c>
      <c r="Q81" s="17">
        <f aca="true" t="shared" si="7" ref="Q81:Q91">P81-J81</f>
        <v>0.010997963340116379</v>
      </c>
      <c r="R81" s="17">
        <f t="shared" si="5"/>
        <v>0.5040322580645161</v>
      </c>
      <c r="S81" s="17">
        <f t="shared" si="6"/>
        <v>0.0040322580645161255</v>
      </c>
    </row>
    <row r="82" spans="2:19" s="16" customFormat="1" ht="13.5" customHeight="1">
      <c r="B82" s="22"/>
      <c r="C82" s="22"/>
      <c r="D82" s="78" t="s">
        <v>65</v>
      </c>
      <c r="E82" s="78"/>
      <c r="F82" s="21"/>
      <c r="G82" s="63">
        <v>107.2</v>
      </c>
      <c r="H82" s="63">
        <v>112.1</v>
      </c>
      <c r="I82" s="38">
        <v>2.3</v>
      </c>
      <c r="J82" s="70">
        <v>4.6</v>
      </c>
      <c r="K82" s="63">
        <v>102.5</v>
      </c>
      <c r="L82" s="63">
        <v>105.3</v>
      </c>
      <c r="M82" s="49">
        <v>0.5</v>
      </c>
      <c r="N82" s="70">
        <v>2.7</v>
      </c>
      <c r="P82" s="17">
        <f t="shared" si="4"/>
        <v>4.570895522388051</v>
      </c>
      <c r="Q82" s="17">
        <f t="shared" si="7"/>
        <v>-0.029104477611948454</v>
      </c>
      <c r="R82" s="17">
        <f t="shared" si="5"/>
        <v>2.731707317073168</v>
      </c>
      <c r="S82" s="17">
        <f t="shared" si="6"/>
        <v>0.03170731707316765</v>
      </c>
    </row>
    <row r="83" spans="2:19" s="16" customFormat="1" ht="13.5" customHeight="1">
      <c r="B83" s="22"/>
      <c r="C83" s="22"/>
      <c r="D83" s="78" t="s">
        <v>18</v>
      </c>
      <c r="E83" s="78"/>
      <c r="F83" s="21"/>
      <c r="G83" s="63">
        <v>107.6</v>
      </c>
      <c r="H83" s="63">
        <v>112.6</v>
      </c>
      <c r="I83" s="38">
        <v>4.9</v>
      </c>
      <c r="J83" s="70">
        <v>4.6</v>
      </c>
      <c r="K83" s="63">
        <v>107.6</v>
      </c>
      <c r="L83" s="63">
        <v>112.6</v>
      </c>
      <c r="M83" s="49">
        <v>4.9</v>
      </c>
      <c r="N83" s="70">
        <v>4.6</v>
      </c>
      <c r="P83" s="17">
        <f t="shared" si="4"/>
        <v>4.646840148698885</v>
      </c>
      <c r="Q83" s="17">
        <f t="shared" si="7"/>
        <v>0.04684014869888564</v>
      </c>
      <c r="R83" s="17">
        <f t="shared" si="5"/>
        <v>4.646840148698885</v>
      </c>
      <c r="S83" s="17">
        <f t="shared" si="6"/>
        <v>0.04684014869888564</v>
      </c>
    </row>
    <row r="84" spans="2:19" s="16" customFormat="1" ht="13.5" customHeight="1">
      <c r="B84" s="22"/>
      <c r="C84" s="22"/>
      <c r="D84" s="78" t="s">
        <v>19</v>
      </c>
      <c r="E84" s="78"/>
      <c r="F84" s="21"/>
      <c r="G84" s="63">
        <v>102.1</v>
      </c>
      <c r="H84" s="63">
        <v>95.4</v>
      </c>
      <c r="I84" s="38">
        <v>0.5</v>
      </c>
      <c r="J84" s="70">
        <v>-6.6</v>
      </c>
      <c r="K84" s="63">
        <v>102.3</v>
      </c>
      <c r="L84" s="63">
        <v>96.2</v>
      </c>
      <c r="M84" s="49">
        <v>0.4</v>
      </c>
      <c r="N84" s="70">
        <v>-5.9</v>
      </c>
      <c r="P84" s="17">
        <f t="shared" si="4"/>
        <v>-6.562193927522027</v>
      </c>
      <c r="Q84" s="17">
        <f t="shared" si="7"/>
        <v>0.03780607247797274</v>
      </c>
      <c r="R84" s="17">
        <f t="shared" si="5"/>
        <v>-5.962854349951119</v>
      </c>
      <c r="S84" s="17">
        <f t="shared" si="6"/>
        <v>-0.0628543499511185</v>
      </c>
    </row>
    <row r="85" spans="2:19" s="16" customFormat="1" ht="9" customHeight="1">
      <c r="B85" s="22"/>
      <c r="C85" s="22"/>
      <c r="D85" s="22"/>
      <c r="E85" s="22"/>
      <c r="F85" s="21"/>
      <c r="G85" s="63"/>
      <c r="H85" s="63"/>
      <c r="I85" s="38"/>
      <c r="J85" s="70"/>
      <c r="K85" s="63"/>
      <c r="L85" s="63"/>
      <c r="M85" s="49"/>
      <c r="N85" s="70"/>
      <c r="P85" s="17" t="e">
        <f t="shared" si="4"/>
        <v>#DIV/0!</v>
      </c>
      <c r="Q85" s="17" t="e">
        <f t="shared" si="7"/>
        <v>#DIV/0!</v>
      </c>
      <c r="R85" s="17" t="e">
        <f t="shared" si="5"/>
        <v>#DIV/0!</v>
      </c>
      <c r="S85" s="17" t="e">
        <f t="shared" si="6"/>
        <v>#DIV/0!</v>
      </c>
    </row>
    <row r="86" spans="2:19" s="16" customFormat="1" ht="13.5" customHeight="1">
      <c r="B86" s="22" t="s">
        <v>0</v>
      </c>
      <c r="C86" s="22"/>
      <c r="D86" s="22"/>
      <c r="E86" s="22"/>
      <c r="F86" s="21"/>
      <c r="G86" s="63"/>
      <c r="H86" s="63"/>
      <c r="I86" s="38"/>
      <c r="J86" s="70"/>
      <c r="K86" s="63"/>
      <c r="L86" s="63"/>
      <c r="M86" s="49"/>
      <c r="N86" s="70"/>
      <c r="P86" s="17" t="e">
        <f t="shared" si="4"/>
        <v>#DIV/0!</v>
      </c>
      <c r="Q86" s="17" t="e">
        <f t="shared" si="7"/>
        <v>#DIV/0!</v>
      </c>
      <c r="R86" s="17" t="e">
        <f t="shared" si="5"/>
        <v>#DIV/0!</v>
      </c>
      <c r="S86" s="17" t="e">
        <f t="shared" si="6"/>
        <v>#DIV/0!</v>
      </c>
    </row>
    <row r="87" spans="2:19" s="16" customFormat="1" ht="11.25" customHeight="1">
      <c r="B87" s="22"/>
      <c r="C87" s="22"/>
      <c r="D87" s="22"/>
      <c r="E87" s="22"/>
      <c r="F87" s="21"/>
      <c r="G87" s="63"/>
      <c r="H87" s="63"/>
      <c r="I87" s="38"/>
      <c r="J87" s="70"/>
      <c r="K87" s="63"/>
      <c r="L87" s="63"/>
      <c r="M87" s="49"/>
      <c r="N87" s="70"/>
      <c r="P87" s="17" t="e">
        <f t="shared" si="4"/>
        <v>#DIV/0!</v>
      </c>
      <c r="Q87" s="17" t="e">
        <f t="shared" si="7"/>
        <v>#DIV/0!</v>
      </c>
      <c r="R87" s="17" t="e">
        <f t="shared" si="5"/>
        <v>#DIV/0!</v>
      </c>
      <c r="S87" s="17" t="e">
        <f t="shared" si="6"/>
        <v>#DIV/0!</v>
      </c>
    </row>
    <row r="88" spans="2:19" s="16" customFormat="1" ht="13.5" customHeight="1">
      <c r="B88" s="78" t="s">
        <v>66</v>
      </c>
      <c r="C88" s="79"/>
      <c r="D88" s="79"/>
      <c r="E88" s="79"/>
      <c r="F88" s="21"/>
      <c r="G88" s="63">
        <v>109.5</v>
      </c>
      <c r="H88" s="63">
        <v>109</v>
      </c>
      <c r="I88" s="56">
        <v>8.7</v>
      </c>
      <c r="J88" s="70">
        <v>-0.4</v>
      </c>
      <c r="K88" s="63">
        <v>102.3</v>
      </c>
      <c r="L88" s="63">
        <v>102.4</v>
      </c>
      <c r="M88" s="49">
        <v>6.5</v>
      </c>
      <c r="N88" s="70">
        <v>0.1</v>
      </c>
      <c r="P88" s="17">
        <f t="shared" si="4"/>
        <v>-0.45662100456621</v>
      </c>
      <c r="Q88" s="17">
        <f t="shared" si="7"/>
        <v>-0.05662100456621</v>
      </c>
      <c r="R88" s="17">
        <f t="shared" si="5"/>
        <v>0.09775171065494481</v>
      </c>
      <c r="S88" s="17">
        <f t="shared" si="6"/>
        <v>-0.0022482893450551933</v>
      </c>
    </row>
    <row r="89" spans="2:19" s="16" customFormat="1" ht="13.5" customHeight="1">
      <c r="B89" s="78" t="s">
        <v>67</v>
      </c>
      <c r="C89" s="79"/>
      <c r="D89" s="79"/>
      <c r="E89" s="79"/>
      <c r="F89" s="21"/>
      <c r="G89" s="63">
        <v>104.4</v>
      </c>
      <c r="H89" s="63">
        <v>99.7</v>
      </c>
      <c r="I89" s="38">
        <v>2</v>
      </c>
      <c r="J89" s="70">
        <v>-4.5</v>
      </c>
      <c r="K89" s="63">
        <v>103</v>
      </c>
      <c r="L89" s="63">
        <v>100.4</v>
      </c>
      <c r="M89" s="49">
        <v>0.5</v>
      </c>
      <c r="N89" s="70">
        <v>-2.5</v>
      </c>
      <c r="P89" s="17">
        <f t="shared" si="4"/>
        <v>-4.501915708812263</v>
      </c>
      <c r="Q89" s="17">
        <f t="shared" si="7"/>
        <v>-0.0019157088122634391</v>
      </c>
      <c r="R89" s="17">
        <f t="shared" si="5"/>
        <v>-2.5242718446601886</v>
      </c>
      <c r="S89" s="17">
        <f t="shared" si="6"/>
        <v>-0.024271844660188613</v>
      </c>
    </row>
    <row r="90" spans="2:19" s="16" customFormat="1" ht="13.5" customHeight="1">
      <c r="B90" s="78" t="s">
        <v>68</v>
      </c>
      <c r="C90" s="79"/>
      <c r="D90" s="79"/>
      <c r="E90" s="79"/>
      <c r="F90" s="21"/>
      <c r="G90" s="63">
        <v>101.3</v>
      </c>
      <c r="H90" s="63">
        <v>103</v>
      </c>
      <c r="I90" s="38">
        <v>0.5</v>
      </c>
      <c r="J90" s="70">
        <v>1.7</v>
      </c>
      <c r="K90" s="63">
        <v>102.1</v>
      </c>
      <c r="L90" s="63">
        <v>103.7</v>
      </c>
      <c r="M90" s="49">
        <v>0.9</v>
      </c>
      <c r="N90" s="70">
        <v>1.6</v>
      </c>
      <c r="P90" s="17">
        <f t="shared" si="4"/>
        <v>1.678183613030605</v>
      </c>
      <c r="Q90" s="17">
        <f t="shared" si="7"/>
        <v>-0.02181638696939503</v>
      </c>
      <c r="R90" s="17">
        <f t="shared" si="5"/>
        <v>1.5670910871694501</v>
      </c>
      <c r="S90" s="17">
        <f t="shared" si="6"/>
        <v>-0.032908912830549975</v>
      </c>
    </row>
    <row r="91" spans="2:19" s="16" customFormat="1" ht="13.5" customHeight="1">
      <c r="B91" s="78" t="s">
        <v>20</v>
      </c>
      <c r="C91" s="79"/>
      <c r="D91" s="79"/>
      <c r="E91" s="79"/>
      <c r="F91" s="21"/>
      <c r="G91" s="63">
        <v>94.9</v>
      </c>
      <c r="H91" s="63">
        <v>93.4</v>
      </c>
      <c r="I91" s="38">
        <v>-2.1</v>
      </c>
      <c r="J91" s="70">
        <v>-1.6</v>
      </c>
      <c r="K91" s="63">
        <v>95</v>
      </c>
      <c r="L91" s="63">
        <v>93.4</v>
      </c>
      <c r="M91" s="49">
        <v>-2</v>
      </c>
      <c r="N91" s="70">
        <v>-1.6</v>
      </c>
      <c r="P91" s="17">
        <f t="shared" si="4"/>
        <v>-1.5806111696522653</v>
      </c>
      <c r="Q91" s="17">
        <f t="shared" si="7"/>
        <v>0.019388830347734753</v>
      </c>
      <c r="R91" s="17">
        <f t="shared" si="5"/>
        <v>-1.6842105263157836</v>
      </c>
      <c r="S91" s="17">
        <f t="shared" si="6"/>
        <v>-0.08421052631578352</v>
      </c>
    </row>
    <row r="92" spans="2:14" ht="13.5" customHeight="1">
      <c r="B92" s="29"/>
      <c r="C92" s="29"/>
      <c r="D92" s="29"/>
      <c r="E92" s="29"/>
      <c r="F92" s="30"/>
      <c r="G92" s="31"/>
      <c r="H92" s="66"/>
      <c r="I92" s="32"/>
      <c r="J92" s="72"/>
      <c r="K92" s="43"/>
      <c r="L92" s="73"/>
      <c r="M92" s="50"/>
      <c r="N92" s="72"/>
    </row>
    <row r="93" spans="2:14" ht="11.25">
      <c r="B93" s="33"/>
      <c r="C93" s="33"/>
      <c r="D93" s="33"/>
      <c r="E93" s="33"/>
      <c r="L93" s="34"/>
      <c r="M93" s="51"/>
      <c r="N93" s="34"/>
    </row>
    <row r="94" spans="2:14" ht="13.5" customHeight="1">
      <c r="B94" s="90" t="s">
        <v>70</v>
      </c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</row>
    <row r="95" spans="2:14" ht="13.5" customHeight="1">
      <c r="B95" s="33" t="s">
        <v>69</v>
      </c>
      <c r="C95" s="35"/>
      <c r="D95" s="35"/>
      <c r="E95" s="35"/>
      <c r="F95" s="36"/>
      <c r="G95" s="36"/>
      <c r="H95" s="67"/>
      <c r="I95" s="36"/>
      <c r="J95" s="67"/>
      <c r="L95" s="34"/>
      <c r="M95" s="51"/>
      <c r="N95" s="34"/>
    </row>
    <row r="96" spans="2:14" ht="13.5" customHeight="1">
      <c r="B96" s="33"/>
      <c r="C96" s="33"/>
      <c r="D96" s="33"/>
      <c r="E96" s="33"/>
      <c r="L96" s="34"/>
      <c r="M96" s="51"/>
      <c r="N96" s="34"/>
    </row>
    <row r="97" spans="2:14" ht="13.5" customHeight="1">
      <c r="B97" s="33"/>
      <c r="C97" s="33"/>
      <c r="D97" s="33"/>
      <c r="E97" s="33"/>
      <c r="L97" s="34"/>
      <c r="M97" s="51"/>
      <c r="N97" s="34"/>
    </row>
    <row r="98" spans="2:14" ht="13.5" customHeight="1">
      <c r="B98" s="33"/>
      <c r="C98" s="33"/>
      <c r="D98" s="33"/>
      <c r="E98" s="33"/>
      <c r="L98" s="34"/>
      <c r="M98" s="51"/>
      <c r="N98" s="34"/>
    </row>
    <row r="99" spans="2:14" ht="13.5" customHeight="1">
      <c r="B99" s="33"/>
      <c r="C99" s="33"/>
      <c r="D99" s="33"/>
      <c r="E99" s="33"/>
      <c r="L99" s="34"/>
      <c r="M99" s="51"/>
      <c r="N99" s="34"/>
    </row>
    <row r="100" spans="2:14" ht="13.5" customHeight="1">
      <c r="B100" s="33"/>
      <c r="C100" s="33"/>
      <c r="D100" s="33"/>
      <c r="E100" s="33"/>
      <c r="L100" s="34"/>
      <c r="M100" s="51"/>
      <c r="N100" s="34"/>
    </row>
    <row r="101" spans="2:14" ht="13.5" customHeight="1">
      <c r="B101" s="33"/>
      <c r="C101" s="33"/>
      <c r="D101" s="33"/>
      <c r="E101" s="33"/>
      <c r="L101" s="34"/>
      <c r="M101" s="51"/>
      <c r="N101" s="34"/>
    </row>
    <row r="102" spans="2:14" ht="13.5" customHeight="1">
      <c r="B102" s="33"/>
      <c r="C102" s="33"/>
      <c r="D102" s="33"/>
      <c r="E102" s="33"/>
      <c r="L102" s="34"/>
      <c r="M102" s="51"/>
      <c r="N102" s="34"/>
    </row>
    <row r="103" spans="2:14" ht="13.5" customHeight="1">
      <c r="B103" s="33"/>
      <c r="C103" s="33"/>
      <c r="D103" s="33"/>
      <c r="E103" s="33"/>
      <c r="L103" s="34"/>
      <c r="M103" s="51"/>
      <c r="N103" s="34"/>
    </row>
    <row r="104" spans="2:14" ht="13.5" customHeight="1">
      <c r="B104" s="33"/>
      <c r="C104" s="33"/>
      <c r="D104" s="33"/>
      <c r="E104" s="33"/>
      <c r="L104" s="34"/>
      <c r="M104" s="51"/>
      <c r="N104" s="34"/>
    </row>
    <row r="105" spans="2:14" ht="13.5" customHeight="1">
      <c r="B105" s="33"/>
      <c r="C105" s="33"/>
      <c r="D105" s="33"/>
      <c r="E105" s="33"/>
      <c r="L105" s="34"/>
      <c r="M105" s="51"/>
      <c r="N105" s="34"/>
    </row>
    <row r="106" spans="2:14" ht="13.5" customHeight="1">
      <c r="B106" s="33"/>
      <c r="C106" s="33"/>
      <c r="D106" s="33"/>
      <c r="E106" s="33"/>
      <c r="L106" s="34"/>
      <c r="M106" s="51"/>
      <c r="N106" s="34"/>
    </row>
    <row r="107" spans="2:14" ht="11.25">
      <c r="B107" s="33"/>
      <c r="C107" s="33"/>
      <c r="D107" s="33"/>
      <c r="E107" s="33"/>
      <c r="L107" s="34"/>
      <c r="M107" s="51"/>
      <c r="N107" s="34"/>
    </row>
    <row r="108" spans="2:14" ht="11.25">
      <c r="B108" s="33"/>
      <c r="C108" s="33"/>
      <c r="D108" s="33"/>
      <c r="E108" s="33"/>
      <c r="L108" s="34"/>
      <c r="M108" s="51"/>
      <c r="N108" s="34"/>
    </row>
    <row r="109" spans="2:14" ht="11.25">
      <c r="B109" s="33"/>
      <c r="C109" s="33"/>
      <c r="D109" s="33"/>
      <c r="E109" s="33"/>
      <c r="L109" s="34"/>
      <c r="M109" s="51"/>
      <c r="N109" s="34"/>
    </row>
    <row r="110" spans="2:14" ht="11.25">
      <c r="B110" s="33"/>
      <c r="C110" s="33"/>
      <c r="D110" s="33"/>
      <c r="E110" s="33"/>
      <c r="L110" s="34"/>
      <c r="M110" s="51"/>
      <c r="N110" s="34"/>
    </row>
    <row r="111" spans="2:14" ht="11.25">
      <c r="B111" s="33"/>
      <c r="C111" s="33"/>
      <c r="D111" s="33"/>
      <c r="E111" s="33"/>
      <c r="L111" s="34"/>
      <c r="M111" s="51"/>
      <c r="N111" s="34"/>
    </row>
    <row r="112" spans="2:14" ht="11.25">
      <c r="B112" s="33"/>
      <c r="C112" s="33"/>
      <c r="D112" s="33"/>
      <c r="E112" s="33"/>
      <c r="L112" s="34"/>
      <c r="M112" s="51"/>
      <c r="N112" s="34"/>
    </row>
    <row r="113" spans="2:14" ht="11.25">
      <c r="B113" s="33"/>
      <c r="C113" s="33"/>
      <c r="D113" s="33"/>
      <c r="E113" s="33"/>
      <c r="L113" s="34"/>
      <c r="M113" s="51"/>
      <c r="N113" s="34"/>
    </row>
    <row r="114" spans="2:14" ht="11.25">
      <c r="B114" s="33"/>
      <c r="C114" s="33"/>
      <c r="D114" s="33"/>
      <c r="E114" s="33"/>
      <c r="L114" s="34"/>
      <c r="M114" s="51"/>
      <c r="N114" s="34"/>
    </row>
    <row r="115" spans="2:14" ht="11.25">
      <c r="B115" s="33"/>
      <c r="C115" s="33"/>
      <c r="D115" s="33"/>
      <c r="E115" s="33"/>
      <c r="L115" s="34"/>
      <c r="M115" s="51"/>
      <c r="N115" s="34"/>
    </row>
    <row r="116" spans="2:14" ht="11.25">
      <c r="B116" s="33"/>
      <c r="C116" s="33"/>
      <c r="D116" s="33"/>
      <c r="E116" s="33"/>
      <c r="L116" s="34"/>
      <c r="M116" s="51"/>
      <c r="N116" s="34"/>
    </row>
    <row r="117" spans="2:14" ht="11.25">
      <c r="B117" s="33"/>
      <c r="C117" s="33"/>
      <c r="D117" s="33"/>
      <c r="E117" s="33"/>
      <c r="L117" s="34"/>
      <c r="M117" s="51"/>
      <c r="N117" s="34"/>
    </row>
    <row r="118" spans="2:14" ht="11.25">
      <c r="B118" s="33"/>
      <c r="C118" s="33"/>
      <c r="D118" s="33"/>
      <c r="E118" s="33"/>
      <c r="L118" s="34"/>
      <c r="M118" s="51"/>
      <c r="N118" s="34"/>
    </row>
    <row r="119" spans="2:14" ht="11.25">
      <c r="B119" s="33"/>
      <c r="C119" s="33"/>
      <c r="D119" s="33"/>
      <c r="E119" s="33"/>
      <c r="L119" s="34"/>
      <c r="M119" s="51"/>
      <c r="N119" s="34"/>
    </row>
    <row r="120" spans="2:14" ht="11.25">
      <c r="B120" s="33"/>
      <c r="C120" s="33"/>
      <c r="D120" s="33"/>
      <c r="E120" s="33"/>
      <c r="L120" s="34"/>
      <c r="M120" s="51"/>
      <c r="N120" s="34"/>
    </row>
    <row r="121" spans="2:14" ht="11.25">
      <c r="B121" s="33"/>
      <c r="C121" s="33"/>
      <c r="D121" s="33"/>
      <c r="E121" s="33"/>
      <c r="L121" s="34"/>
      <c r="M121" s="51"/>
      <c r="N121" s="34"/>
    </row>
    <row r="122" spans="2:14" ht="11.25">
      <c r="B122" s="33"/>
      <c r="C122" s="33"/>
      <c r="D122" s="33"/>
      <c r="E122" s="33"/>
      <c r="L122" s="34"/>
      <c r="M122" s="51"/>
      <c r="N122" s="34"/>
    </row>
    <row r="123" spans="2:14" ht="11.25">
      <c r="B123" s="33"/>
      <c r="C123" s="33"/>
      <c r="D123" s="33"/>
      <c r="E123" s="33"/>
      <c r="L123" s="34"/>
      <c r="M123" s="51"/>
      <c r="N123" s="34"/>
    </row>
    <row r="124" spans="2:14" ht="11.25">
      <c r="B124" s="33"/>
      <c r="C124" s="33"/>
      <c r="D124" s="33"/>
      <c r="E124" s="33"/>
      <c r="L124" s="34"/>
      <c r="M124" s="51"/>
      <c r="N124" s="34"/>
    </row>
    <row r="125" spans="2:14" ht="11.25">
      <c r="B125" s="33"/>
      <c r="C125" s="33"/>
      <c r="D125" s="33"/>
      <c r="E125" s="33"/>
      <c r="L125" s="34"/>
      <c r="M125" s="51"/>
      <c r="N125" s="34"/>
    </row>
    <row r="126" spans="2:14" ht="11.25">
      <c r="B126" s="33"/>
      <c r="C126" s="33"/>
      <c r="D126" s="33"/>
      <c r="E126" s="33"/>
      <c r="L126" s="34"/>
      <c r="M126" s="51"/>
      <c r="N126" s="34"/>
    </row>
    <row r="127" spans="2:14" ht="11.25">
      <c r="B127" s="33"/>
      <c r="C127" s="33"/>
      <c r="D127" s="33"/>
      <c r="E127" s="33"/>
      <c r="L127" s="34"/>
      <c r="M127" s="51"/>
      <c r="N127" s="34"/>
    </row>
    <row r="128" spans="2:14" ht="11.25">
      <c r="B128" s="33"/>
      <c r="C128" s="33"/>
      <c r="D128" s="33"/>
      <c r="E128" s="33"/>
      <c r="L128" s="34"/>
      <c r="M128" s="51"/>
      <c r="N128" s="34"/>
    </row>
    <row r="129" spans="2:14" ht="11.25">
      <c r="B129" s="33"/>
      <c r="C129" s="33"/>
      <c r="D129" s="33"/>
      <c r="E129" s="33"/>
      <c r="L129" s="34"/>
      <c r="M129" s="51"/>
      <c r="N129" s="34"/>
    </row>
    <row r="130" spans="2:14" ht="11.25">
      <c r="B130" s="33"/>
      <c r="C130" s="33"/>
      <c r="D130" s="33"/>
      <c r="E130" s="33"/>
      <c r="L130" s="34"/>
      <c r="M130" s="51"/>
      <c r="N130" s="34"/>
    </row>
    <row r="131" spans="2:14" ht="11.25">
      <c r="B131" s="33"/>
      <c r="C131" s="33"/>
      <c r="D131" s="33"/>
      <c r="E131" s="33"/>
      <c r="L131" s="34"/>
      <c r="M131" s="51"/>
      <c r="N131" s="34"/>
    </row>
    <row r="132" spans="2:14" ht="11.25">
      <c r="B132" s="33"/>
      <c r="C132" s="33"/>
      <c r="D132" s="33"/>
      <c r="E132" s="33"/>
      <c r="L132" s="34"/>
      <c r="M132" s="51"/>
      <c r="N132" s="34"/>
    </row>
    <row r="133" spans="2:14" ht="11.25">
      <c r="B133" s="33"/>
      <c r="C133" s="33"/>
      <c r="D133" s="33"/>
      <c r="E133" s="33"/>
      <c r="L133" s="34"/>
      <c r="M133" s="51"/>
      <c r="N133" s="34"/>
    </row>
    <row r="134" spans="2:14" ht="11.25">
      <c r="B134" s="33"/>
      <c r="C134" s="33"/>
      <c r="D134" s="33"/>
      <c r="E134" s="33"/>
      <c r="L134" s="34"/>
      <c r="M134" s="51"/>
      <c r="N134" s="34"/>
    </row>
    <row r="135" spans="2:14" ht="11.25">
      <c r="B135" s="33"/>
      <c r="C135" s="33"/>
      <c r="D135" s="33"/>
      <c r="E135" s="33"/>
      <c r="L135" s="34"/>
      <c r="M135" s="51"/>
      <c r="N135" s="34"/>
    </row>
    <row r="136" spans="2:14" ht="11.25">
      <c r="B136" s="33"/>
      <c r="C136" s="33"/>
      <c r="D136" s="33"/>
      <c r="E136" s="33"/>
      <c r="L136" s="34"/>
      <c r="M136" s="51"/>
      <c r="N136" s="34"/>
    </row>
    <row r="137" spans="2:14" ht="11.25">
      <c r="B137" s="33"/>
      <c r="C137" s="33"/>
      <c r="D137" s="33"/>
      <c r="E137" s="33"/>
      <c r="L137" s="34"/>
      <c r="M137" s="51"/>
      <c r="N137" s="34"/>
    </row>
    <row r="138" spans="2:14" ht="11.25">
      <c r="B138" s="33"/>
      <c r="C138" s="33"/>
      <c r="D138" s="33"/>
      <c r="E138" s="33"/>
      <c r="L138" s="34"/>
      <c r="M138" s="51"/>
      <c r="N138" s="34"/>
    </row>
    <row r="139" spans="2:14" ht="11.25">
      <c r="B139" s="33"/>
      <c r="C139" s="33"/>
      <c r="D139" s="33"/>
      <c r="E139" s="33"/>
      <c r="L139" s="34"/>
      <c r="M139" s="51"/>
      <c r="N139" s="34"/>
    </row>
    <row r="140" spans="2:14" ht="11.25">
      <c r="B140" s="33"/>
      <c r="C140" s="33"/>
      <c r="D140" s="33"/>
      <c r="E140" s="33"/>
      <c r="L140" s="34"/>
      <c r="M140" s="51"/>
      <c r="N140" s="34"/>
    </row>
    <row r="141" spans="2:14" ht="11.25">
      <c r="B141" s="33"/>
      <c r="C141" s="33"/>
      <c r="D141" s="33"/>
      <c r="E141" s="33"/>
      <c r="L141" s="34"/>
      <c r="M141" s="51"/>
      <c r="N141" s="34"/>
    </row>
    <row r="142" spans="2:14" ht="11.25">
      <c r="B142" s="33"/>
      <c r="C142" s="33"/>
      <c r="D142" s="33"/>
      <c r="E142" s="33"/>
      <c r="L142" s="34"/>
      <c r="M142" s="51"/>
      <c r="N142" s="34"/>
    </row>
    <row r="143" spans="2:14" ht="11.25">
      <c r="B143" s="33"/>
      <c r="C143" s="33"/>
      <c r="D143" s="33"/>
      <c r="E143" s="33"/>
      <c r="L143" s="34"/>
      <c r="M143" s="51"/>
      <c r="N143" s="34"/>
    </row>
    <row r="144" spans="2:14" ht="11.25">
      <c r="B144" s="33"/>
      <c r="C144" s="33"/>
      <c r="D144" s="33"/>
      <c r="E144" s="33"/>
      <c r="L144" s="34"/>
      <c r="M144" s="51"/>
      <c r="N144" s="34"/>
    </row>
    <row r="145" spans="2:14" ht="11.25">
      <c r="B145" s="33"/>
      <c r="C145" s="33"/>
      <c r="D145" s="33"/>
      <c r="E145" s="33"/>
      <c r="L145" s="34"/>
      <c r="M145" s="51"/>
      <c r="N145" s="34"/>
    </row>
    <row r="146" spans="2:14" ht="11.25">
      <c r="B146" s="33"/>
      <c r="C146" s="33"/>
      <c r="D146" s="33"/>
      <c r="E146" s="33"/>
      <c r="L146" s="34"/>
      <c r="M146" s="51"/>
      <c r="N146" s="34"/>
    </row>
    <row r="147" spans="2:14" ht="11.25">
      <c r="B147" s="33"/>
      <c r="C147" s="33"/>
      <c r="D147" s="33"/>
      <c r="E147" s="33"/>
      <c r="L147" s="34"/>
      <c r="M147" s="51"/>
      <c r="N147" s="34"/>
    </row>
    <row r="148" spans="2:14" ht="11.25">
      <c r="B148" s="33"/>
      <c r="C148" s="33"/>
      <c r="D148" s="33"/>
      <c r="E148" s="33"/>
      <c r="L148" s="34"/>
      <c r="M148" s="51"/>
      <c r="N148" s="34"/>
    </row>
    <row r="149" spans="2:14" ht="11.25">
      <c r="B149" s="33"/>
      <c r="C149" s="33"/>
      <c r="D149" s="33"/>
      <c r="E149" s="33"/>
      <c r="L149" s="34"/>
      <c r="M149" s="51"/>
      <c r="N149" s="34"/>
    </row>
    <row r="150" spans="2:14" ht="11.25">
      <c r="B150" s="33"/>
      <c r="C150" s="33"/>
      <c r="D150" s="33"/>
      <c r="E150" s="33"/>
      <c r="L150" s="34"/>
      <c r="M150" s="51"/>
      <c r="N150" s="34"/>
    </row>
    <row r="151" spans="2:14" ht="11.25">
      <c r="B151" s="33"/>
      <c r="C151" s="33"/>
      <c r="D151" s="33"/>
      <c r="E151" s="33"/>
      <c r="L151" s="34"/>
      <c r="M151" s="51"/>
      <c r="N151" s="34"/>
    </row>
    <row r="152" spans="2:14" ht="11.25">
      <c r="B152" s="33"/>
      <c r="C152" s="33"/>
      <c r="D152" s="33"/>
      <c r="E152" s="33"/>
      <c r="L152" s="34"/>
      <c r="M152" s="51"/>
      <c r="N152" s="34"/>
    </row>
    <row r="153" spans="2:14" ht="11.25">
      <c r="B153" s="33"/>
      <c r="C153" s="33"/>
      <c r="D153" s="33"/>
      <c r="E153" s="33"/>
      <c r="L153" s="34"/>
      <c r="M153" s="51"/>
      <c r="N153" s="34"/>
    </row>
    <row r="154" spans="2:14" ht="11.25">
      <c r="B154" s="33"/>
      <c r="C154" s="33"/>
      <c r="D154" s="33"/>
      <c r="E154" s="33"/>
      <c r="L154" s="34"/>
      <c r="M154" s="51"/>
      <c r="N154" s="34"/>
    </row>
    <row r="155" spans="2:14" ht="11.25">
      <c r="B155" s="33"/>
      <c r="C155" s="33"/>
      <c r="D155" s="33"/>
      <c r="E155" s="33"/>
      <c r="L155" s="34"/>
      <c r="M155" s="51"/>
      <c r="N155" s="34"/>
    </row>
    <row r="156" spans="2:14" ht="11.25">
      <c r="B156" s="33"/>
      <c r="C156" s="33"/>
      <c r="D156" s="33"/>
      <c r="E156" s="33"/>
      <c r="L156" s="34"/>
      <c r="M156" s="51"/>
      <c r="N156" s="34"/>
    </row>
    <row r="157" spans="2:14" ht="11.25">
      <c r="B157" s="33"/>
      <c r="C157" s="33"/>
      <c r="D157" s="33"/>
      <c r="E157" s="33"/>
      <c r="L157" s="34"/>
      <c r="M157" s="51"/>
      <c r="N157" s="34"/>
    </row>
    <row r="158" spans="2:14" ht="11.25">
      <c r="B158" s="33"/>
      <c r="C158" s="33"/>
      <c r="D158" s="33"/>
      <c r="E158" s="33"/>
      <c r="L158" s="34"/>
      <c r="M158" s="51"/>
      <c r="N158" s="34"/>
    </row>
    <row r="159" spans="2:14" ht="11.25">
      <c r="B159" s="33"/>
      <c r="C159" s="33"/>
      <c r="D159" s="33"/>
      <c r="E159" s="33"/>
      <c r="L159" s="34"/>
      <c r="M159" s="51"/>
      <c r="N159" s="34"/>
    </row>
    <row r="160" spans="2:14" ht="11.25">
      <c r="B160" s="33"/>
      <c r="C160" s="33"/>
      <c r="D160" s="33"/>
      <c r="E160" s="33"/>
      <c r="L160" s="34"/>
      <c r="M160" s="51"/>
      <c r="N160" s="34"/>
    </row>
    <row r="161" spans="2:14" ht="11.25">
      <c r="B161" s="33"/>
      <c r="C161" s="33"/>
      <c r="D161" s="33"/>
      <c r="E161" s="33"/>
      <c r="L161" s="34"/>
      <c r="M161" s="51"/>
      <c r="N161" s="34"/>
    </row>
    <row r="162" spans="2:14" ht="11.25">
      <c r="B162" s="33"/>
      <c r="C162" s="33"/>
      <c r="D162" s="33"/>
      <c r="E162" s="33"/>
      <c r="L162" s="34"/>
      <c r="M162" s="51"/>
      <c r="N162" s="34"/>
    </row>
    <row r="163" spans="2:14" ht="11.25">
      <c r="B163" s="33"/>
      <c r="C163" s="33"/>
      <c r="D163" s="33"/>
      <c r="E163" s="33"/>
      <c r="L163" s="34"/>
      <c r="M163" s="51"/>
      <c r="N163" s="34"/>
    </row>
    <row r="164" spans="2:14" ht="11.25">
      <c r="B164" s="33"/>
      <c r="C164" s="33"/>
      <c r="D164" s="33"/>
      <c r="E164" s="33"/>
      <c r="L164" s="34"/>
      <c r="M164" s="51"/>
      <c r="N164" s="34"/>
    </row>
    <row r="165" spans="2:14" ht="11.25">
      <c r="B165" s="33"/>
      <c r="C165" s="33"/>
      <c r="D165" s="33"/>
      <c r="E165" s="33"/>
      <c r="L165" s="34"/>
      <c r="M165" s="51"/>
      <c r="N165" s="34"/>
    </row>
    <row r="166" spans="2:14" ht="11.25">
      <c r="B166" s="33"/>
      <c r="C166" s="33"/>
      <c r="D166" s="33"/>
      <c r="E166" s="33"/>
      <c r="L166" s="34"/>
      <c r="M166" s="51"/>
      <c r="N166" s="34"/>
    </row>
    <row r="167" spans="2:14" ht="11.25">
      <c r="B167" s="33"/>
      <c r="C167" s="33"/>
      <c r="D167" s="33"/>
      <c r="E167" s="33"/>
      <c r="L167" s="34"/>
      <c r="M167" s="51"/>
      <c r="N167" s="34"/>
    </row>
    <row r="168" spans="2:14" ht="11.25">
      <c r="B168" s="33"/>
      <c r="C168" s="33"/>
      <c r="D168" s="33"/>
      <c r="E168" s="33"/>
      <c r="L168" s="34"/>
      <c r="M168" s="51"/>
      <c r="N168" s="34"/>
    </row>
    <row r="169" spans="2:14" ht="11.25">
      <c r="B169" s="33"/>
      <c r="C169" s="33"/>
      <c r="D169" s="33"/>
      <c r="E169" s="33"/>
      <c r="L169" s="34"/>
      <c r="M169" s="51"/>
      <c r="N169" s="34"/>
    </row>
    <row r="170" spans="2:14" ht="11.25">
      <c r="B170" s="33"/>
      <c r="C170" s="33"/>
      <c r="D170" s="33"/>
      <c r="E170" s="33"/>
      <c r="L170" s="34"/>
      <c r="M170" s="51"/>
      <c r="N170" s="34"/>
    </row>
    <row r="171" spans="2:14" ht="11.25">
      <c r="B171" s="33"/>
      <c r="C171" s="33"/>
      <c r="D171" s="33"/>
      <c r="E171" s="33"/>
      <c r="L171" s="34"/>
      <c r="M171" s="51"/>
      <c r="N171" s="34"/>
    </row>
    <row r="172" spans="2:14" ht="11.25">
      <c r="B172" s="33"/>
      <c r="C172" s="33"/>
      <c r="D172" s="33"/>
      <c r="E172" s="33"/>
      <c r="L172" s="34"/>
      <c r="M172" s="51"/>
      <c r="N172" s="34"/>
    </row>
    <row r="173" spans="2:14" ht="11.25">
      <c r="B173" s="33"/>
      <c r="C173" s="33"/>
      <c r="D173" s="33"/>
      <c r="E173" s="33"/>
      <c r="L173" s="34"/>
      <c r="M173" s="51"/>
      <c r="N173" s="34"/>
    </row>
    <row r="174" spans="2:14" ht="11.25">
      <c r="B174" s="33"/>
      <c r="C174" s="33"/>
      <c r="D174" s="33"/>
      <c r="E174" s="33"/>
      <c r="L174" s="34"/>
      <c r="M174" s="51"/>
      <c r="N174" s="34"/>
    </row>
    <row r="175" spans="2:14" ht="11.25">
      <c r="B175" s="33"/>
      <c r="C175" s="33"/>
      <c r="D175" s="33"/>
      <c r="E175" s="33"/>
      <c r="L175" s="34"/>
      <c r="M175" s="51"/>
      <c r="N175" s="34"/>
    </row>
    <row r="176" spans="2:14" ht="11.25">
      <c r="B176" s="33"/>
      <c r="C176" s="33"/>
      <c r="D176" s="33"/>
      <c r="E176" s="33"/>
      <c r="L176" s="34"/>
      <c r="M176" s="51"/>
      <c r="N176" s="34"/>
    </row>
    <row r="177" spans="2:14" ht="11.25">
      <c r="B177" s="33"/>
      <c r="C177" s="33"/>
      <c r="D177" s="33"/>
      <c r="E177" s="33"/>
      <c r="L177" s="34"/>
      <c r="M177" s="51"/>
      <c r="N177" s="34"/>
    </row>
    <row r="178" spans="2:14" ht="11.25">
      <c r="B178" s="33"/>
      <c r="C178" s="33"/>
      <c r="D178" s="33"/>
      <c r="E178" s="33"/>
      <c r="L178" s="34"/>
      <c r="M178" s="51"/>
      <c r="N178" s="34"/>
    </row>
    <row r="179" spans="12:14" ht="11.25">
      <c r="L179" s="34"/>
      <c r="M179" s="51"/>
      <c r="N179" s="34"/>
    </row>
    <row r="180" spans="12:14" ht="11.25">
      <c r="L180" s="34"/>
      <c r="M180" s="51"/>
      <c r="N180" s="34"/>
    </row>
    <row r="181" spans="12:14" ht="11.25">
      <c r="L181" s="34"/>
      <c r="M181" s="51"/>
      <c r="N181" s="34"/>
    </row>
    <row r="182" spans="12:14" ht="11.25">
      <c r="L182" s="34"/>
      <c r="M182" s="51"/>
      <c r="N182" s="34"/>
    </row>
    <row r="183" spans="12:14" ht="11.25">
      <c r="L183" s="34"/>
      <c r="M183" s="51"/>
      <c r="N183" s="34"/>
    </row>
    <row r="184" spans="12:14" ht="11.25">
      <c r="L184" s="34"/>
      <c r="M184" s="51"/>
      <c r="N184" s="34"/>
    </row>
    <row r="185" spans="12:14" ht="11.25">
      <c r="L185" s="34"/>
      <c r="M185" s="51"/>
      <c r="N185" s="34"/>
    </row>
    <row r="186" spans="12:14" ht="11.25">
      <c r="L186" s="34"/>
      <c r="M186" s="51"/>
      <c r="N186" s="34"/>
    </row>
    <row r="187" spans="12:14" ht="11.25">
      <c r="L187" s="34"/>
      <c r="M187" s="51"/>
      <c r="N187" s="34"/>
    </row>
    <row r="188" spans="12:14" ht="11.25">
      <c r="L188" s="34"/>
      <c r="M188" s="51"/>
      <c r="N188" s="34"/>
    </row>
    <row r="189" spans="12:14" ht="11.25">
      <c r="L189" s="34"/>
      <c r="M189" s="51"/>
      <c r="N189" s="34"/>
    </row>
    <row r="190" spans="12:14" ht="11.25">
      <c r="L190" s="34"/>
      <c r="M190" s="51"/>
      <c r="N190" s="34"/>
    </row>
    <row r="191" spans="12:14" ht="11.25">
      <c r="L191" s="34"/>
      <c r="M191" s="51"/>
      <c r="N191" s="34"/>
    </row>
    <row r="192" spans="12:14" ht="11.25">
      <c r="L192" s="34"/>
      <c r="M192" s="51"/>
      <c r="N192" s="34"/>
    </row>
    <row r="193" spans="12:14" ht="11.25">
      <c r="L193" s="34"/>
      <c r="M193" s="51"/>
      <c r="N193" s="34"/>
    </row>
    <row r="194" spans="12:14" ht="11.25">
      <c r="L194" s="34"/>
      <c r="M194" s="51"/>
      <c r="N194" s="34"/>
    </row>
    <row r="195" spans="12:14" ht="11.25">
      <c r="L195" s="34"/>
      <c r="M195" s="51"/>
      <c r="N195" s="34"/>
    </row>
    <row r="196" spans="12:14" ht="11.25">
      <c r="L196" s="34"/>
      <c r="M196" s="51"/>
      <c r="N196" s="34"/>
    </row>
    <row r="197" spans="12:14" ht="11.25">
      <c r="L197" s="34"/>
      <c r="M197" s="51"/>
      <c r="N197" s="34"/>
    </row>
    <row r="198" spans="12:14" ht="11.25">
      <c r="L198" s="34"/>
      <c r="M198" s="51"/>
      <c r="N198" s="34"/>
    </row>
    <row r="199" spans="12:14" ht="11.25">
      <c r="L199" s="34"/>
      <c r="M199" s="51"/>
      <c r="N199" s="34"/>
    </row>
    <row r="200" spans="12:14" ht="11.25">
      <c r="L200" s="34"/>
      <c r="M200" s="51"/>
      <c r="N200" s="34"/>
    </row>
    <row r="201" spans="12:14" ht="11.25">
      <c r="L201" s="34"/>
      <c r="M201" s="51"/>
      <c r="N201" s="34"/>
    </row>
    <row r="202" spans="12:14" ht="11.25">
      <c r="L202" s="34"/>
      <c r="M202" s="51"/>
      <c r="N202" s="34"/>
    </row>
    <row r="203" spans="12:14" ht="11.25">
      <c r="L203" s="34"/>
      <c r="M203" s="51"/>
      <c r="N203" s="34"/>
    </row>
    <row r="204" spans="12:14" ht="11.25">
      <c r="L204" s="34"/>
      <c r="M204" s="51"/>
      <c r="N204" s="34"/>
    </row>
    <row r="205" spans="12:14" ht="11.25">
      <c r="L205" s="34"/>
      <c r="M205" s="51"/>
      <c r="N205" s="34"/>
    </row>
    <row r="206" spans="12:14" ht="11.25">
      <c r="L206" s="34"/>
      <c r="M206" s="51"/>
      <c r="N206" s="34"/>
    </row>
    <row r="207" spans="12:14" ht="11.25">
      <c r="L207" s="34"/>
      <c r="M207" s="51"/>
      <c r="N207" s="34"/>
    </row>
    <row r="208" spans="12:14" ht="11.25">
      <c r="L208" s="34"/>
      <c r="M208" s="51"/>
      <c r="N208" s="34"/>
    </row>
    <row r="209" spans="12:14" ht="11.25">
      <c r="L209" s="34"/>
      <c r="M209" s="51"/>
      <c r="N209" s="34"/>
    </row>
    <row r="210" spans="12:14" ht="11.25">
      <c r="L210" s="34"/>
      <c r="M210" s="51"/>
      <c r="N210" s="34"/>
    </row>
    <row r="211" spans="12:14" ht="11.25">
      <c r="L211" s="34"/>
      <c r="M211" s="51"/>
      <c r="N211" s="34"/>
    </row>
    <row r="212" spans="12:14" ht="11.25">
      <c r="L212" s="34"/>
      <c r="M212" s="51"/>
      <c r="N212" s="34"/>
    </row>
    <row r="213" spans="12:14" ht="11.25">
      <c r="L213" s="34"/>
      <c r="M213" s="51"/>
      <c r="N213" s="34"/>
    </row>
    <row r="214" spans="12:14" ht="11.25">
      <c r="L214" s="34"/>
      <c r="M214" s="51"/>
      <c r="N214" s="34"/>
    </row>
    <row r="215" spans="12:14" ht="11.25">
      <c r="L215" s="34"/>
      <c r="M215" s="51"/>
      <c r="N215" s="34"/>
    </row>
    <row r="216" spans="12:14" ht="11.25">
      <c r="L216" s="34"/>
      <c r="M216" s="51"/>
      <c r="N216" s="34"/>
    </row>
    <row r="217" spans="12:14" ht="11.25">
      <c r="L217" s="34"/>
      <c r="M217" s="51"/>
      <c r="N217" s="34"/>
    </row>
    <row r="218" spans="12:14" ht="11.25">
      <c r="L218" s="34"/>
      <c r="M218" s="51"/>
      <c r="N218" s="34"/>
    </row>
    <row r="219" spans="12:14" ht="11.25">
      <c r="L219" s="34"/>
      <c r="M219" s="51"/>
      <c r="N219" s="34"/>
    </row>
    <row r="220" spans="12:14" ht="11.25">
      <c r="L220" s="34"/>
      <c r="M220" s="51"/>
      <c r="N220" s="34"/>
    </row>
    <row r="221" spans="12:14" ht="11.25">
      <c r="L221" s="34"/>
      <c r="M221" s="51"/>
      <c r="N221" s="34"/>
    </row>
    <row r="222" spans="12:14" ht="11.25">
      <c r="L222" s="34"/>
      <c r="M222" s="51"/>
      <c r="N222" s="34"/>
    </row>
    <row r="223" spans="12:14" ht="11.25">
      <c r="L223" s="34"/>
      <c r="M223" s="51"/>
      <c r="N223" s="34"/>
    </row>
    <row r="224" spans="12:14" ht="11.25">
      <c r="L224" s="34"/>
      <c r="M224" s="51"/>
      <c r="N224" s="34"/>
    </row>
    <row r="225" spans="12:14" ht="11.25">
      <c r="L225" s="34"/>
      <c r="M225" s="51"/>
      <c r="N225" s="34"/>
    </row>
    <row r="226" spans="12:14" ht="11.25">
      <c r="L226" s="34"/>
      <c r="M226" s="51"/>
      <c r="N226" s="34"/>
    </row>
    <row r="227" spans="12:14" ht="11.25">
      <c r="L227" s="34"/>
      <c r="M227" s="51"/>
      <c r="N227" s="34"/>
    </row>
    <row r="228" spans="12:14" ht="11.25">
      <c r="L228" s="34"/>
      <c r="M228" s="51"/>
      <c r="N228" s="34"/>
    </row>
    <row r="229" spans="12:14" ht="11.25">
      <c r="L229" s="34"/>
      <c r="M229" s="51"/>
      <c r="N229" s="34"/>
    </row>
    <row r="230" spans="12:14" ht="11.25">
      <c r="L230" s="34"/>
      <c r="M230" s="51"/>
      <c r="N230" s="34"/>
    </row>
    <row r="231" spans="12:14" ht="11.25">
      <c r="L231" s="34"/>
      <c r="M231" s="51"/>
      <c r="N231" s="34"/>
    </row>
    <row r="232" spans="12:14" ht="11.25">
      <c r="L232" s="34"/>
      <c r="M232" s="51"/>
      <c r="N232" s="34"/>
    </row>
    <row r="233" spans="12:14" ht="11.25">
      <c r="L233" s="34"/>
      <c r="M233" s="51"/>
      <c r="N233" s="34"/>
    </row>
    <row r="234" spans="12:14" ht="11.25">
      <c r="L234" s="34"/>
      <c r="M234" s="51"/>
      <c r="N234" s="34"/>
    </row>
    <row r="235" spans="12:14" ht="11.25">
      <c r="L235" s="34"/>
      <c r="M235" s="51"/>
      <c r="N235" s="34"/>
    </row>
    <row r="236" spans="12:14" ht="11.25">
      <c r="L236" s="34"/>
      <c r="M236" s="51"/>
      <c r="N236" s="34"/>
    </row>
    <row r="237" spans="12:14" ht="11.25">
      <c r="L237" s="34"/>
      <c r="M237" s="51"/>
      <c r="N237" s="34"/>
    </row>
    <row r="238" spans="12:14" ht="11.25">
      <c r="L238" s="34"/>
      <c r="M238" s="51"/>
      <c r="N238" s="34"/>
    </row>
    <row r="239" spans="12:14" ht="11.25">
      <c r="L239" s="34"/>
      <c r="M239" s="51"/>
      <c r="N239" s="34"/>
    </row>
    <row r="240" spans="12:14" ht="11.25">
      <c r="L240" s="34"/>
      <c r="M240" s="51"/>
      <c r="N240" s="34"/>
    </row>
    <row r="241" spans="12:14" ht="11.25">
      <c r="L241" s="34"/>
      <c r="M241" s="51"/>
      <c r="N241" s="34"/>
    </row>
    <row r="242" spans="12:14" ht="11.25">
      <c r="L242" s="34"/>
      <c r="M242" s="51"/>
      <c r="N242" s="34"/>
    </row>
    <row r="243" spans="12:14" ht="11.25">
      <c r="L243" s="34"/>
      <c r="M243" s="51"/>
      <c r="N243" s="34"/>
    </row>
    <row r="244" spans="12:14" ht="11.25">
      <c r="L244" s="34"/>
      <c r="M244" s="51"/>
      <c r="N244" s="34"/>
    </row>
    <row r="245" spans="12:14" ht="11.25">
      <c r="L245" s="34"/>
      <c r="M245" s="51"/>
      <c r="N245" s="34"/>
    </row>
    <row r="246" spans="12:14" ht="11.25">
      <c r="L246" s="34"/>
      <c r="M246" s="51"/>
      <c r="N246" s="34"/>
    </row>
    <row r="247" spans="12:14" ht="11.25">
      <c r="L247" s="34"/>
      <c r="M247" s="51"/>
      <c r="N247" s="34"/>
    </row>
    <row r="248" spans="12:14" ht="11.25">
      <c r="L248" s="34"/>
      <c r="M248" s="51"/>
      <c r="N248" s="34"/>
    </row>
    <row r="249" spans="12:14" ht="11.25">
      <c r="L249" s="34"/>
      <c r="M249" s="51"/>
      <c r="N249" s="34"/>
    </row>
    <row r="250" spans="12:14" ht="11.25">
      <c r="L250" s="34"/>
      <c r="M250" s="51"/>
      <c r="N250" s="34"/>
    </row>
    <row r="251" spans="12:14" ht="11.25">
      <c r="L251" s="34"/>
      <c r="M251" s="51"/>
      <c r="N251" s="34"/>
    </row>
    <row r="252" spans="12:14" ht="11.25">
      <c r="L252" s="34"/>
      <c r="M252" s="51"/>
      <c r="N252" s="34"/>
    </row>
    <row r="253" spans="12:14" ht="11.25">
      <c r="L253" s="34"/>
      <c r="M253" s="51"/>
      <c r="N253" s="34"/>
    </row>
    <row r="254" spans="12:14" ht="11.25">
      <c r="L254" s="34"/>
      <c r="M254" s="51"/>
      <c r="N254" s="34"/>
    </row>
    <row r="255" spans="12:14" ht="11.25">
      <c r="L255" s="34"/>
      <c r="M255" s="51"/>
      <c r="N255" s="34"/>
    </row>
    <row r="256" spans="12:14" ht="11.25">
      <c r="L256" s="34"/>
      <c r="M256" s="51"/>
      <c r="N256" s="34"/>
    </row>
    <row r="257" spans="12:14" ht="11.25">
      <c r="L257" s="34"/>
      <c r="M257" s="51"/>
      <c r="N257" s="34"/>
    </row>
    <row r="258" spans="12:14" ht="11.25">
      <c r="L258" s="34"/>
      <c r="M258" s="51"/>
      <c r="N258" s="34"/>
    </row>
    <row r="259" spans="12:14" ht="11.25">
      <c r="L259" s="34"/>
      <c r="M259" s="51"/>
      <c r="N259" s="34"/>
    </row>
    <row r="260" spans="12:14" ht="11.25">
      <c r="L260" s="34"/>
      <c r="M260" s="51"/>
      <c r="N260" s="34"/>
    </row>
    <row r="261" spans="12:14" ht="11.25">
      <c r="L261" s="34"/>
      <c r="M261" s="51"/>
      <c r="N261" s="34"/>
    </row>
    <row r="262" spans="12:14" ht="11.25">
      <c r="L262" s="34"/>
      <c r="M262" s="51"/>
      <c r="N262" s="34"/>
    </row>
    <row r="263" spans="12:14" ht="11.25">
      <c r="L263" s="34"/>
      <c r="M263" s="51"/>
      <c r="N263" s="34"/>
    </row>
    <row r="264" spans="12:14" ht="11.25">
      <c r="L264" s="34"/>
      <c r="M264" s="51"/>
      <c r="N264" s="34"/>
    </row>
    <row r="265" spans="12:14" ht="11.25">
      <c r="L265" s="34"/>
      <c r="M265" s="51"/>
      <c r="N265" s="34"/>
    </row>
    <row r="266" spans="12:14" ht="11.25">
      <c r="L266" s="34"/>
      <c r="M266" s="51"/>
      <c r="N266" s="34"/>
    </row>
    <row r="267" spans="12:14" ht="11.25">
      <c r="L267" s="34"/>
      <c r="M267" s="51"/>
      <c r="N267" s="34"/>
    </row>
    <row r="268" spans="12:14" ht="11.25">
      <c r="L268" s="34"/>
      <c r="M268" s="51"/>
      <c r="N268" s="34"/>
    </row>
    <row r="269" spans="12:14" ht="11.25">
      <c r="L269" s="34"/>
      <c r="M269" s="51"/>
      <c r="N269" s="34"/>
    </row>
    <row r="270" spans="12:14" ht="11.25">
      <c r="L270" s="34"/>
      <c r="M270" s="51"/>
      <c r="N270" s="34"/>
    </row>
    <row r="271" spans="12:14" ht="11.25">
      <c r="L271" s="34"/>
      <c r="M271" s="51"/>
      <c r="N271" s="34"/>
    </row>
    <row r="272" spans="12:14" ht="11.25">
      <c r="L272" s="34"/>
      <c r="M272" s="51"/>
      <c r="N272" s="34"/>
    </row>
    <row r="273" spans="12:14" ht="11.25">
      <c r="L273" s="34"/>
      <c r="M273" s="51"/>
      <c r="N273" s="34"/>
    </row>
    <row r="274" spans="12:14" ht="11.25">
      <c r="L274" s="34"/>
      <c r="M274" s="51"/>
      <c r="N274" s="34"/>
    </row>
    <row r="275" spans="12:14" ht="11.25">
      <c r="L275" s="34"/>
      <c r="M275" s="51"/>
      <c r="N275" s="34"/>
    </row>
    <row r="276" spans="12:14" ht="11.25">
      <c r="L276" s="34"/>
      <c r="M276" s="51"/>
      <c r="N276" s="34"/>
    </row>
    <row r="277" spans="12:14" ht="11.25">
      <c r="L277" s="34"/>
      <c r="M277" s="51"/>
      <c r="N277" s="34"/>
    </row>
    <row r="278" spans="12:14" ht="11.25">
      <c r="L278" s="34"/>
      <c r="M278" s="51"/>
      <c r="N278" s="34"/>
    </row>
    <row r="279" spans="12:14" ht="11.25">
      <c r="L279" s="34"/>
      <c r="M279" s="51"/>
      <c r="N279" s="34"/>
    </row>
    <row r="280" spans="12:14" ht="11.25">
      <c r="L280" s="34"/>
      <c r="M280" s="51"/>
      <c r="N280" s="34"/>
    </row>
    <row r="281" spans="12:14" ht="11.25">
      <c r="L281" s="34"/>
      <c r="M281" s="51"/>
      <c r="N281" s="34"/>
    </row>
    <row r="282" spans="12:14" ht="11.25">
      <c r="L282" s="34"/>
      <c r="M282" s="51"/>
      <c r="N282" s="34"/>
    </row>
    <row r="283" spans="12:14" ht="11.25">
      <c r="L283" s="34"/>
      <c r="M283" s="51"/>
      <c r="N283" s="34"/>
    </row>
    <row r="284" spans="12:14" ht="11.25">
      <c r="L284" s="34"/>
      <c r="M284" s="51"/>
      <c r="N284" s="34"/>
    </row>
    <row r="285" spans="12:14" ht="11.25">
      <c r="L285" s="34"/>
      <c r="M285" s="51"/>
      <c r="N285" s="34"/>
    </row>
    <row r="286" spans="12:14" ht="11.25">
      <c r="L286" s="34"/>
      <c r="M286" s="51"/>
      <c r="N286" s="34"/>
    </row>
    <row r="287" spans="12:14" ht="11.25">
      <c r="L287" s="34"/>
      <c r="M287" s="51"/>
      <c r="N287" s="34"/>
    </row>
    <row r="288" spans="12:14" ht="11.25">
      <c r="L288" s="34"/>
      <c r="M288" s="51"/>
      <c r="N288" s="34"/>
    </row>
    <row r="289" spans="12:14" ht="11.25">
      <c r="L289" s="34"/>
      <c r="M289" s="51"/>
      <c r="N289" s="34"/>
    </row>
    <row r="290" spans="12:14" ht="11.25">
      <c r="L290" s="34"/>
      <c r="M290" s="51"/>
      <c r="N290" s="34"/>
    </row>
    <row r="291" spans="12:14" ht="11.25">
      <c r="L291" s="34"/>
      <c r="M291" s="51"/>
      <c r="N291" s="34"/>
    </row>
    <row r="292" spans="12:14" ht="11.25">
      <c r="L292" s="34"/>
      <c r="M292" s="51"/>
      <c r="N292" s="34"/>
    </row>
    <row r="293" spans="12:14" ht="11.25">
      <c r="L293" s="34"/>
      <c r="M293" s="51"/>
      <c r="N293" s="34"/>
    </row>
    <row r="294" spans="12:14" ht="11.25">
      <c r="L294" s="34"/>
      <c r="M294" s="51"/>
      <c r="N294" s="34"/>
    </row>
    <row r="295" spans="12:14" ht="11.25">
      <c r="L295" s="34"/>
      <c r="M295" s="51"/>
      <c r="N295" s="34"/>
    </row>
    <row r="296" spans="12:14" ht="11.25">
      <c r="L296" s="34"/>
      <c r="M296" s="51"/>
      <c r="N296" s="34"/>
    </row>
    <row r="297" spans="12:14" ht="11.25">
      <c r="L297" s="34"/>
      <c r="M297" s="51"/>
      <c r="N297" s="34"/>
    </row>
    <row r="298" spans="12:14" ht="11.25">
      <c r="L298" s="34"/>
      <c r="M298" s="51"/>
      <c r="N298" s="34"/>
    </row>
    <row r="299" spans="12:14" ht="11.25">
      <c r="L299" s="34"/>
      <c r="M299" s="51"/>
      <c r="N299" s="34"/>
    </row>
    <row r="300" spans="12:14" ht="11.25">
      <c r="L300" s="34"/>
      <c r="M300" s="51"/>
      <c r="N300" s="34"/>
    </row>
  </sheetData>
  <sheetProtection/>
  <mergeCells count="79">
    <mergeCell ref="B5:F10"/>
    <mergeCell ref="C15:E15"/>
    <mergeCell ref="D23:E23"/>
    <mergeCell ref="D24:E24"/>
    <mergeCell ref="B94:N94"/>
    <mergeCell ref="I6:J6"/>
    <mergeCell ref="G5:J5"/>
    <mergeCell ref="M6:N6"/>
    <mergeCell ref="K5:N5"/>
    <mergeCell ref="B12:E12"/>
    <mergeCell ref="C13:E13"/>
    <mergeCell ref="C14:E14"/>
    <mergeCell ref="C16:E16"/>
    <mergeCell ref="B17:E17"/>
    <mergeCell ref="C18:E18"/>
    <mergeCell ref="C19:E19"/>
    <mergeCell ref="D20:E20"/>
    <mergeCell ref="D21:E21"/>
    <mergeCell ref="D42:E42"/>
    <mergeCell ref="D43:E43"/>
    <mergeCell ref="D25:E25"/>
    <mergeCell ref="D27:E27"/>
    <mergeCell ref="D29:E29"/>
    <mergeCell ref="D30:E30"/>
    <mergeCell ref="D31:E31"/>
    <mergeCell ref="D32:E32"/>
    <mergeCell ref="D33:E33"/>
    <mergeCell ref="D34:E34"/>
    <mergeCell ref="B35:E35"/>
    <mergeCell ref="C36:E36"/>
    <mergeCell ref="D37:E37"/>
    <mergeCell ref="D39:E39"/>
    <mergeCell ref="B40:E40"/>
    <mergeCell ref="D41:E41"/>
    <mergeCell ref="B62:E62"/>
    <mergeCell ref="D63:E63"/>
    <mergeCell ref="D44:E44"/>
    <mergeCell ref="B45:E45"/>
    <mergeCell ref="D46:E46"/>
    <mergeCell ref="D47:E47"/>
    <mergeCell ref="D48:E48"/>
    <mergeCell ref="D49:E49"/>
    <mergeCell ref="D69:E69"/>
    <mergeCell ref="D50:E50"/>
    <mergeCell ref="D51:E51"/>
    <mergeCell ref="B52:E52"/>
    <mergeCell ref="D53:E53"/>
    <mergeCell ref="D56:E56"/>
    <mergeCell ref="D59:E59"/>
    <mergeCell ref="D75:E75"/>
    <mergeCell ref="D60:E60"/>
    <mergeCell ref="D61:E61"/>
    <mergeCell ref="D78:E78"/>
    <mergeCell ref="B79:E79"/>
    <mergeCell ref="D64:E64"/>
    <mergeCell ref="D65:E65"/>
    <mergeCell ref="B66:E66"/>
    <mergeCell ref="D67:E67"/>
    <mergeCell ref="D68:E68"/>
    <mergeCell ref="D77:E77"/>
    <mergeCell ref="D80:E80"/>
    <mergeCell ref="D81:E81"/>
    <mergeCell ref="D82:E82"/>
    <mergeCell ref="D83:E83"/>
    <mergeCell ref="B70:E70"/>
    <mergeCell ref="D71:E71"/>
    <mergeCell ref="D72:E72"/>
    <mergeCell ref="D73:E73"/>
    <mergeCell ref="B74:E74"/>
    <mergeCell ref="P5:P9"/>
    <mergeCell ref="Q5:Q9"/>
    <mergeCell ref="R5:R9"/>
    <mergeCell ref="S5:S9"/>
    <mergeCell ref="B91:E91"/>
    <mergeCell ref="D84:E84"/>
    <mergeCell ref="B88:E88"/>
    <mergeCell ref="B89:E89"/>
    <mergeCell ref="B90:E90"/>
    <mergeCell ref="D76:E76"/>
  </mergeCells>
  <conditionalFormatting sqref="Q12:Q92 S12:S92">
    <cfRule type="cellIs" priority="1" dxfId="0" operator="equal" stopIfTrue="1">
      <formula>0</formula>
    </cfRule>
  </conditionalFormatting>
  <printOptions horizontalCentered="1"/>
  <pageMargins left="0.7874015748031497" right="0.3937007874015748" top="0.1968503937007874" bottom="0.3937007874015748" header="0.5118110236220472" footer="0.11811023622047245"/>
  <pageSetup horizontalDpi="600" verticalDpi="600" orientation="portrait" paperSize="9" scale="80" r:id="rId1"/>
  <rowBreaks count="1" manualBreakCount="1">
    <brk id="65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能島＿寛之</dc:creator>
  <cp:keywords/>
  <dc:description/>
  <cp:lastModifiedBy>松井＿淳一（生活統計グループ）</cp:lastModifiedBy>
  <cp:lastPrinted>2019-05-30T23:40:44Z</cp:lastPrinted>
  <dcterms:created xsi:type="dcterms:W3CDTF">1997-10-01T05:42:52Z</dcterms:created>
  <dcterms:modified xsi:type="dcterms:W3CDTF">2020-06-09T00:29:57Z</dcterms:modified>
  <cp:category/>
  <cp:version/>
  <cp:contentType/>
  <cp:contentStatus/>
</cp:coreProperties>
</file>