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11 企画調整係\09_地域保健関係\13_地域保健情報年報\R3年報\R3_公表データ\"/>
    </mc:Choice>
  </mc:AlternateContent>
  <bookViews>
    <workbookView xWindow="-20" yWindow="0" windowWidth="7700" windowHeight="8270" tabRatio="911" firstSheet="1" activeTab="2"/>
  </bookViews>
  <sheets>
    <sheet name="⑳改正案一覧" sheetId="1" state="hidden" r:id="rId1"/>
    <sheet name="リスト" sheetId="50" r:id="rId2"/>
    <sheet name="56" sheetId="55" r:id="rId3"/>
    <sheet name="57-1" sheetId="56" r:id="rId4"/>
    <sheet name="57-2" sheetId="57" r:id="rId5"/>
    <sheet name="57-3" sheetId="58" r:id="rId6"/>
    <sheet name="58" sheetId="60" r:id="rId7"/>
    <sheet name="59" sheetId="41" r:id="rId8"/>
    <sheet name="60" sheetId="42" r:id="rId9"/>
    <sheet name="61-1" sheetId="66" r:id="rId10"/>
    <sheet name="61-2" sheetId="67" r:id="rId11"/>
    <sheet name="61-3" sheetId="52" r:id="rId12"/>
    <sheet name="62" sheetId="53" r:id="rId13"/>
    <sheet name="63" sheetId="65" r:id="rId14"/>
  </sheets>
  <externalReferences>
    <externalReference r:id="rId15"/>
  </externalReferences>
  <definedNames>
    <definedName name="_xlnm._FilterDatabase" localSheetId="9" hidden="1">'61-1'!$B$5:$C$220</definedName>
    <definedName name="_xlnm._FilterDatabase" localSheetId="10" hidden="1">'61-2'!$A$5:$C$219</definedName>
    <definedName name="_xlnm._FilterDatabase" localSheetId="11" hidden="1">'61-3'!$A$6:$C$219</definedName>
    <definedName name="_xlnm._FilterDatabase" localSheetId="12" hidden="1">'62'!$A$5:$C$218</definedName>
    <definedName name="_xlnm._FilterDatabase" localSheetId="13" hidden="1">'63'!$A$5:$C$218</definedName>
    <definedName name="_xlnm.Print_Area" localSheetId="2">'56'!$B$1:$MC$38</definedName>
    <definedName name="_xlnm.Print_Area" localSheetId="3">'57-1'!$B$1:$S$38</definedName>
    <definedName name="_xlnm.Print_Area" localSheetId="4">'57-2'!$B$1:$G$39</definedName>
    <definedName name="_xlnm.Print_Area" localSheetId="5">'57-3'!$B$1:$F$40</definedName>
    <definedName name="_xlnm.Print_Area" localSheetId="6">'58'!$A$1:$V$132</definedName>
    <definedName name="_xlnm.Print_Area" localSheetId="7">'59'!$A$1:$U$39</definedName>
    <definedName name="_xlnm.Print_Area" localSheetId="8">'60'!$A$1:$J$43</definedName>
    <definedName name="_xlnm.Print_Area" localSheetId="9">'61-1'!$C$1:$AR$223</definedName>
    <definedName name="_xlnm.Print_Area" localSheetId="10">'61-2'!$C$1:$AO$222</definedName>
    <definedName name="_xlnm.Print_Area" localSheetId="11">'61-3'!$C$1:$R$222</definedName>
    <definedName name="_xlnm.Print_Area" localSheetId="12">'62'!$C$1:$AQ$222</definedName>
    <definedName name="_xlnm.Print_Area" localSheetId="13">'63'!$C$1:$Z$223</definedName>
    <definedName name="_xlnm.Print_Area" localSheetId="0">⑳改正案一覧!$A$1:$G$129</definedName>
    <definedName name="_xlnm.Print_Area" localSheetId="1">#REF!</definedName>
    <definedName name="_xlnm.Print_Area">#REF!</definedName>
    <definedName name="_xlnm.Print_Titles" localSheetId="3">'57-1'!$1:$4</definedName>
    <definedName name="_xlnm.Print_Titles" localSheetId="4">'57-2'!$1:$5</definedName>
    <definedName name="_xlnm.Print_Titles" localSheetId="5">'57-3'!$1:$6</definedName>
    <definedName name="_xlnm.Print_Titles" localSheetId="9">'61-1'!$C:$C,'61-1'!$1:$5</definedName>
    <definedName name="_xlnm.Print_Titles" localSheetId="0">⑳改正案一覧!$3:$5</definedName>
    <definedName name="_xlnm.Print_Titles">#N/A</definedName>
    <definedName name="Z_293DF52C_1200_42BF_A78D_BB2AAB878329_.wvu.PrintArea" localSheetId="2" hidden="1">'56'!$B$1:$BB$42</definedName>
    <definedName name="Z_293DF52C_1200_42BF_A78D_BB2AAB878329_.wvu.PrintArea" localSheetId="3" hidden="1">'57-1'!$B$1:$S$37</definedName>
    <definedName name="Z_293DF52C_1200_42BF_A78D_BB2AAB878329_.wvu.PrintArea" localSheetId="4" hidden="1">'57-2'!$B$1:$G$43</definedName>
    <definedName name="Z_293DF52C_1200_42BF_A78D_BB2AAB878329_.wvu.PrintArea" localSheetId="5" hidden="1">'57-3'!$B$1:$F$42</definedName>
    <definedName name="Z_293DF52C_1200_42BF_A78D_BB2AAB878329_.wvu.PrintArea" localSheetId="6" hidden="1">'58'!$A$1:$V$131</definedName>
    <definedName name="Z_293DF52C_1200_42BF_A78D_BB2AAB878329_.wvu.PrintArea" localSheetId="7" hidden="1">'59'!$A$1:$U$38</definedName>
    <definedName name="Z_293DF52C_1200_42BF_A78D_BB2AAB878329_.wvu.PrintArea" localSheetId="8" hidden="1">'60'!$A$1:$J$42</definedName>
    <definedName name="Z_293DF52C_1200_42BF_A78D_BB2AAB878329_.wvu.PrintArea" localSheetId="9" hidden="1">'61-1'!$C$1:$BC$222</definedName>
    <definedName name="Z_293DF52C_1200_42BF_A78D_BB2AAB878329_.wvu.PrintArea" localSheetId="10" hidden="1">'61-2'!$C$1:$BC$225</definedName>
    <definedName name="Z_293DF52C_1200_42BF_A78D_BB2AAB878329_.wvu.PrintArea" localSheetId="11" hidden="1">'61-3'!$C$1:$AS$35</definedName>
    <definedName name="Z_293DF52C_1200_42BF_A78D_BB2AAB878329_.wvu.PrintArea" localSheetId="12" hidden="1">'62'!$C$1:$AQ$221</definedName>
    <definedName name="Z_293DF52C_1200_42BF_A78D_BB2AAB878329_.wvu.PrintArea" localSheetId="0" hidden="1">⑳改正案一覧!$A$1:$G$129</definedName>
    <definedName name="Z_293DF52C_1200_42BF_A78D_BB2AAB878329_.wvu.PrintTitles" localSheetId="3" hidden="1">'57-1'!$1:$4</definedName>
    <definedName name="Z_293DF52C_1200_42BF_A78D_BB2AAB878329_.wvu.PrintTitles" localSheetId="4" hidden="1">'57-2'!$1:$5</definedName>
    <definedName name="Z_293DF52C_1200_42BF_A78D_BB2AAB878329_.wvu.PrintTitles" localSheetId="5" hidden="1">'57-3'!$1:$6</definedName>
    <definedName name="Z_293DF52C_1200_42BF_A78D_BB2AAB878329_.wvu.PrintTitles" localSheetId="9" hidden="1">'61-1'!$C:$C,'61-1'!$1:$5</definedName>
    <definedName name="Z_293DF52C_1200_42BF_A78D_BB2AAB878329_.wvu.PrintTitles" localSheetId="0" hidden="1">⑳改正案一覧!$3:$5</definedName>
    <definedName name="Z_56D0106B_CB90_4499_A8AC_183481DC4CD8_.wvu.PrintArea" localSheetId="2" hidden="1">'56'!$B$1:$AV$42</definedName>
    <definedName name="Z_56D0106B_CB90_4499_A8AC_183481DC4CD8_.wvu.PrintArea" localSheetId="3" hidden="1">'57-1'!$B$1:$S$37</definedName>
    <definedName name="Z_56D0106B_CB90_4499_A8AC_183481DC4CD8_.wvu.PrintArea" localSheetId="4" hidden="1">'57-2'!$B$1:$G$43</definedName>
    <definedName name="Z_56D0106B_CB90_4499_A8AC_183481DC4CD8_.wvu.PrintArea" localSheetId="5" hidden="1">'57-3'!$B$1:$F$42</definedName>
    <definedName name="Z_56D0106B_CB90_4499_A8AC_183481DC4CD8_.wvu.PrintArea" localSheetId="6" hidden="1">'58'!$A$1:$V$131</definedName>
    <definedName name="Z_56D0106B_CB90_4499_A8AC_183481DC4CD8_.wvu.PrintArea" localSheetId="7" hidden="1">'59'!$A$1:$U$38</definedName>
    <definedName name="Z_56D0106B_CB90_4499_A8AC_183481DC4CD8_.wvu.PrintArea" localSheetId="8" hidden="1">'60'!$A$1:$J$42</definedName>
    <definedName name="Z_56D0106B_CB90_4499_A8AC_183481DC4CD8_.wvu.PrintArea" localSheetId="9" hidden="1">'61-1'!$C$1:$BC$222</definedName>
    <definedName name="Z_56D0106B_CB90_4499_A8AC_183481DC4CD8_.wvu.PrintArea" localSheetId="10" hidden="1">'61-2'!$C$1:$BC$225</definedName>
    <definedName name="Z_56D0106B_CB90_4499_A8AC_183481DC4CD8_.wvu.PrintArea" localSheetId="11" hidden="1">'61-3'!$C$1:$AS$35</definedName>
    <definedName name="Z_56D0106B_CB90_4499_A8AC_183481DC4CD8_.wvu.PrintArea" localSheetId="12" hidden="1">'62'!$C$1:$AQ$221</definedName>
    <definedName name="Z_56D0106B_CB90_4499_A8AC_183481DC4CD8_.wvu.PrintArea" localSheetId="0" hidden="1">⑳改正案一覧!$A$1:$G$129</definedName>
    <definedName name="Z_56D0106B_CB90_4499_A8AC_183481DC4CD8_.wvu.PrintTitles" localSheetId="3" hidden="1">'57-1'!$1:$4</definedName>
    <definedName name="Z_56D0106B_CB90_4499_A8AC_183481DC4CD8_.wvu.PrintTitles" localSheetId="4" hidden="1">'57-2'!$1:$5</definedName>
    <definedName name="Z_56D0106B_CB90_4499_A8AC_183481DC4CD8_.wvu.PrintTitles" localSheetId="5" hidden="1">'57-3'!$1:$6</definedName>
    <definedName name="Z_56D0106B_CB90_4499_A8AC_183481DC4CD8_.wvu.PrintTitles" localSheetId="9" hidden="1">'61-1'!$C:$C,'61-1'!$1:$5</definedName>
    <definedName name="Z_56D0106B_CB90_4499_A8AC_183481DC4CD8_.wvu.PrintTitles" localSheetId="0" hidden="1">⑳改正案一覧!$3:$5</definedName>
    <definedName name="Z_81642AB8_0225_4BC4_B7AE_9E8C6C06FBF4_.wvu.PrintArea" localSheetId="2" hidden="1">'56'!$B$1:$AV$42</definedName>
    <definedName name="Z_81642AB8_0225_4BC4_B7AE_9E8C6C06FBF4_.wvu.PrintArea" localSheetId="3" hidden="1">'57-1'!$B$1:$S$37</definedName>
    <definedName name="Z_81642AB8_0225_4BC4_B7AE_9E8C6C06FBF4_.wvu.PrintArea" localSheetId="4" hidden="1">'57-2'!$B$1:$G$43</definedName>
    <definedName name="Z_81642AB8_0225_4BC4_B7AE_9E8C6C06FBF4_.wvu.PrintArea" localSheetId="5" hidden="1">'57-3'!$B$1:$F$42</definedName>
    <definedName name="Z_81642AB8_0225_4BC4_B7AE_9E8C6C06FBF4_.wvu.PrintArea" localSheetId="6" hidden="1">'58'!$A$1:$V$131</definedName>
    <definedName name="Z_81642AB8_0225_4BC4_B7AE_9E8C6C06FBF4_.wvu.PrintArea" localSheetId="7" hidden="1">'59'!$A$1:$U$38</definedName>
    <definedName name="Z_81642AB8_0225_4BC4_B7AE_9E8C6C06FBF4_.wvu.PrintArea" localSheetId="8" hidden="1">'60'!$A$1:$J$42</definedName>
    <definedName name="Z_81642AB8_0225_4BC4_B7AE_9E8C6C06FBF4_.wvu.PrintArea" localSheetId="9" hidden="1">'61-1'!$C$1:$BC$222</definedName>
    <definedName name="Z_81642AB8_0225_4BC4_B7AE_9E8C6C06FBF4_.wvu.PrintArea" localSheetId="10" hidden="1">'61-2'!$C$1:$BC$225</definedName>
    <definedName name="Z_81642AB8_0225_4BC4_B7AE_9E8C6C06FBF4_.wvu.PrintArea" localSheetId="11" hidden="1">'61-3'!$C$1:$AS$35</definedName>
    <definedName name="Z_81642AB8_0225_4BC4_B7AE_9E8C6C06FBF4_.wvu.PrintArea" localSheetId="12" hidden="1">'62'!$C$1:$AQ$221</definedName>
    <definedName name="Z_81642AB8_0225_4BC4_B7AE_9E8C6C06FBF4_.wvu.PrintArea" localSheetId="0" hidden="1">⑳改正案一覧!$A$1:$G$129</definedName>
    <definedName name="Z_81642AB8_0225_4BC4_B7AE_9E8C6C06FBF4_.wvu.PrintTitles" localSheetId="3" hidden="1">'57-1'!$1:$4</definedName>
    <definedName name="Z_81642AB8_0225_4BC4_B7AE_9E8C6C06FBF4_.wvu.PrintTitles" localSheetId="4" hidden="1">'57-2'!$1:$5</definedName>
    <definedName name="Z_81642AB8_0225_4BC4_B7AE_9E8C6C06FBF4_.wvu.PrintTitles" localSheetId="5" hidden="1">'57-3'!$1:$6</definedName>
    <definedName name="Z_81642AB8_0225_4BC4_B7AE_9E8C6C06FBF4_.wvu.PrintTitles" localSheetId="9" hidden="1">'61-1'!$C:$C,'61-1'!$1:$5</definedName>
    <definedName name="Z_81642AB8_0225_4BC4_B7AE_9E8C6C06FBF4_.wvu.PrintTitles" localSheetId="0" hidden="1">⑳改正案一覧!$3:$5</definedName>
    <definedName name="Z_9FA15B25_8550_4830_A9CA_B59845F5CCBC_.wvu.PrintArea" localSheetId="2" hidden="1">'56'!$B$1:$BB$40</definedName>
    <definedName name="Z_9FA15B25_8550_4830_A9CA_B59845F5CCBC_.wvu.PrintArea" localSheetId="4" hidden="1">'57-2'!$B$1:$G$41</definedName>
    <definedName name="Z_9FA15B25_8550_4830_A9CA_B59845F5CCBC_.wvu.PrintArea" localSheetId="5" hidden="1">'57-3'!$B$1:$F$40</definedName>
    <definedName name="Z_9FA15B25_8550_4830_A9CA_B59845F5CCBC_.wvu.PrintArea" localSheetId="9" hidden="1">'61-1'!$C$1:$AR$223</definedName>
    <definedName name="Z_9FA15B25_8550_4830_A9CA_B59845F5CCBC_.wvu.PrintArea" localSheetId="10" hidden="1">'61-2'!$C$1:$AO$226</definedName>
    <definedName name="Z_9FA15B25_8550_4830_A9CA_B59845F5CCBC_.wvu.PrintArea" localSheetId="11" hidden="1">'61-3'!$C$1:$R$222</definedName>
    <definedName name="Z_9FA15B25_8550_4830_A9CA_B59845F5CCBC_.wvu.PrintArea" localSheetId="12" hidden="1">'62'!$C$1:$AQ$222</definedName>
    <definedName name="Z_9FA15B25_8550_4830_A9CA_B59845F5CCBC_.wvu.PrintArea" localSheetId="13" hidden="1">'63'!$C$1:$Z$223</definedName>
    <definedName name="Z_9FA15B25_8550_4830_A9CA_B59845F5CCBC_.wvu.PrintArea" localSheetId="0" hidden="1">⑳改正案一覧!$A$1:$G$129</definedName>
    <definedName name="Z_9FA15B25_8550_4830_A9CA_B59845F5CCBC_.wvu.PrintTitles" localSheetId="4" hidden="1">'57-2'!$1:$5</definedName>
    <definedName name="Z_9FA15B25_8550_4830_A9CA_B59845F5CCBC_.wvu.PrintTitles" localSheetId="5" hidden="1">'57-3'!$1:$6</definedName>
    <definedName name="Z_9FA15B25_8550_4830_A9CA_B59845F5CCBC_.wvu.PrintTitles" localSheetId="9" hidden="1">'61-1'!$C:$C,'61-1'!$1:$5</definedName>
    <definedName name="Z_9FA15B25_8550_4830_A9CA_B59845F5CCBC_.wvu.PrintTitles" localSheetId="0" hidden="1">⑳改正案一覧!$3:$5</definedName>
    <definedName name="Z_D034F5BB_6E71_4F8C_9D99_72523C76DCDF_.wvu.PrintArea" localSheetId="2" hidden="1">'56'!$B$1:$BB$40</definedName>
    <definedName name="Z_D034F5BB_6E71_4F8C_9D99_72523C76DCDF_.wvu.PrintArea" localSheetId="4" hidden="1">'57-2'!$B$1:$G$41</definedName>
    <definedName name="Z_D034F5BB_6E71_4F8C_9D99_72523C76DCDF_.wvu.PrintArea" localSheetId="5" hidden="1">'57-3'!$B$1:$F$40</definedName>
    <definedName name="Z_D034F5BB_6E71_4F8C_9D99_72523C76DCDF_.wvu.PrintArea" localSheetId="9" hidden="1">'61-1'!$C$1:$AR$223</definedName>
    <definedName name="Z_D034F5BB_6E71_4F8C_9D99_72523C76DCDF_.wvu.PrintArea" localSheetId="10" hidden="1">'61-2'!$C$1:$AO$226</definedName>
    <definedName name="Z_D034F5BB_6E71_4F8C_9D99_72523C76DCDF_.wvu.PrintArea" localSheetId="11" hidden="1">'61-3'!$C$1:$R$222</definedName>
    <definedName name="Z_D034F5BB_6E71_4F8C_9D99_72523C76DCDF_.wvu.PrintArea" localSheetId="12" hidden="1">'62'!$C$1:$AQ$222</definedName>
    <definedName name="Z_D034F5BB_6E71_4F8C_9D99_72523C76DCDF_.wvu.PrintArea" localSheetId="13" hidden="1">'63'!$C$1:$Z$223</definedName>
    <definedName name="Z_D034F5BB_6E71_4F8C_9D99_72523C76DCDF_.wvu.PrintArea" localSheetId="0" hidden="1">⑳改正案一覧!$A$1:$G$129</definedName>
    <definedName name="Z_D034F5BB_6E71_4F8C_9D99_72523C76DCDF_.wvu.PrintTitles" localSheetId="4" hidden="1">'57-2'!$1:$5</definedName>
    <definedName name="Z_D034F5BB_6E71_4F8C_9D99_72523C76DCDF_.wvu.PrintTitles" localSheetId="5" hidden="1">'57-3'!$1:$6</definedName>
    <definedName name="Z_D034F5BB_6E71_4F8C_9D99_72523C76DCDF_.wvu.PrintTitles" localSheetId="9" hidden="1">'61-1'!$C:$C,'61-1'!$1:$5</definedName>
    <definedName name="Z_D034F5BB_6E71_4F8C_9D99_72523C76DCDF_.wvu.PrintTitles" localSheetId="0" hidden="1">⑳改正案一覧!$3:$5</definedName>
    <definedName name="Z_E9AFFCD5_0B0D_4F68_A5A8_B69D62648515_.wvu.PrintArea" localSheetId="2" hidden="1">'56'!$B$1:$BB$40</definedName>
    <definedName name="Z_E9AFFCD5_0B0D_4F68_A5A8_B69D62648515_.wvu.PrintArea" localSheetId="4" hidden="1">'57-2'!$B$1:$G$41</definedName>
    <definedName name="Z_E9AFFCD5_0B0D_4F68_A5A8_B69D62648515_.wvu.PrintArea" localSheetId="5" hidden="1">'57-3'!$B$1:$F$40</definedName>
    <definedName name="Z_E9AFFCD5_0B0D_4F68_A5A8_B69D62648515_.wvu.PrintArea" localSheetId="9" hidden="1">'61-1'!$C$1:$AR$223</definedName>
    <definedName name="Z_E9AFFCD5_0B0D_4F68_A5A8_B69D62648515_.wvu.PrintArea" localSheetId="10" hidden="1">'61-2'!$C$1:$AO$226</definedName>
    <definedName name="Z_E9AFFCD5_0B0D_4F68_A5A8_B69D62648515_.wvu.PrintArea" localSheetId="11" hidden="1">'61-3'!$C$1:$R$222</definedName>
    <definedName name="Z_E9AFFCD5_0B0D_4F68_A5A8_B69D62648515_.wvu.PrintArea" localSheetId="12" hidden="1">'62'!$C$1:$AQ$222</definedName>
    <definedName name="Z_E9AFFCD5_0B0D_4F68_A5A8_B69D62648515_.wvu.PrintArea" localSheetId="13" hidden="1">'63'!$C$1:$Z$223</definedName>
    <definedName name="Z_E9AFFCD5_0B0D_4F68_A5A8_B69D62648515_.wvu.PrintArea" localSheetId="0" hidden="1">⑳改正案一覧!$A$1:$G$129</definedName>
    <definedName name="Z_E9AFFCD5_0B0D_4F68_A5A8_B69D62648515_.wvu.PrintTitles" localSheetId="4" hidden="1">'57-2'!$1:$5</definedName>
    <definedName name="Z_E9AFFCD5_0B0D_4F68_A5A8_B69D62648515_.wvu.PrintTitles" localSheetId="5" hidden="1">'57-3'!$1:$6</definedName>
    <definedName name="Z_E9AFFCD5_0B0D_4F68_A5A8_B69D62648515_.wvu.PrintTitles" localSheetId="9" hidden="1">'61-1'!$C:$C,'61-1'!$1:$5</definedName>
    <definedName name="Z_E9AFFCD5_0B0D_4F68_A5A8_B69D62648515_.wvu.PrintTitles" localSheetId="0" hidden="1">⑳改正案一覧!$3:$5</definedName>
    <definedName name="橋本" localSheetId="2">#REF!</definedName>
    <definedName name="橋本" localSheetId="3">#REF!</definedName>
    <definedName name="橋本" localSheetId="4">#REF!</definedName>
    <definedName name="橋本" localSheetId="5">#REF!</definedName>
    <definedName name="橋本" localSheetId="6">#REF!</definedName>
    <definedName name="橋本" localSheetId="10">#REF!</definedName>
    <definedName name="橋本" localSheetId="11">#REF!</definedName>
    <definedName name="橋本" localSheetId="12">#REF!</definedName>
    <definedName name="橋本" localSheetId="13">#REF!</definedName>
    <definedName name="橋本" localSheetId="1">#REF!</definedName>
    <definedName name="橋本">#REF!</definedName>
  </definedNames>
  <calcPr calcId="162913"/>
  <customWorkbookViews>
    <customWorkbookView name="fino - 個人用ビュー" guid="{9FA15B25-8550-4830-A9CA-B59845F5CCBC}" mergeInterval="0" personalView="1" maximized="1" windowWidth="1119" windowHeight="548" tabRatio="911" activeSheetId="2"/>
    <customWorkbookView name="053894 - 個人用ビュー" guid="{56D0106B-CB90-4499-A8AC-183481DC4CD8}" mergeInterval="0" personalView="1" xWindow="3" yWindow="29" windowWidth="981" windowHeight="445" tabRatio="949" activeSheetId="13" showComments="commIndAndComment"/>
    <customWorkbookView name="046029 - 個人用ビュー" guid="{293DF52C-1200-42BF-A78D-BB2AAB878329}" mergeInterval="0" personalView="1" maximized="1" windowWidth="1276" windowHeight="800" tabRatio="949" activeSheetId="2"/>
    <customWorkbookView name="212176 - 個人用ビュー" guid="{81642AB8-0225-4BC4-B7AE-9E8C6C06FBF4}" mergeInterval="0" personalView="1" maximized="1" xWindow="1" yWindow="1" windowWidth="1020" windowHeight="549" tabRatio="949" activeSheetId="16"/>
    <customWorkbookView name="Windows ユーザー - 個人用ビュー" guid="{E9AFFCD5-0B0D-4F68-A5A8-B69D62648515}" mergeInterval="0" personalView="1" xWindow="26" yWindow="26" windowWidth="1238" windowHeight="698" tabRatio="911" activeSheetId="34"/>
    <customWorkbookView name="新谷＿奈加（がん対策係） - 個人用ビュー" guid="{D034F5BB-6E71-4F8C-9D99-72523C76DCDF}" mergeInterval="0" personalView="1" maximized="1" xWindow="-8" yWindow="-8" windowWidth="1382" windowHeight="744" tabRatio="911" activeSheetId="18"/>
  </customWorkbookViews>
</workbook>
</file>

<file path=xl/calcChain.xml><?xml version="1.0" encoding="utf-8"?>
<calcChain xmlns="http://schemas.openxmlformats.org/spreadsheetml/2006/main">
  <c r="AB38" i="65" l="1"/>
  <c r="AC38" i="65"/>
  <c r="AD38" i="65"/>
  <c r="AE38" i="65"/>
  <c r="AF38" i="65"/>
  <c r="AG38" i="65"/>
  <c r="AH38" i="65"/>
  <c r="AI38" i="65"/>
  <c r="AJ38" i="65"/>
  <c r="AK38" i="65"/>
  <c r="AL38" i="65"/>
  <c r="AM38" i="65"/>
  <c r="AN38" i="65"/>
  <c r="AO38" i="65"/>
  <c r="AP38" i="65"/>
  <c r="AQ38" i="65"/>
  <c r="AR38" i="65"/>
  <c r="AS38" i="65"/>
  <c r="AT38" i="65"/>
  <c r="AU38" i="65"/>
  <c r="AV38" i="65"/>
  <c r="AW38" i="65"/>
  <c r="AX38" i="65"/>
  <c r="AY38" i="65"/>
  <c r="AZ38" i="65"/>
  <c r="BA38" i="65"/>
  <c r="BB38" i="65"/>
  <c r="BC38" i="65"/>
  <c r="BD38" i="65"/>
  <c r="BE38" i="65"/>
  <c r="BF38" i="65"/>
  <c r="BG38" i="65"/>
  <c r="BH38" i="65"/>
  <c r="BI38" i="65"/>
  <c r="BJ38" i="65"/>
  <c r="BK38" i="65"/>
  <c r="BL38" i="65"/>
  <c r="BM38" i="65"/>
  <c r="BN38" i="65"/>
  <c r="BO38" i="65"/>
  <c r="BP38" i="65"/>
  <c r="BQ38" i="65"/>
  <c r="BR38" i="65"/>
  <c r="BS38" i="65"/>
  <c r="BT38" i="65"/>
  <c r="BU38" i="65"/>
  <c r="BV38" i="65"/>
  <c r="BW38" i="65"/>
  <c r="BX38" i="65"/>
  <c r="BY38" i="65"/>
  <c r="BZ38" i="65"/>
  <c r="CA38" i="65"/>
  <c r="CB38" i="65"/>
  <c r="CC38" i="65"/>
  <c r="CD38" i="65"/>
  <c r="CE38" i="65"/>
  <c r="CF38" i="65"/>
  <c r="CG38" i="65"/>
  <c r="CH38" i="65"/>
  <c r="CI38" i="65"/>
  <c r="CJ38" i="65"/>
  <c r="CK38" i="65"/>
  <c r="CL38" i="65"/>
  <c r="CM38" i="65"/>
  <c r="CN38" i="65"/>
  <c r="CO38" i="65"/>
  <c r="CP38" i="65"/>
  <c r="CQ38" i="65"/>
  <c r="CR38" i="65"/>
  <c r="AB39" i="65"/>
  <c r="AC39" i="65"/>
  <c r="AD39" i="65"/>
  <c r="AE39" i="65"/>
  <c r="AF39" i="65"/>
  <c r="AG39" i="65"/>
  <c r="AH39" i="65"/>
  <c r="AI39" i="65"/>
  <c r="AJ39" i="65"/>
  <c r="AK39" i="65"/>
  <c r="AL39" i="65"/>
  <c r="AM39" i="65"/>
  <c r="AN39" i="65"/>
  <c r="AO39" i="65"/>
  <c r="AP39" i="65"/>
  <c r="AQ39" i="65"/>
  <c r="AR39" i="65"/>
  <c r="AS39" i="65"/>
  <c r="AT39" i="65"/>
  <c r="AU39" i="65"/>
  <c r="AV39" i="65"/>
  <c r="AW39" i="65"/>
  <c r="AX39" i="65"/>
  <c r="AY39" i="65"/>
  <c r="AZ39" i="65"/>
  <c r="BA39" i="65"/>
  <c r="BB39" i="65"/>
  <c r="BC39" i="65"/>
  <c r="BD39" i="65"/>
  <c r="BE39" i="65"/>
  <c r="BF39" i="65"/>
  <c r="BG39" i="65"/>
  <c r="BH39" i="65"/>
  <c r="BI39" i="65"/>
  <c r="BJ39" i="65"/>
  <c r="BK39" i="65"/>
  <c r="BL39" i="65"/>
  <c r="BM39" i="65"/>
  <c r="BN39" i="65"/>
  <c r="BO39" i="65"/>
  <c r="BP39" i="65"/>
  <c r="BQ39" i="65"/>
  <c r="BR39" i="65"/>
  <c r="BS39" i="65"/>
  <c r="BT39" i="65"/>
  <c r="BU39" i="65"/>
  <c r="BV39" i="65"/>
  <c r="BW39" i="65"/>
  <c r="BX39" i="65"/>
  <c r="BY39" i="65"/>
  <c r="BZ39" i="65"/>
  <c r="CA39" i="65"/>
  <c r="CB39" i="65"/>
  <c r="CC39" i="65"/>
  <c r="CD39" i="65"/>
  <c r="CE39" i="65"/>
  <c r="CF39" i="65"/>
  <c r="CG39" i="65"/>
  <c r="CH39" i="65"/>
  <c r="CI39" i="65"/>
  <c r="CJ39" i="65"/>
  <c r="CK39" i="65"/>
  <c r="CL39" i="65"/>
  <c r="CM39" i="65"/>
  <c r="CN39" i="65"/>
  <c r="CO39" i="65"/>
  <c r="CP39" i="65"/>
  <c r="CQ39" i="65"/>
  <c r="CR39" i="65"/>
  <c r="K7" i="52" l="1"/>
  <c r="L7" i="52"/>
  <c r="J7" i="52"/>
  <c r="C10" i="42" l="1"/>
  <c r="D10" i="42"/>
  <c r="E10" i="42"/>
  <c r="F10" i="42"/>
  <c r="G10" i="42"/>
  <c r="H10" i="42"/>
  <c r="I10" i="42"/>
  <c r="J10" i="42"/>
  <c r="B10" i="42"/>
  <c r="AI219" i="67" l="1"/>
  <c r="P219" i="67"/>
  <c r="AI218" i="67"/>
  <c r="P218" i="67"/>
  <c r="AI217" i="67"/>
  <c r="P217" i="67"/>
  <c r="AI216" i="67"/>
  <c r="P216" i="67"/>
  <c r="AI215" i="67"/>
  <c r="P215" i="67"/>
  <c r="AI214" i="67"/>
  <c r="P214" i="67"/>
  <c r="AI213" i="67"/>
  <c r="P213" i="67"/>
  <c r="AI212" i="67"/>
  <c r="P212" i="67"/>
  <c r="AI211" i="67"/>
  <c r="P211" i="67"/>
  <c r="AI210" i="67"/>
  <c r="P210" i="67"/>
  <c r="AI209" i="67"/>
  <c r="P209" i="67"/>
  <c r="AI208" i="67"/>
  <c r="P208" i="67"/>
  <c r="AI207" i="67"/>
  <c r="P207" i="67"/>
  <c r="AI206" i="67"/>
  <c r="P206" i="67"/>
  <c r="AI205" i="67"/>
  <c r="P205" i="67"/>
  <c r="AI204" i="67"/>
  <c r="P204" i="67"/>
  <c r="AI203" i="67"/>
  <c r="P203" i="67"/>
  <c r="AI202" i="67"/>
  <c r="P202" i="67"/>
  <c r="AI201" i="67"/>
  <c r="P201" i="67"/>
  <c r="AI200" i="67"/>
  <c r="P200" i="67"/>
  <c r="AI199" i="67"/>
  <c r="P199" i="67"/>
  <c r="AI198" i="67"/>
  <c r="P198" i="67"/>
  <c r="AI197" i="67"/>
  <c r="P197" i="67"/>
  <c r="AI196" i="67"/>
  <c r="P196" i="67"/>
  <c r="AI195" i="67"/>
  <c r="P195" i="67"/>
  <c r="AI194" i="67"/>
  <c r="P194" i="67"/>
  <c r="AI193" i="67"/>
  <c r="P193" i="67"/>
  <c r="AI192" i="67"/>
  <c r="P192" i="67"/>
  <c r="AI191" i="67"/>
  <c r="P191" i="67"/>
  <c r="AI190" i="67"/>
  <c r="P190" i="67"/>
  <c r="AI189" i="67"/>
  <c r="P189" i="67"/>
  <c r="AI188" i="67"/>
  <c r="P188" i="67"/>
  <c r="AI187" i="67"/>
  <c r="P187" i="67"/>
  <c r="AI186" i="67"/>
  <c r="P186" i="67"/>
  <c r="AI185" i="67"/>
  <c r="P185" i="67"/>
  <c r="AI184" i="67"/>
  <c r="P184" i="67"/>
  <c r="AI183" i="67"/>
  <c r="P183" i="67"/>
  <c r="AI182" i="67"/>
  <c r="P182" i="67"/>
  <c r="AI181" i="67"/>
  <c r="P181" i="67"/>
  <c r="AI180" i="67"/>
  <c r="P180" i="67"/>
  <c r="AI179" i="67"/>
  <c r="P179" i="67"/>
  <c r="AI178" i="67"/>
  <c r="P178" i="67"/>
  <c r="AI177" i="67"/>
  <c r="P177" i="67"/>
  <c r="AI176" i="67"/>
  <c r="P176" i="67"/>
  <c r="AI175" i="67"/>
  <c r="P175" i="67"/>
  <c r="AI174" i="67"/>
  <c r="P174" i="67"/>
  <c r="AI173" i="67"/>
  <c r="P173" i="67"/>
  <c r="AI172" i="67"/>
  <c r="P172" i="67"/>
  <c r="AI171" i="67"/>
  <c r="P171" i="67"/>
  <c r="AI170" i="67"/>
  <c r="P170" i="67"/>
  <c r="AI169" i="67"/>
  <c r="P169" i="67"/>
  <c r="AI168" i="67"/>
  <c r="P168" i="67"/>
  <c r="AI167" i="67"/>
  <c r="P167" i="67"/>
  <c r="AI166" i="67"/>
  <c r="P166" i="67"/>
  <c r="AI165" i="67"/>
  <c r="P165" i="67"/>
  <c r="AI164" i="67"/>
  <c r="P164" i="67"/>
  <c r="AI163" i="67"/>
  <c r="P163" i="67"/>
  <c r="AI162" i="67"/>
  <c r="P162" i="67"/>
  <c r="AI161" i="67"/>
  <c r="P161" i="67"/>
  <c r="AI160" i="67"/>
  <c r="P160" i="67"/>
  <c r="AI159" i="67"/>
  <c r="P159" i="67"/>
  <c r="AI158" i="67"/>
  <c r="P158" i="67"/>
  <c r="AI157" i="67"/>
  <c r="P157" i="67"/>
  <c r="AI156" i="67"/>
  <c r="P156" i="67"/>
  <c r="AI155" i="67"/>
  <c r="P155" i="67"/>
  <c r="AI154" i="67"/>
  <c r="P154" i="67"/>
  <c r="AI153" i="67"/>
  <c r="P153" i="67"/>
  <c r="AI152" i="67"/>
  <c r="P152" i="67"/>
  <c r="AI151" i="67"/>
  <c r="P151" i="67"/>
  <c r="AI150" i="67"/>
  <c r="P150" i="67"/>
  <c r="AI149" i="67"/>
  <c r="P149" i="67"/>
  <c r="AI148" i="67"/>
  <c r="P148" i="67"/>
  <c r="AI147" i="67"/>
  <c r="P147" i="67"/>
  <c r="AI146" i="67"/>
  <c r="P146" i="67"/>
  <c r="AI145" i="67"/>
  <c r="P145" i="67"/>
  <c r="AI144" i="67"/>
  <c r="P144" i="67"/>
  <c r="AI143" i="67"/>
  <c r="P143" i="67"/>
  <c r="AI142" i="67"/>
  <c r="P142" i="67"/>
  <c r="AI141" i="67"/>
  <c r="P141" i="67"/>
  <c r="AI140" i="67"/>
  <c r="P140" i="67"/>
  <c r="AI139" i="67"/>
  <c r="P139" i="67"/>
  <c r="AI138" i="67"/>
  <c r="P138" i="67"/>
  <c r="AI137" i="67"/>
  <c r="P137" i="67"/>
  <c r="AI136" i="67"/>
  <c r="P136" i="67"/>
  <c r="AI135" i="67"/>
  <c r="P135" i="67"/>
  <c r="AI134" i="67"/>
  <c r="P134" i="67"/>
  <c r="AI133" i="67"/>
  <c r="P133" i="67"/>
  <c r="AI132" i="67"/>
  <c r="P132" i="67"/>
  <c r="AI131" i="67"/>
  <c r="P131" i="67"/>
  <c r="AI130" i="67"/>
  <c r="P130" i="67"/>
  <c r="AI129" i="67"/>
  <c r="P129" i="67"/>
  <c r="AI128" i="67"/>
  <c r="P128" i="67"/>
  <c r="AI127" i="67"/>
  <c r="P127" i="67"/>
  <c r="AI126" i="67"/>
  <c r="P126" i="67"/>
  <c r="AI125" i="67"/>
  <c r="P125" i="67"/>
  <c r="AI124" i="67"/>
  <c r="P124" i="67"/>
  <c r="AI123" i="67"/>
  <c r="P123" i="67"/>
  <c r="AI122" i="67"/>
  <c r="P122" i="67"/>
  <c r="AI121" i="67"/>
  <c r="P121" i="67"/>
  <c r="AI120" i="67"/>
  <c r="P120" i="67"/>
  <c r="AI119" i="67"/>
  <c r="P119" i="67"/>
  <c r="AI118" i="67"/>
  <c r="P118" i="67"/>
  <c r="AI117" i="67"/>
  <c r="P117" i="67"/>
  <c r="AI116" i="67"/>
  <c r="P116" i="67"/>
  <c r="AI115" i="67"/>
  <c r="P115" i="67"/>
  <c r="AI114" i="67"/>
  <c r="P114" i="67"/>
  <c r="AI113" i="67"/>
  <c r="P113" i="67"/>
  <c r="AI112" i="67"/>
  <c r="P112" i="67"/>
  <c r="AI111" i="67"/>
  <c r="P111" i="67"/>
  <c r="AI110" i="67"/>
  <c r="P110" i="67"/>
  <c r="AI109" i="67"/>
  <c r="P109" i="67"/>
  <c r="AI108" i="67"/>
  <c r="P108" i="67"/>
  <c r="AI107" i="67"/>
  <c r="P107" i="67"/>
  <c r="AI106" i="67"/>
  <c r="P106" i="67"/>
  <c r="AI105" i="67"/>
  <c r="P105" i="67"/>
  <c r="AI104" i="67"/>
  <c r="P104" i="67"/>
  <c r="AI103" i="67"/>
  <c r="P103" i="67"/>
  <c r="AI102" i="67"/>
  <c r="P102" i="67"/>
  <c r="AI101" i="67"/>
  <c r="P101" i="67"/>
  <c r="AI100" i="67"/>
  <c r="P100" i="67"/>
  <c r="AI99" i="67"/>
  <c r="P99" i="67"/>
  <c r="AI98" i="67"/>
  <c r="P98" i="67"/>
  <c r="AI97" i="67"/>
  <c r="P97" i="67"/>
  <c r="AI96" i="67"/>
  <c r="P96" i="67"/>
  <c r="AI95" i="67"/>
  <c r="P95" i="67"/>
  <c r="AI94" i="67"/>
  <c r="P94" i="67"/>
  <c r="AI93" i="67"/>
  <c r="P93" i="67"/>
  <c r="AI92" i="67"/>
  <c r="P92" i="67"/>
  <c r="AI91" i="67"/>
  <c r="P91" i="67"/>
  <c r="AI90" i="67"/>
  <c r="P90" i="67"/>
  <c r="AI89" i="67"/>
  <c r="P89" i="67"/>
  <c r="AI88" i="67"/>
  <c r="P88" i="67"/>
  <c r="AI87" i="67"/>
  <c r="P87" i="67"/>
  <c r="AI86" i="67"/>
  <c r="P86" i="67"/>
  <c r="AI85" i="67"/>
  <c r="P85" i="67"/>
  <c r="AI84" i="67"/>
  <c r="P84" i="67"/>
  <c r="AI83" i="67"/>
  <c r="P83" i="67"/>
  <c r="AI82" i="67"/>
  <c r="P82" i="67"/>
  <c r="AI81" i="67"/>
  <c r="P81" i="67"/>
  <c r="AI80" i="67"/>
  <c r="P80" i="67"/>
  <c r="AI79" i="67"/>
  <c r="P79" i="67"/>
  <c r="AI78" i="67"/>
  <c r="P78" i="67"/>
  <c r="AI77" i="67"/>
  <c r="P77" i="67"/>
  <c r="AI76" i="67"/>
  <c r="P76" i="67"/>
  <c r="AI75" i="67"/>
  <c r="P75" i="67"/>
  <c r="AI74" i="67"/>
  <c r="P74" i="67"/>
  <c r="AI73" i="67"/>
  <c r="P73" i="67"/>
  <c r="AI72" i="67"/>
  <c r="P72" i="67"/>
  <c r="AI71" i="67"/>
  <c r="P71" i="67"/>
  <c r="AI70" i="67"/>
  <c r="P70" i="67"/>
  <c r="AI69" i="67"/>
  <c r="P69" i="67"/>
  <c r="AI68" i="67"/>
  <c r="P68" i="67"/>
  <c r="AI67" i="67"/>
  <c r="P67" i="67"/>
  <c r="AI66" i="67"/>
  <c r="P66" i="67"/>
  <c r="AI65" i="67"/>
  <c r="P65" i="67"/>
  <c r="AI64" i="67"/>
  <c r="P64" i="67"/>
  <c r="AI63" i="67"/>
  <c r="P63" i="67"/>
  <c r="AI62" i="67"/>
  <c r="P62" i="67"/>
  <c r="AI61" i="67"/>
  <c r="P61" i="67"/>
  <c r="AI60" i="67"/>
  <c r="P60" i="67"/>
  <c r="AI59" i="67"/>
  <c r="P59" i="67"/>
  <c r="AI58" i="67"/>
  <c r="P58" i="67"/>
  <c r="AI57" i="67"/>
  <c r="P57" i="67"/>
  <c r="AI56" i="67"/>
  <c r="AI40" i="67" s="1"/>
  <c r="P56" i="67"/>
  <c r="AI55" i="67"/>
  <c r="P55" i="67"/>
  <c r="AI54" i="67"/>
  <c r="P54" i="67"/>
  <c r="AI53" i="67"/>
  <c r="P53" i="67"/>
  <c r="AI52" i="67"/>
  <c r="P52" i="67"/>
  <c r="AI51" i="67"/>
  <c r="P51" i="67"/>
  <c r="AI50" i="67"/>
  <c r="P50" i="67"/>
  <c r="AI49" i="67"/>
  <c r="P49" i="67"/>
  <c r="AI48" i="67"/>
  <c r="P48" i="67"/>
  <c r="AI47" i="67"/>
  <c r="P47" i="67"/>
  <c r="AI46" i="67"/>
  <c r="P46" i="67"/>
  <c r="AI45" i="67"/>
  <c r="P45" i="67"/>
  <c r="AI44" i="67"/>
  <c r="P44" i="67"/>
  <c r="AI43" i="67"/>
  <c r="P43" i="67"/>
  <c r="AI42" i="67"/>
  <c r="P42" i="67"/>
  <c r="AI41" i="67"/>
  <c r="P41" i="67"/>
  <c r="AO40" i="67"/>
  <c r="AN40" i="67"/>
  <c r="AM40" i="67"/>
  <c r="AL40" i="67"/>
  <c r="AK40" i="67"/>
  <c r="AJ40" i="67"/>
  <c r="AH40" i="67"/>
  <c r="AG40" i="67"/>
  <c r="AF40" i="67"/>
  <c r="AE40" i="67"/>
  <c r="AD40" i="67"/>
  <c r="AC40" i="67"/>
  <c r="AB40" i="67"/>
  <c r="AA40" i="67"/>
  <c r="Z40" i="67"/>
  <c r="Y40" i="67"/>
  <c r="X40" i="67"/>
  <c r="W40" i="67"/>
  <c r="V40" i="67"/>
  <c r="U40" i="67"/>
  <c r="T40" i="67"/>
  <c r="S40" i="67"/>
  <c r="R40" i="67"/>
  <c r="Q40" i="67"/>
  <c r="O40" i="67"/>
  <c r="N40" i="67"/>
  <c r="M40" i="67"/>
  <c r="L40" i="67"/>
  <c r="K40" i="67"/>
  <c r="J40" i="67"/>
  <c r="I40" i="67"/>
  <c r="H40" i="67"/>
  <c r="G40" i="67"/>
  <c r="F40" i="67"/>
  <c r="E40" i="67"/>
  <c r="D40" i="67"/>
  <c r="AO39" i="67"/>
  <c r="AN39" i="67"/>
  <c r="AM39" i="67"/>
  <c r="AL39" i="67"/>
  <c r="AK39" i="67"/>
  <c r="AJ39" i="67"/>
  <c r="AH39" i="67"/>
  <c r="AG39" i="67"/>
  <c r="AF39" i="67"/>
  <c r="AE39" i="67"/>
  <c r="AD39" i="67"/>
  <c r="AC39" i="67"/>
  <c r="AB39" i="67"/>
  <c r="AA39" i="67"/>
  <c r="Z39" i="67"/>
  <c r="Y39" i="67"/>
  <c r="X39" i="67"/>
  <c r="W39" i="67"/>
  <c r="V39" i="67"/>
  <c r="U39" i="67"/>
  <c r="T39" i="67"/>
  <c r="S39" i="67"/>
  <c r="R39" i="67"/>
  <c r="Q39" i="67"/>
  <c r="O39" i="67"/>
  <c r="N39" i="67"/>
  <c r="M39" i="67"/>
  <c r="L39" i="67"/>
  <c r="K39" i="67"/>
  <c r="J39" i="67"/>
  <c r="I39" i="67"/>
  <c r="H39" i="67"/>
  <c r="G39" i="67"/>
  <c r="F39" i="67"/>
  <c r="E39" i="67"/>
  <c r="D39" i="67"/>
  <c r="AO38" i="67"/>
  <c r="AN38" i="67"/>
  <c r="AM38" i="67"/>
  <c r="AL38" i="67"/>
  <c r="AK38" i="67"/>
  <c r="AJ38" i="67"/>
  <c r="AH38" i="67"/>
  <c r="AG38" i="67"/>
  <c r="AF38" i="67"/>
  <c r="AF6" i="67" s="1"/>
  <c r="AE38" i="67"/>
  <c r="AD38" i="67"/>
  <c r="AC38" i="67"/>
  <c r="AB38" i="67"/>
  <c r="AA38" i="67"/>
  <c r="Z38" i="67"/>
  <c r="Y38" i="67"/>
  <c r="X38" i="67"/>
  <c r="X6" i="67" s="1"/>
  <c r="W38" i="67"/>
  <c r="V38" i="67"/>
  <c r="U38" i="67"/>
  <c r="T38" i="67"/>
  <c r="S38" i="67"/>
  <c r="R38" i="67"/>
  <c r="Q38" i="67"/>
  <c r="P38" i="67"/>
  <c r="O38" i="67"/>
  <c r="N38" i="67"/>
  <c r="M38" i="67"/>
  <c r="L38" i="67"/>
  <c r="K38" i="67"/>
  <c r="J38" i="67"/>
  <c r="I38" i="67"/>
  <c r="H38" i="67"/>
  <c r="G38" i="67"/>
  <c r="F38" i="67"/>
  <c r="E38" i="67"/>
  <c r="D38" i="67"/>
  <c r="AI37" i="67"/>
  <c r="P37" i="67"/>
  <c r="AI36" i="67"/>
  <c r="P36" i="67"/>
  <c r="AI35" i="67"/>
  <c r="P35" i="67"/>
  <c r="AI34" i="67"/>
  <c r="P34" i="67"/>
  <c r="AI33" i="67"/>
  <c r="P33" i="67"/>
  <c r="AI32" i="67"/>
  <c r="P32" i="67"/>
  <c r="AI31" i="67"/>
  <c r="P31" i="67"/>
  <c r="AI30" i="67"/>
  <c r="P30" i="67"/>
  <c r="AI29" i="67"/>
  <c r="P29" i="67"/>
  <c r="AI28" i="67"/>
  <c r="P28" i="67"/>
  <c r="AI27" i="67"/>
  <c r="P27" i="67"/>
  <c r="AI26" i="67"/>
  <c r="P26" i="67"/>
  <c r="AI25" i="67"/>
  <c r="P25" i="67"/>
  <c r="AI24" i="67"/>
  <c r="P24" i="67"/>
  <c r="AI23" i="67"/>
  <c r="P23" i="67"/>
  <c r="AI22" i="67"/>
  <c r="P22" i="67"/>
  <c r="AI21" i="67"/>
  <c r="P21" i="67"/>
  <c r="AI20" i="67"/>
  <c r="P20" i="67"/>
  <c r="AI19" i="67"/>
  <c r="P19" i="67"/>
  <c r="AI18" i="67"/>
  <c r="P18" i="67"/>
  <c r="AI17" i="67"/>
  <c r="P17" i="67"/>
  <c r="AI16" i="67"/>
  <c r="P16" i="67"/>
  <c r="AI15" i="67"/>
  <c r="P15" i="67"/>
  <c r="AI14" i="67"/>
  <c r="P14" i="67"/>
  <c r="AI13" i="67"/>
  <c r="P13" i="67"/>
  <c r="AI12" i="67"/>
  <c r="P12" i="67"/>
  <c r="AI11" i="67"/>
  <c r="P11" i="67"/>
  <c r="AI10" i="67"/>
  <c r="P10" i="67"/>
  <c r="AI9" i="67"/>
  <c r="P9" i="67"/>
  <c r="AI8" i="67"/>
  <c r="P8" i="67"/>
  <c r="P7" i="67" s="1"/>
  <c r="P6" i="67" s="1"/>
  <c r="AO7" i="67"/>
  <c r="AN7" i="67"/>
  <c r="AM7" i="67"/>
  <c r="AL7" i="67"/>
  <c r="AL6" i="67" s="1"/>
  <c r="AK7" i="67"/>
  <c r="AK6" i="67" s="1"/>
  <c r="AJ7" i="67"/>
  <c r="AH7" i="67"/>
  <c r="AG7" i="67"/>
  <c r="AG6" i="67" s="1"/>
  <c r="AF7" i="67"/>
  <c r="AE7" i="67"/>
  <c r="AD7" i="67"/>
  <c r="AD6" i="67" s="1"/>
  <c r="AC7" i="67"/>
  <c r="AC6" i="67" s="1"/>
  <c r="AB7" i="67"/>
  <c r="AB6" i="67" s="1"/>
  <c r="AA7" i="67"/>
  <c r="AA6" i="67" s="1"/>
  <c r="Z7" i="67"/>
  <c r="Z6" i="67" s="1"/>
  <c r="Y7" i="67"/>
  <c r="Y6" i="67" s="1"/>
  <c r="X7" i="67"/>
  <c r="W7" i="67"/>
  <c r="W6" i="67" s="1"/>
  <c r="V7" i="67"/>
  <c r="V6" i="67" s="1"/>
  <c r="U7" i="67"/>
  <c r="U6" i="67" s="1"/>
  <c r="T7" i="67"/>
  <c r="T6" i="67" s="1"/>
  <c r="S7" i="67"/>
  <c r="S6" i="67" s="1"/>
  <c r="R7" i="67"/>
  <c r="R6" i="67" s="1"/>
  <c r="Q7" i="67"/>
  <c r="Q6" i="67" s="1"/>
  <c r="O7" i="67"/>
  <c r="N7" i="67"/>
  <c r="N6" i="67" s="1"/>
  <c r="M7" i="67"/>
  <c r="M6" i="67" s="1"/>
  <c r="L7" i="67"/>
  <c r="L6" i="67" s="1"/>
  <c r="K7" i="67"/>
  <c r="K6" i="67" s="1"/>
  <c r="J7" i="67"/>
  <c r="J6" i="67" s="1"/>
  <c r="I7" i="67"/>
  <c r="I6" i="67" s="1"/>
  <c r="H7" i="67"/>
  <c r="H6" i="67" s="1"/>
  <c r="G7" i="67"/>
  <c r="F7" i="67"/>
  <c r="F6" i="67" s="1"/>
  <c r="E7" i="67"/>
  <c r="E6" i="67" s="1"/>
  <c r="D7" i="67"/>
  <c r="AM6" i="67"/>
  <c r="AJ6" i="67"/>
  <c r="AH6" i="67"/>
  <c r="AE6" i="67"/>
  <c r="O6" i="67"/>
  <c r="G6" i="67"/>
  <c r="D6" i="67"/>
  <c r="AM220" i="66"/>
  <c r="Q220" i="66"/>
  <c r="AM219" i="66"/>
  <c r="Q219" i="66"/>
  <c r="AM218" i="66"/>
  <c r="Q218" i="66"/>
  <c r="AM217" i="66"/>
  <c r="Q217" i="66"/>
  <c r="AM216" i="66"/>
  <c r="Q216" i="66"/>
  <c r="AM215" i="66"/>
  <c r="Q215" i="66"/>
  <c r="AM214" i="66"/>
  <c r="Q214" i="66"/>
  <c r="AM213" i="66"/>
  <c r="Q213" i="66"/>
  <c r="AM212" i="66"/>
  <c r="Q212" i="66"/>
  <c r="AM211" i="66"/>
  <c r="Q211" i="66"/>
  <c r="AM210" i="66"/>
  <c r="Q210" i="66"/>
  <c r="AM209" i="66"/>
  <c r="Q209" i="66"/>
  <c r="AM208" i="66"/>
  <c r="Q208" i="66"/>
  <c r="AM207" i="66"/>
  <c r="Q207" i="66"/>
  <c r="AM206" i="66"/>
  <c r="Q206" i="66"/>
  <c r="AM205" i="66"/>
  <c r="Q205" i="66"/>
  <c r="AM204" i="66"/>
  <c r="Q204" i="66"/>
  <c r="AM203" i="66"/>
  <c r="Q203" i="66"/>
  <c r="AM202" i="66"/>
  <c r="Q202" i="66"/>
  <c r="AM201" i="66"/>
  <c r="Q201" i="66"/>
  <c r="AM200" i="66"/>
  <c r="Q200" i="66"/>
  <c r="AM199" i="66"/>
  <c r="Q199" i="66"/>
  <c r="AM198" i="66"/>
  <c r="Q198" i="66"/>
  <c r="AM197" i="66"/>
  <c r="Q197" i="66"/>
  <c r="AM196" i="66"/>
  <c r="Q196" i="66"/>
  <c r="AM195" i="66"/>
  <c r="Q195" i="66"/>
  <c r="AM194" i="66"/>
  <c r="Q194" i="66"/>
  <c r="AM193" i="66"/>
  <c r="Q193" i="66"/>
  <c r="AM192" i="66"/>
  <c r="Q192" i="66"/>
  <c r="AM191" i="66"/>
  <c r="Q191" i="66"/>
  <c r="AM190" i="66"/>
  <c r="Q190" i="66"/>
  <c r="AM189" i="66"/>
  <c r="Q189" i="66"/>
  <c r="AM188" i="66"/>
  <c r="Q188" i="66"/>
  <c r="AM187" i="66"/>
  <c r="Q187" i="66"/>
  <c r="AM186" i="66"/>
  <c r="Q186" i="66"/>
  <c r="AM185" i="66"/>
  <c r="Q185" i="66"/>
  <c r="AM184" i="66"/>
  <c r="Q184" i="66"/>
  <c r="AM183" i="66"/>
  <c r="Q183" i="66"/>
  <c r="AM182" i="66"/>
  <c r="Q182" i="66"/>
  <c r="AM181" i="66"/>
  <c r="Q181" i="66"/>
  <c r="AM180" i="66"/>
  <c r="Q180" i="66"/>
  <c r="AM179" i="66"/>
  <c r="Q179" i="66"/>
  <c r="AM178" i="66"/>
  <c r="Q178" i="66"/>
  <c r="AM177" i="66"/>
  <c r="Q177" i="66"/>
  <c r="AM176" i="66"/>
  <c r="Q176" i="66"/>
  <c r="AM175" i="66"/>
  <c r="Q175" i="66"/>
  <c r="AM174" i="66"/>
  <c r="Q174" i="66"/>
  <c r="AM173" i="66"/>
  <c r="Q173" i="66"/>
  <c r="AM172" i="66"/>
  <c r="Q172" i="66"/>
  <c r="AM171" i="66"/>
  <c r="Q171" i="66"/>
  <c r="AM170" i="66"/>
  <c r="Q170" i="66"/>
  <c r="AM169" i="66"/>
  <c r="Q169" i="66"/>
  <c r="AM168" i="66"/>
  <c r="Q168" i="66"/>
  <c r="AM167" i="66"/>
  <c r="Q167" i="66"/>
  <c r="AM166" i="66"/>
  <c r="Q166" i="66"/>
  <c r="AM165" i="66"/>
  <c r="Q165" i="66"/>
  <c r="AM164" i="66"/>
  <c r="Q164" i="66"/>
  <c r="AM163" i="66"/>
  <c r="Q163" i="66"/>
  <c r="AM162" i="66"/>
  <c r="Q162" i="66"/>
  <c r="AM161" i="66"/>
  <c r="Q161" i="66"/>
  <c r="AM160" i="66"/>
  <c r="Q160" i="66"/>
  <c r="AM159" i="66"/>
  <c r="Q159" i="66"/>
  <c r="AM158" i="66"/>
  <c r="Q158" i="66"/>
  <c r="AM157" i="66"/>
  <c r="Q157" i="66"/>
  <c r="AM156" i="66"/>
  <c r="Q156" i="66"/>
  <c r="AM155" i="66"/>
  <c r="Q155" i="66"/>
  <c r="AM154" i="66"/>
  <c r="Q154" i="66"/>
  <c r="AM153" i="66"/>
  <c r="Q153" i="66"/>
  <c r="AM152" i="66"/>
  <c r="Q152" i="66"/>
  <c r="AM151" i="66"/>
  <c r="Q151" i="66"/>
  <c r="AM150" i="66"/>
  <c r="Q150" i="66"/>
  <c r="AM149" i="66"/>
  <c r="Q149" i="66"/>
  <c r="AM148" i="66"/>
  <c r="Q148" i="66"/>
  <c r="AM147" i="66"/>
  <c r="Q147" i="66"/>
  <c r="AM146" i="66"/>
  <c r="Q146" i="66"/>
  <c r="AM145" i="66"/>
  <c r="Q145" i="66"/>
  <c r="AM144" i="66"/>
  <c r="Q144" i="66"/>
  <c r="AM143" i="66"/>
  <c r="Q143" i="66"/>
  <c r="AM142" i="66"/>
  <c r="Q142" i="66"/>
  <c r="AM141" i="66"/>
  <c r="Q141" i="66"/>
  <c r="AM140" i="66"/>
  <c r="Q140" i="66"/>
  <c r="AM139" i="66"/>
  <c r="Q139" i="66"/>
  <c r="AM138" i="66"/>
  <c r="Q138" i="66"/>
  <c r="AM137" i="66"/>
  <c r="Q137" i="66"/>
  <c r="AM136" i="66"/>
  <c r="Q136" i="66"/>
  <c r="AM135" i="66"/>
  <c r="Q135" i="66"/>
  <c r="AM134" i="66"/>
  <c r="Q134" i="66"/>
  <c r="AM133" i="66"/>
  <c r="Q133" i="66"/>
  <c r="AM132" i="66"/>
  <c r="Q132" i="66"/>
  <c r="AM131" i="66"/>
  <c r="Q131" i="66"/>
  <c r="AM130" i="66"/>
  <c r="Q130" i="66"/>
  <c r="AM129" i="66"/>
  <c r="Q129" i="66"/>
  <c r="AM128" i="66"/>
  <c r="Q128" i="66"/>
  <c r="AM127" i="66"/>
  <c r="Q127" i="66"/>
  <c r="AM126" i="66"/>
  <c r="Q126" i="66"/>
  <c r="AM125" i="66"/>
  <c r="Q125" i="66"/>
  <c r="AM124" i="66"/>
  <c r="Q124" i="66"/>
  <c r="AM123" i="66"/>
  <c r="Q123" i="66"/>
  <c r="AM122" i="66"/>
  <c r="Q122" i="66"/>
  <c r="AM121" i="66"/>
  <c r="Q121" i="66"/>
  <c r="AM120" i="66"/>
  <c r="Q120" i="66"/>
  <c r="AM119" i="66"/>
  <c r="Q119" i="66"/>
  <c r="AM118" i="66"/>
  <c r="Q118" i="66"/>
  <c r="AM117" i="66"/>
  <c r="Q117" i="66"/>
  <c r="AM116" i="66"/>
  <c r="Q116" i="66"/>
  <c r="AM115" i="66"/>
  <c r="Q115" i="66"/>
  <c r="AM114" i="66"/>
  <c r="Q114" i="66"/>
  <c r="AM113" i="66"/>
  <c r="Q113" i="66"/>
  <c r="AM112" i="66"/>
  <c r="Q112" i="66"/>
  <c r="AM111" i="66"/>
  <c r="Q111" i="66"/>
  <c r="AM110" i="66"/>
  <c r="Q110" i="66"/>
  <c r="AM109" i="66"/>
  <c r="Q109" i="66"/>
  <c r="AM108" i="66"/>
  <c r="Q108" i="66"/>
  <c r="AM107" i="66"/>
  <c r="Q107" i="66"/>
  <c r="AM106" i="66"/>
  <c r="Q106" i="66"/>
  <c r="AM105" i="66"/>
  <c r="Q105" i="66"/>
  <c r="AM104" i="66"/>
  <c r="Q104" i="66"/>
  <c r="AM103" i="66"/>
  <c r="Q103" i="66"/>
  <c r="AM102" i="66"/>
  <c r="Q102" i="66"/>
  <c r="AM101" i="66"/>
  <c r="Q101" i="66"/>
  <c r="AM100" i="66"/>
  <c r="Q100" i="66"/>
  <c r="AM99" i="66"/>
  <c r="Q99" i="66"/>
  <c r="AM98" i="66"/>
  <c r="Q98" i="66"/>
  <c r="AM97" i="66"/>
  <c r="Q97" i="66"/>
  <c r="AM96" i="66"/>
  <c r="Q96" i="66"/>
  <c r="AM95" i="66"/>
  <c r="Q95" i="66"/>
  <c r="AM94" i="66"/>
  <c r="Q94" i="66"/>
  <c r="AM93" i="66"/>
  <c r="Q93" i="66"/>
  <c r="AM92" i="66"/>
  <c r="Q92" i="66"/>
  <c r="AM91" i="66"/>
  <c r="Q91" i="66"/>
  <c r="AM90" i="66"/>
  <c r="Q90" i="66"/>
  <c r="AM89" i="66"/>
  <c r="Q89" i="66"/>
  <c r="AM88" i="66"/>
  <c r="Q88" i="66"/>
  <c r="AM87" i="66"/>
  <c r="Q87" i="66"/>
  <c r="AM86" i="66"/>
  <c r="Q86" i="66"/>
  <c r="AM85" i="66"/>
  <c r="Q85" i="66"/>
  <c r="AM84" i="66"/>
  <c r="Q84" i="66"/>
  <c r="AM83" i="66"/>
  <c r="Q83" i="66"/>
  <c r="AM82" i="66"/>
  <c r="Q82" i="66"/>
  <c r="AM81" i="66"/>
  <c r="Q81" i="66"/>
  <c r="AM80" i="66"/>
  <c r="Q80" i="66"/>
  <c r="AM79" i="66"/>
  <c r="Q79" i="66"/>
  <c r="AM78" i="66"/>
  <c r="Q78" i="66"/>
  <c r="AM77" i="66"/>
  <c r="Q77" i="66"/>
  <c r="AM76" i="66"/>
  <c r="Q76" i="66"/>
  <c r="AM75" i="66"/>
  <c r="Q75" i="66"/>
  <c r="AM74" i="66"/>
  <c r="Q74" i="66"/>
  <c r="AM73" i="66"/>
  <c r="Q73" i="66"/>
  <c r="AM72" i="66"/>
  <c r="Q72" i="66"/>
  <c r="AM71" i="66"/>
  <c r="Q71" i="66"/>
  <c r="AM70" i="66"/>
  <c r="Q70" i="66"/>
  <c r="AM69" i="66"/>
  <c r="Q69" i="66"/>
  <c r="AM68" i="66"/>
  <c r="Q68" i="66"/>
  <c r="AM67" i="66"/>
  <c r="Q67" i="66"/>
  <c r="AM66" i="66"/>
  <c r="AM40" i="66" s="1"/>
  <c r="Q66" i="66"/>
  <c r="AM65" i="66"/>
  <c r="Q65" i="66"/>
  <c r="AM64" i="66"/>
  <c r="Q64" i="66"/>
  <c r="AM63" i="66"/>
  <c r="Q63" i="66"/>
  <c r="AM62" i="66"/>
  <c r="Q62" i="66"/>
  <c r="AM61" i="66"/>
  <c r="Q61" i="66"/>
  <c r="AM60" i="66"/>
  <c r="Q60" i="66"/>
  <c r="AM59" i="66"/>
  <c r="Q59" i="66"/>
  <c r="AM58" i="66"/>
  <c r="Q58" i="66"/>
  <c r="AM57" i="66"/>
  <c r="Q57" i="66"/>
  <c r="AM56" i="66"/>
  <c r="Q56" i="66"/>
  <c r="AM55" i="66"/>
  <c r="Q55" i="66"/>
  <c r="AM54" i="66"/>
  <c r="Q54" i="66"/>
  <c r="AM53" i="66"/>
  <c r="Q53" i="66"/>
  <c r="AM52" i="66"/>
  <c r="Q52" i="66"/>
  <c r="AM51" i="66"/>
  <c r="Q51" i="66"/>
  <c r="AM50" i="66"/>
  <c r="Q50" i="66"/>
  <c r="AM49" i="66"/>
  <c r="Q49" i="66"/>
  <c r="AM48" i="66"/>
  <c r="Q48" i="66"/>
  <c r="AM47" i="66"/>
  <c r="Q47" i="66"/>
  <c r="AM46" i="66"/>
  <c r="Q46" i="66"/>
  <c r="AM45" i="66"/>
  <c r="Q45" i="66"/>
  <c r="AM44" i="66"/>
  <c r="Q44" i="66"/>
  <c r="AM43" i="66"/>
  <c r="Q43" i="66"/>
  <c r="AM42" i="66"/>
  <c r="Q42" i="66"/>
  <c r="AR41" i="66"/>
  <c r="AQ41" i="66"/>
  <c r="AP41" i="66"/>
  <c r="AO41" i="66"/>
  <c r="AN41" i="66"/>
  <c r="AL41" i="66"/>
  <c r="AK41" i="66"/>
  <c r="AJ41" i="66"/>
  <c r="AI41" i="66"/>
  <c r="AH41" i="66"/>
  <c r="AG41" i="66"/>
  <c r="AF41" i="66"/>
  <c r="AE41" i="66"/>
  <c r="AD41" i="66"/>
  <c r="AC41" i="66"/>
  <c r="AB41" i="66"/>
  <c r="AA41" i="66"/>
  <c r="Z41" i="66"/>
  <c r="Y41" i="66"/>
  <c r="X41" i="66"/>
  <c r="W41" i="66"/>
  <c r="V41" i="66"/>
  <c r="U41" i="66"/>
  <c r="T41" i="66"/>
  <c r="S41" i="66"/>
  <c r="R41" i="66"/>
  <c r="P41" i="66"/>
  <c r="O41" i="66"/>
  <c r="N41" i="66"/>
  <c r="M41" i="66"/>
  <c r="L41" i="66"/>
  <c r="K41" i="66"/>
  <c r="J41" i="66"/>
  <c r="I41" i="66"/>
  <c r="H41" i="66"/>
  <c r="G41" i="66"/>
  <c r="F41" i="66"/>
  <c r="E41" i="66"/>
  <c r="D41" i="66"/>
  <c r="AR40" i="66"/>
  <c r="AQ40" i="66"/>
  <c r="AP40" i="66"/>
  <c r="AO40" i="66"/>
  <c r="AN40" i="66"/>
  <c r="AL40" i="66"/>
  <c r="AK40" i="66"/>
  <c r="AJ40" i="66"/>
  <c r="AI40" i="66"/>
  <c r="AH40" i="66"/>
  <c r="AG40" i="66"/>
  <c r="AF40" i="66"/>
  <c r="AE40" i="66"/>
  <c r="AD40" i="66"/>
  <c r="AC40" i="66"/>
  <c r="AB40" i="66"/>
  <c r="AA40" i="66"/>
  <c r="Z40" i="66"/>
  <c r="Y40" i="66"/>
  <c r="X40" i="66"/>
  <c r="W40" i="66"/>
  <c r="V40" i="66"/>
  <c r="U40" i="66"/>
  <c r="T40" i="66"/>
  <c r="S40" i="66"/>
  <c r="R40" i="66"/>
  <c r="P40" i="66"/>
  <c r="O40" i="66"/>
  <c r="N40" i="66"/>
  <c r="M40" i="66"/>
  <c r="L40" i="66"/>
  <c r="K40" i="66"/>
  <c r="J40" i="66"/>
  <c r="I40" i="66"/>
  <c r="H40" i="66"/>
  <c r="G40" i="66"/>
  <c r="F40" i="66"/>
  <c r="E40" i="66"/>
  <c r="D40" i="66"/>
  <c r="AR39" i="66"/>
  <c r="AR7" i="66" s="1"/>
  <c r="AQ39" i="66"/>
  <c r="AP39" i="66"/>
  <c r="AO39" i="66"/>
  <c r="AN39" i="66"/>
  <c r="AL39" i="66"/>
  <c r="AK39" i="66"/>
  <c r="AJ39" i="66"/>
  <c r="AJ7" i="66" s="1"/>
  <c r="AI39" i="66"/>
  <c r="AH39" i="66"/>
  <c r="AH7" i="66" s="1"/>
  <c r="AG39" i="66"/>
  <c r="AF39" i="66"/>
  <c r="AE39" i="66"/>
  <c r="AD39" i="66"/>
  <c r="AC39" i="66"/>
  <c r="AB39" i="66"/>
  <c r="AB7" i="66" s="1"/>
  <c r="AA39" i="66"/>
  <c r="Z39" i="66"/>
  <c r="Y39" i="66"/>
  <c r="X39" i="66"/>
  <c r="W39" i="66"/>
  <c r="V39" i="66"/>
  <c r="U39" i="66"/>
  <c r="T39" i="66"/>
  <c r="T7" i="66" s="1"/>
  <c r="S39" i="66"/>
  <c r="R39" i="66"/>
  <c r="P39" i="66"/>
  <c r="O39" i="66"/>
  <c r="N39" i="66"/>
  <c r="M39" i="66"/>
  <c r="L39" i="66"/>
  <c r="K39" i="66"/>
  <c r="J39" i="66"/>
  <c r="J7" i="66" s="1"/>
  <c r="I39" i="66"/>
  <c r="H39" i="66"/>
  <c r="G39" i="66"/>
  <c r="F39" i="66"/>
  <c r="E39" i="66"/>
  <c r="D39" i="66"/>
  <c r="AM38" i="66"/>
  <c r="AM37" i="66"/>
  <c r="AM36" i="66"/>
  <c r="AM35" i="66"/>
  <c r="AM34" i="66"/>
  <c r="AM33" i="66"/>
  <c r="AM32" i="66"/>
  <c r="AM31" i="66"/>
  <c r="AM30" i="66"/>
  <c r="AM29" i="66"/>
  <c r="AM28" i="66"/>
  <c r="AM27" i="66"/>
  <c r="AM26" i="66"/>
  <c r="AM25" i="66"/>
  <c r="AM24" i="66"/>
  <c r="AM23" i="66"/>
  <c r="AM22" i="66"/>
  <c r="AM21" i="66"/>
  <c r="AM20" i="66"/>
  <c r="AM19" i="66"/>
  <c r="AM18" i="66"/>
  <c r="AM17" i="66"/>
  <c r="AM16" i="66"/>
  <c r="AM15" i="66"/>
  <c r="AM14" i="66"/>
  <c r="AM13" i="66"/>
  <c r="AM12" i="66"/>
  <c r="AM11" i="66"/>
  <c r="AM10" i="66"/>
  <c r="AM9" i="66"/>
  <c r="AR8" i="66"/>
  <c r="AQ8" i="66"/>
  <c r="AP8" i="66"/>
  <c r="AO8" i="66"/>
  <c r="AN8" i="66"/>
  <c r="AL8" i="66"/>
  <c r="AK8" i="66"/>
  <c r="AK7" i="66" s="1"/>
  <c r="AJ8" i="66"/>
  <c r="AI8" i="66"/>
  <c r="AH8" i="66"/>
  <c r="AG8" i="66"/>
  <c r="AF8" i="66"/>
  <c r="AE8" i="66"/>
  <c r="AD8" i="66"/>
  <c r="AC8" i="66"/>
  <c r="AB8" i="66"/>
  <c r="AA8" i="66"/>
  <c r="Z8" i="66"/>
  <c r="Y8" i="66"/>
  <c r="X8" i="66"/>
  <c r="W8" i="66"/>
  <c r="V8" i="66"/>
  <c r="U8" i="66"/>
  <c r="T8" i="66"/>
  <c r="S8" i="66"/>
  <c r="R8" i="66"/>
  <c r="Q8" i="66"/>
  <c r="P8" i="66"/>
  <c r="O8" i="66"/>
  <c r="N8" i="66"/>
  <c r="M8" i="66"/>
  <c r="L8" i="66"/>
  <c r="K8" i="66"/>
  <c r="J8" i="66"/>
  <c r="I8" i="66"/>
  <c r="H8" i="66"/>
  <c r="G8" i="66"/>
  <c r="F8" i="66"/>
  <c r="E8" i="66"/>
  <c r="D8" i="66"/>
  <c r="L7" i="66"/>
  <c r="E7" i="66"/>
  <c r="AP7" i="66" l="1"/>
  <c r="R7" i="66"/>
  <c r="Z7" i="66"/>
  <c r="AQ7" i="66"/>
  <c r="D7" i="66"/>
  <c r="U7" i="66"/>
  <c r="AN7" i="66"/>
  <c r="P39" i="67"/>
  <c r="AI38" i="67"/>
  <c r="AN6" i="67"/>
  <c r="AI39" i="67"/>
  <c r="P40" i="67"/>
  <c r="AO6" i="67"/>
  <c r="AI7" i="67"/>
  <c r="AI6" i="67" s="1"/>
  <c r="Q39" i="66"/>
  <c r="AM41" i="66"/>
  <c r="M7" i="66"/>
  <c r="AC7" i="66"/>
  <c r="AM8" i="66"/>
  <c r="X7" i="66"/>
  <c r="AF7" i="66"/>
  <c r="Q41" i="66"/>
  <c r="F7" i="66"/>
  <c r="AD7" i="66"/>
  <c r="H7" i="66"/>
  <c r="N7" i="66"/>
  <c r="V7" i="66"/>
  <c r="AL7" i="66"/>
  <c r="P7" i="66"/>
  <c r="S7" i="66"/>
  <c r="AA7" i="66"/>
  <c r="AI7" i="66"/>
  <c r="O7" i="66"/>
  <c r="AE7" i="66"/>
  <c r="K7" i="66"/>
  <c r="AM39" i="66"/>
  <c r="AM7" i="66" s="1"/>
  <c r="Q40" i="66"/>
  <c r="I7" i="66"/>
  <c r="Q7" i="66"/>
  <c r="Y7" i="66"/>
  <c r="AG7" i="66"/>
  <c r="AO7" i="66"/>
  <c r="G7" i="66"/>
  <c r="W7" i="66"/>
  <c r="D6" i="65" l="1"/>
  <c r="D38" i="65" l="1"/>
  <c r="X38" i="65" s="1"/>
  <c r="D39" i="65"/>
  <c r="O38" i="65" l="1"/>
  <c r="S38" i="65"/>
  <c r="G38" i="65"/>
  <c r="Y38" i="65"/>
  <c r="I38" i="65"/>
  <c r="V38" i="65"/>
  <c r="N38" i="65"/>
  <c r="R38" i="65"/>
  <c r="F38" i="65"/>
  <c r="U38" i="65"/>
  <c r="P38" i="65"/>
  <c r="T38" i="65"/>
  <c r="M38" i="65"/>
  <c r="H38" i="65"/>
  <c r="L38" i="65"/>
  <c r="E38" i="65"/>
  <c r="Q38" i="65"/>
  <c r="Z38" i="65"/>
  <c r="K38" i="65"/>
  <c r="W38" i="65"/>
  <c r="J38" i="65"/>
  <c r="T39" i="65"/>
  <c r="L39" i="65"/>
  <c r="X39" i="65"/>
  <c r="P39" i="65"/>
  <c r="H39" i="65"/>
  <c r="S39" i="65"/>
  <c r="K39" i="65"/>
  <c r="Z39" i="65"/>
  <c r="R39" i="65"/>
  <c r="J39" i="65"/>
  <c r="W39" i="65"/>
  <c r="O39" i="65"/>
  <c r="G39" i="65"/>
  <c r="Y39" i="65"/>
  <c r="Q39" i="65"/>
  <c r="I39" i="65"/>
  <c r="V39" i="65"/>
  <c r="N39" i="65"/>
  <c r="F39" i="65"/>
  <c r="U39" i="65"/>
  <c r="M39" i="65"/>
  <c r="E39" i="65"/>
  <c r="E37" i="53" l="1"/>
  <c r="F37" i="53"/>
  <c r="G37" i="53"/>
  <c r="H37" i="53"/>
  <c r="I37" i="53"/>
  <c r="J37" i="53"/>
  <c r="K37" i="53"/>
  <c r="L37" i="53"/>
  <c r="M37" i="53"/>
  <c r="N37" i="53"/>
  <c r="O37" i="53"/>
  <c r="P37" i="53"/>
  <c r="Q37" i="53"/>
  <c r="R37" i="53"/>
  <c r="S37" i="53"/>
  <c r="T37" i="53"/>
  <c r="U37" i="53"/>
  <c r="V37" i="53"/>
  <c r="W37" i="53"/>
  <c r="X37" i="53"/>
  <c r="Y37" i="53"/>
  <c r="Z37" i="53"/>
  <c r="AA37" i="53"/>
  <c r="AB37" i="53"/>
  <c r="AC37" i="53"/>
  <c r="AD37" i="53"/>
  <c r="AE37" i="53"/>
  <c r="AF37" i="53"/>
  <c r="AG37" i="53"/>
  <c r="AH37" i="53"/>
  <c r="AI37" i="53"/>
  <c r="AJ37" i="53"/>
  <c r="AK37" i="53"/>
  <c r="AL37" i="53"/>
  <c r="AM37" i="53"/>
  <c r="AN37" i="53"/>
  <c r="AO37" i="53"/>
  <c r="AP37" i="53"/>
  <c r="AQ37" i="53"/>
  <c r="D37" i="53"/>
  <c r="E38" i="53"/>
  <c r="F38" i="53"/>
  <c r="G38" i="53"/>
  <c r="H38" i="53"/>
  <c r="I38" i="53"/>
  <c r="J38" i="53"/>
  <c r="K38" i="53"/>
  <c r="L38" i="53"/>
  <c r="M38" i="53"/>
  <c r="N38" i="53"/>
  <c r="O38" i="53"/>
  <c r="P38" i="53"/>
  <c r="Q38" i="53"/>
  <c r="R38" i="53"/>
  <c r="S38" i="53"/>
  <c r="T38" i="53"/>
  <c r="U38" i="53"/>
  <c r="V38" i="53"/>
  <c r="W38" i="53"/>
  <c r="X38" i="53"/>
  <c r="Y38" i="53"/>
  <c r="Z38" i="53"/>
  <c r="AA38" i="53"/>
  <c r="AB38" i="53"/>
  <c r="AC38" i="53"/>
  <c r="AD38" i="53"/>
  <c r="AE38" i="53"/>
  <c r="AF38" i="53"/>
  <c r="AG38" i="53"/>
  <c r="AH38" i="53"/>
  <c r="AI38" i="53"/>
  <c r="AJ38" i="53"/>
  <c r="AK38" i="53"/>
  <c r="AL38" i="53"/>
  <c r="AM38" i="53"/>
  <c r="AN38" i="53"/>
  <c r="AO38" i="53"/>
  <c r="AP38" i="53"/>
  <c r="AQ38" i="53"/>
  <c r="E39" i="53"/>
  <c r="F39" i="53"/>
  <c r="G39" i="53"/>
  <c r="H39" i="53"/>
  <c r="I39" i="53"/>
  <c r="J39" i="53"/>
  <c r="K39" i="53"/>
  <c r="L39" i="53"/>
  <c r="M39" i="53"/>
  <c r="N39" i="53"/>
  <c r="O39" i="53"/>
  <c r="P39" i="53"/>
  <c r="Q39" i="53"/>
  <c r="R39" i="53"/>
  <c r="S39" i="53"/>
  <c r="T39" i="53"/>
  <c r="U39" i="53"/>
  <c r="V39" i="53"/>
  <c r="W39" i="53"/>
  <c r="X39" i="53"/>
  <c r="Y39" i="53"/>
  <c r="Z39" i="53"/>
  <c r="AA39" i="53"/>
  <c r="AB39" i="53"/>
  <c r="AC39" i="53"/>
  <c r="AD39" i="53"/>
  <c r="AE39" i="53"/>
  <c r="AF39" i="53"/>
  <c r="AG39" i="53"/>
  <c r="AH39" i="53"/>
  <c r="AI39" i="53"/>
  <c r="AJ39" i="53"/>
  <c r="AK39" i="53"/>
  <c r="AL39" i="53"/>
  <c r="AM39" i="53"/>
  <c r="AN39" i="53"/>
  <c r="AO39" i="53"/>
  <c r="AP39" i="53"/>
  <c r="AQ39" i="53"/>
  <c r="D38" i="53"/>
  <c r="D39" i="53"/>
  <c r="D6" i="53" l="1"/>
  <c r="E6" i="53"/>
  <c r="F6" i="53"/>
  <c r="G6" i="53"/>
  <c r="H6" i="53"/>
  <c r="I6" i="53"/>
  <c r="J6" i="53"/>
  <c r="K6" i="53"/>
  <c r="L6" i="53"/>
  <c r="M6" i="53"/>
  <c r="N6" i="53"/>
  <c r="O6" i="53"/>
  <c r="P6" i="53"/>
  <c r="Q6" i="53"/>
  <c r="R6" i="53"/>
  <c r="S6" i="53"/>
  <c r="T6" i="53"/>
  <c r="U6" i="53"/>
  <c r="V6" i="53"/>
  <c r="W6" i="53"/>
  <c r="X6" i="53"/>
  <c r="Y6" i="53"/>
  <c r="Z6" i="53"/>
  <c r="AA6" i="53"/>
  <c r="AB6" i="53"/>
  <c r="AC6" i="53"/>
  <c r="AD6" i="53"/>
  <c r="AE6" i="53"/>
  <c r="AF6" i="53"/>
  <c r="AG6" i="53"/>
  <c r="AH6" i="53"/>
  <c r="AI6" i="53"/>
  <c r="AJ6" i="53"/>
  <c r="AK6" i="53"/>
  <c r="AL6" i="53"/>
  <c r="AM6" i="53"/>
  <c r="AN6" i="53"/>
  <c r="AO6" i="53"/>
  <c r="AP6" i="53"/>
  <c r="AQ6" i="53"/>
  <c r="E39" i="52"/>
  <c r="F39" i="52"/>
  <c r="G39" i="52"/>
  <c r="H39" i="52"/>
  <c r="I39" i="52"/>
  <c r="M39" i="52"/>
  <c r="N39" i="52"/>
  <c r="O39" i="52"/>
  <c r="P39" i="52"/>
  <c r="Q39" i="52"/>
  <c r="R39" i="52"/>
  <c r="E40" i="52"/>
  <c r="F40" i="52"/>
  <c r="G40" i="52"/>
  <c r="H40" i="52"/>
  <c r="I40" i="52"/>
  <c r="M40" i="52"/>
  <c r="N40" i="52"/>
  <c r="O40" i="52"/>
  <c r="P40" i="52"/>
  <c r="Q40" i="52"/>
  <c r="R40" i="52"/>
  <c r="D40" i="52"/>
  <c r="D39" i="52"/>
  <c r="K2" i="50" l="1"/>
  <c r="K4" i="50"/>
  <c r="K5" i="50"/>
  <c r="K6" i="50"/>
  <c r="K7" i="50"/>
  <c r="K8" i="50"/>
  <c r="K9" i="50"/>
  <c r="K10" i="50"/>
  <c r="K11" i="50"/>
  <c r="K12" i="50"/>
  <c r="K13" i="50"/>
  <c r="K14" i="50"/>
  <c r="K15" i="50"/>
  <c r="K16" i="50"/>
  <c r="K17" i="50"/>
  <c r="K18" i="50"/>
  <c r="K19" i="50"/>
  <c r="K20" i="50"/>
  <c r="K21" i="50"/>
  <c r="K22" i="50"/>
  <c r="K23" i="50"/>
  <c r="K24" i="50"/>
  <c r="K25" i="50"/>
  <c r="K26" i="50"/>
  <c r="K27" i="50"/>
  <c r="K28" i="50"/>
  <c r="K29" i="50"/>
  <c r="K30" i="50"/>
  <c r="K31" i="50"/>
  <c r="K3" i="50"/>
  <c r="C37" i="58"/>
  <c r="C36" i="58"/>
  <c r="C35" i="58"/>
  <c r="C34" i="58"/>
  <c r="C33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F7" i="58"/>
  <c r="E7" i="58"/>
  <c r="D7" i="58"/>
  <c r="C7" i="58" l="1"/>
  <c r="C36" i="57"/>
  <c r="C35" i="57"/>
  <c r="C34" i="57"/>
  <c r="C33" i="57"/>
  <c r="C32" i="57"/>
  <c r="C31" i="57"/>
  <c r="C30" i="57"/>
  <c r="C29" i="57"/>
  <c r="C28" i="57"/>
  <c r="C27" i="57"/>
  <c r="C26" i="57"/>
  <c r="C25" i="57"/>
  <c r="C24" i="57"/>
  <c r="C23" i="57"/>
  <c r="C22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G6" i="57"/>
  <c r="F6" i="57"/>
  <c r="E6" i="57"/>
  <c r="D6" i="57"/>
  <c r="C6" i="57" s="1"/>
  <c r="C35" i="56"/>
  <c r="C34" i="56"/>
  <c r="C33" i="56"/>
  <c r="C32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C9" i="56"/>
  <c r="C8" i="56"/>
  <c r="C7" i="56"/>
  <c r="C6" i="56"/>
  <c r="S5" i="56"/>
  <c r="R5" i="56"/>
  <c r="Q5" i="56"/>
  <c r="P5" i="56"/>
  <c r="O5" i="56"/>
  <c r="N5" i="56"/>
  <c r="M5" i="56"/>
  <c r="L5" i="56"/>
  <c r="K5" i="56"/>
  <c r="J5" i="56"/>
  <c r="C5" i="56" s="1"/>
  <c r="I5" i="56"/>
  <c r="H5" i="56"/>
  <c r="G5" i="56"/>
  <c r="F5" i="56"/>
  <c r="E5" i="56"/>
  <c r="D5" i="56"/>
  <c r="C35" i="55"/>
  <c r="C34" i="55"/>
  <c r="C33" i="55"/>
  <c r="C32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C9" i="55"/>
  <c r="C8" i="55"/>
  <c r="C7" i="55"/>
  <c r="C6" i="55"/>
  <c r="MC5" i="55"/>
  <c r="MB5" i="55"/>
  <c r="MA5" i="55"/>
  <c r="LZ5" i="55"/>
  <c r="LY5" i="55"/>
  <c r="LX5" i="55"/>
  <c r="LW5" i="55"/>
  <c r="LV5" i="55"/>
  <c r="LU5" i="55"/>
  <c r="LT5" i="55"/>
  <c r="LS5" i="55"/>
  <c r="LR5" i="55"/>
  <c r="LQ5" i="55"/>
  <c r="LP5" i="55"/>
  <c r="LO5" i="55"/>
  <c r="LN5" i="55"/>
  <c r="LM5" i="55"/>
  <c r="LL5" i="55"/>
  <c r="LK5" i="55"/>
  <c r="LJ5" i="55"/>
  <c r="LI5" i="55"/>
  <c r="LH5" i="55"/>
  <c r="LG5" i="55"/>
  <c r="LF5" i="55"/>
  <c r="LE5" i="55"/>
  <c r="LD5" i="55"/>
  <c r="LC5" i="55"/>
  <c r="LB5" i="55"/>
  <c r="LA5" i="55"/>
  <c r="KZ5" i="55"/>
  <c r="KY5" i="55"/>
  <c r="KX5" i="55"/>
  <c r="KW5" i="55"/>
  <c r="KV5" i="55"/>
  <c r="KU5" i="55"/>
  <c r="KT5" i="55"/>
  <c r="KS5" i="55"/>
  <c r="KR5" i="55"/>
  <c r="KQ5" i="55"/>
  <c r="KP5" i="55"/>
  <c r="KO5" i="55"/>
  <c r="KN5" i="55"/>
  <c r="KM5" i="55"/>
  <c r="KL5" i="55"/>
  <c r="KK5" i="55"/>
  <c r="KJ5" i="55"/>
  <c r="KI5" i="55"/>
  <c r="KH5" i="55"/>
  <c r="KG5" i="55"/>
  <c r="KF5" i="55"/>
  <c r="KE5" i="55"/>
  <c r="KD5" i="55"/>
  <c r="KC5" i="55"/>
  <c r="KB5" i="55"/>
  <c r="KA5" i="55"/>
  <c r="JZ5" i="55"/>
  <c r="JY5" i="55"/>
  <c r="JX5" i="55"/>
  <c r="JW5" i="55"/>
  <c r="JV5" i="55"/>
  <c r="JU5" i="55"/>
  <c r="JT5" i="55"/>
  <c r="JS5" i="55"/>
  <c r="JR5" i="55"/>
  <c r="JQ5" i="55"/>
  <c r="JP5" i="55"/>
  <c r="JO5" i="55"/>
  <c r="JN5" i="55"/>
  <c r="JM5" i="55"/>
  <c r="JL5" i="55"/>
  <c r="JK5" i="55"/>
  <c r="JJ5" i="55"/>
  <c r="JI5" i="55"/>
  <c r="JH5" i="55"/>
  <c r="JG5" i="55"/>
  <c r="JF5" i="55"/>
  <c r="JE5" i="55"/>
  <c r="JD5" i="55"/>
  <c r="JC5" i="55"/>
  <c r="JB5" i="55"/>
  <c r="JA5" i="55"/>
  <c r="IZ5" i="55"/>
  <c r="IY5" i="55"/>
  <c r="IX5" i="55"/>
  <c r="IW5" i="55"/>
  <c r="IV5" i="55"/>
  <c r="IU5" i="55"/>
  <c r="IT5" i="55"/>
  <c r="IS5" i="55"/>
  <c r="IR5" i="55"/>
  <c r="IQ5" i="55"/>
  <c r="IP5" i="55"/>
  <c r="IO5" i="55"/>
  <c r="IN5" i="55"/>
  <c r="IM5" i="55"/>
  <c r="IL5" i="55"/>
  <c r="IK5" i="55"/>
  <c r="IJ5" i="55"/>
  <c r="II5" i="55"/>
  <c r="IH5" i="55"/>
  <c r="IG5" i="55"/>
  <c r="IF5" i="55"/>
  <c r="IE5" i="55"/>
  <c r="ID5" i="55"/>
  <c r="IC5" i="55"/>
  <c r="IB5" i="55"/>
  <c r="IA5" i="55"/>
  <c r="HZ5" i="55"/>
  <c r="HY5" i="55"/>
  <c r="HX5" i="55"/>
  <c r="HW5" i="55"/>
  <c r="HV5" i="55"/>
  <c r="HU5" i="55"/>
  <c r="HT5" i="55"/>
  <c r="HS5" i="55"/>
  <c r="HR5" i="55"/>
  <c r="HQ5" i="55"/>
  <c r="HP5" i="55"/>
  <c r="HO5" i="55"/>
  <c r="HN5" i="55"/>
  <c r="HM5" i="55"/>
  <c r="HL5" i="55"/>
  <c r="HK5" i="55"/>
  <c r="HJ5" i="55"/>
  <c r="HI5" i="55"/>
  <c r="HH5" i="55"/>
  <c r="HG5" i="55"/>
  <c r="HF5" i="55"/>
  <c r="HE5" i="55"/>
  <c r="HD5" i="55"/>
  <c r="HC5" i="55"/>
  <c r="HB5" i="55"/>
  <c r="HA5" i="55"/>
  <c r="GZ5" i="55"/>
  <c r="GY5" i="55"/>
  <c r="GX5" i="55"/>
  <c r="GW5" i="55"/>
  <c r="GV5" i="55"/>
  <c r="GU5" i="55"/>
  <c r="GT5" i="55"/>
  <c r="GS5" i="55"/>
  <c r="GR5" i="55"/>
  <c r="GQ5" i="55"/>
  <c r="GP5" i="55"/>
  <c r="GO5" i="55"/>
  <c r="GN5" i="55"/>
  <c r="GM5" i="55"/>
  <c r="GL5" i="55"/>
  <c r="GK5" i="55"/>
  <c r="GJ5" i="55"/>
  <c r="GI5" i="55"/>
  <c r="GH5" i="55"/>
  <c r="GG5" i="55"/>
  <c r="GF5" i="55"/>
  <c r="GE5" i="55"/>
  <c r="GD5" i="55"/>
  <c r="GC5" i="55"/>
  <c r="GB5" i="55"/>
  <c r="GA5" i="55"/>
  <c r="FZ5" i="55"/>
  <c r="FY5" i="55"/>
  <c r="FX5" i="55"/>
  <c r="FW5" i="55"/>
  <c r="FV5" i="55"/>
  <c r="FU5" i="55"/>
  <c r="FT5" i="55"/>
  <c r="FS5" i="55"/>
  <c r="FR5" i="55"/>
  <c r="FQ5" i="55"/>
  <c r="FP5" i="55"/>
  <c r="FO5" i="55"/>
  <c r="FN5" i="55"/>
  <c r="FM5" i="55"/>
  <c r="FL5" i="55"/>
  <c r="FK5" i="55"/>
  <c r="FJ5" i="55"/>
  <c r="FI5" i="55"/>
  <c r="FH5" i="55"/>
  <c r="FG5" i="55"/>
  <c r="FF5" i="55"/>
  <c r="FE5" i="55"/>
  <c r="FD5" i="55"/>
  <c r="FC5" i="55"/>
  <c r="FB5" i="55"/>
  <c r="FA5" i="55"/>
  <c r="EZ5" i="55"/>
  <c r="EY5" i="55"/>
  <c r="EX5" i="55"/>
  <c r="EW5" i="55"/>
  <c r="EV5" i="55"/>
  <c r="EU5" i="55"/>
  <c r="ET5" i="55"/>
  <c r="ES5" i="55"/>
  <c r="ER5" i="55"/>
  <c r="EQ5" i="55"/>
  <c r="EP5" i="55"/>
  <c r="EO5" i="55"/>
  <c r="EN5" i="55"/>
  <c r="EM5" i="55"/>
  <c r="EL5" i="55"/>
  <c r="EK5" i="55"/>
  <c r="EJ5" i="55"/>
  <c r="EI5" i="55"/>
  <c r="EH5" i="55"/>
  <c r="EG5" i="55"/>
  <c r="EF5" i="55"/>
  <c r="EE5" i="55"/>
  <c r="ED5" i="55"/>
  <c r="EC5" i="55"/>
  <c r="EB5" i="55"/>
  <c r="EA5" i="55"/>
  <c r="DZ5" i="55"/>
  <c r="DY5" i="55"/>
  <c r="DX5" i="55"/>
  <c r="DW5" i="55"/>
  <c r="DV5" i="55"/>
  <c r="DU5" i="55"/>
  <c r="DT5" i="55"/>
  <c r="DS5" i="55"/>
  <c r="DR5" i="55"/>
  <c r="DQ5" i="55"/>
  <c r="DP5" i="55"/>
  <c r="DO5" i="55"/>
  <c r="DN5" i="55"/>
  <c r="DM5" i="55"/>
  <c r="DL5" i="55"/>
  <c r="DK5" i="55"/>
  <c r="DJ5" i="55"/>
  <c r="DI5" i="55"/>
  <c r="DH5" i="55"/>
  <c r="DG5" i="55"/>
  <c r="DF5" i="55"/>
  <c r="DE5" i="55"/>
  <c r="DD5" i="55"/>
  <c r="DC5" i="55"/>
  <c r="DB5" i="55"/>
  <c r="DA5" i="55"/>
  <c r="CZ5" i="55"/>
  <c r="CY5" i="55"/>
  <c r="CX5" i="55"/>
  <c r="CW5" i="55"/>
  <c r="CV5" i="55"/>
  <c r="CU5" i="55"/>
  <c r="CT5" i="55"/>
  <c r="CS5" i="55"/>
  <c r="CR5" i="55"/>
  <c r="CQ5" i="55"/>
  <c r="CP5" i="55"/>
  <c r="CO5" i="55"/>
  <c r="CN5" i="55"/>
  <c r="CM5" i="55"/>
  <c r="CL5" i="55"/>
  <c r="CK5" i="55"/>
  <c r="CJ5" i="55"/>
  <c r="CI5" i="55"/>
  <c r="CH5" i="55"/>
  <c r="CG5" i="55"/>
  <c r="CF5" i="55"/>
  <c r="CE5" i="55"/>
  <c r="CD5" i="55"/>
  <c r="CC5" i="55"/>
  <c r="CB5" i="55"/>
  <c r="CA5" i="55"/>
  <c r="BZ5" i="55"/>
  <c r="BY5" i="55"/>
  <c r="BX5" i="55"/>
  <c r="BW5" i="55"/>
  <c r="BV5" i="55"/>
  <c r="BU5" i="55"/>
  <c r="BT5" i="55"/>
  <c r="BS5" i="55"/>
  <c r="BR5" i="55"/>
  <c r="BQ5" i="55"/>
  <c r="BP5" i="55"/>
  <c r="BO5" i="55"/>
  <c r="BN5" i="55"/>
  <c r="BM5" i="55"/>
  <c r="BL5" i="55"/>
  <c r="BK5" i="55"/>
  <c r="BJ5" i="55"/>
  <c r="BI5" i="55"/>
  <c r="BH5" i="55"/>
  <c r="BG5" i="55"/>
  <c r="BF5" i="55"/>
  <c r="BE5" i="55"/>
  <c r="BD5" i="55"/>
  <c r="BC5" i="55"/>
  <c r="BB5" i="55"/>
  <c r="BA5" i="55"/>
  <c r="AZ5" i="55"/>
  <c r="AY5" i="55"/>
  <c r="AX5" i="55"/>
  <c r="AW5" i="55"/>
  <c r="AV5" i="55"/>
  <c r="AU5" i="55"/>
  <c r="AT5" i="55"/>
  <c r="AS5" i="55"/>
  <c r="AR5" i="55"/>
  <c r="AQ5" i="55"/>
  <c r="AP5" i="55"/>
  <c r="AO5" i="55"/>
  <c r="AN5" i="55"/>
  <c r="AM5" i="55"/>
  <c r="AL5" i="55"/>
  <c r="AK5" i="55"/>
  <c r="AJ5" i="55"/>
  <c r="AI5" i="55"/>
  <c r="AH5" i="55"/>
  <c r="AG5" i="55"/>
  <c r="AF5" i="55"/>
  <c r="AE5" i="55"/>
  <c r="AD5" i="55"/>
  <c r="AC5" i="55"/>
  <c r="AB5" i="55"/>
  <c r="AA5" i="55"/>
  <c r="Z5" i="55"/>
  <c r="Y5" i="55"/>
  <c r="X5" i="55"/>
  <c r="W5" i="55"/>
  <c r="V5" i="55"/>
  <c r="U5" i="55"/>
  <c r="T5" i="55"/>
  <c r="S5" i="55"/>
  <c r="R5" i="55"/>
  <c r="Q5" i="55"/>
  <c r="P5" i="55"/>
  <c r="O5" i="55"/>
  <c r="N5" i="55"/>
  <c r="M5" i="55"/>
  <c r="L5" i="55"/>
  <c r="K5" i="55"/>
  <c r="J5" i="55"/>
  <c r="I5" i="55"/>
  <c r="H5" i="55"/>
  <c r="G5" i="55"/>
  <c r="F5" i="55"/>
  <c r="E5" i="55"/>
  <c r="D5" i="55"/>
  <c r="C5" i="55" l="1"/>
  <c r="E38" i="52" l="1"/>
  <c r="F38" i="52"/>
  <c r="G38" i="52"/>
  <c r="H38" i="52"/>
  <c r="I38" i="52"/>
  <c r="J38" i="52"/>
  <c r="K38" i="52"/>
  <c r="L38" i="52"/>
  <c r="M38" i="52"/>
  <c r="N38" i="52"/>
  <c r="O38" i="52"/>
  <c r="P38" i="52"/>
  <c r="Q38" i="52"/>
  <c r="R38" i="52"/>
  <c r="D38" i="52"/>
  <c r="G190" i="50" l="1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4" i="50"/>
  <c r="G3" i="50"/>
  <c r="G2" i="50"/>
  <c r="BS50" i="41" l="1"/>
  <c r="BR50" i="41"/>
  <c r="BQ50" i="41"/>
  <c r="BP50" i="41"/>
  <c r="BO50" i="41"/>
  <c r="BN48" i="41"/>
  <c r="BN42" i="41"/>
  <c r="BN40" i="41"/>
  <c r="BN50" i="41" l="1"/>
</calcChain>
</file>

<file path=xl/sharedStrings.xml><?xml version="1.0" encoding="utf-8"?>
<sst xmlns="http://schemas.openxmlformats.org/spreadsheetml/2006/main" count="19035" uniqueCount="1453">
  <si>
    <t>その他</t>
    <rPh sb="2" eb="3">
      <t>タ</t>
    </rPh>
    <phoneticPr fontId="3"/>
  </si>
  <si>
    <t>計</t>
  </si>
  <si>
    <t>総数</t>
    <rPh sb="0" eb="2">
      <t>ソウスウ</t>
    </rPh>
    <phoneticPr fontId="3"/>
  </si>
  <si>
    <t>エクセル</t>
  </si>
  <si>
    <t>エクセル</t>
    <phoneticPr fontId="3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</si>
  <si>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3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</si>
  <si>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3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</si>
  <si>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3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</si>
  <si>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3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</si>
  <si>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3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</si>
  <si>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3"/>
  </si>
  <si>
    <t>感染症患者数</t>
    <rPh sb="0" eb="3">
      <t>カンセンショウ</t>
    </rPh>
    <rPh sb="3" eb="6">
      <t>カンジャスウ</t>
    </rPh>
    <phoneticPr fontId="3"/>
  </si>
  <si>
    <t>エキノコックス症検診数</t>
    <rPh sb="7" eb="8">
      <t>ショウ</t>
    </rPh>
    <rPh sb="8" eb="10">
      <t>ケンシン</t>
    </rPh>
    <rPh sb="10" eb="11">
      <t>スウ</t>
    </rPh>
    <phoneticPr fontId="3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</si>
  <si>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3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</si>
  <si>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3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</si>
  <si>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3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</si>
  <si>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3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</si>
  <si>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3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</si>
  <si>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3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</si>
  <si>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3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</si>
  <si>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3"/>
  </si>
  <si>
    <t>臨床検査数</t>
    <rPh sb="0" eb="2">
      <t>リンショウ</t>
    </rPh>
    <rPh sb="2" eb="4">
      <t>ケンサ</t>
    </rPh>
    <rPh sb="4" eb="5">
      <t>スウ</t>
    </rPh>
    <phoneticPr fontId="3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</si>
  <si>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3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</si>
  <si>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3"/>
  </si>
  <si>
    <t>環境衛生（施設数）</t>
    <rPh sb="0" eb="2">
      <t>カンキョウ</t>
    </rPh>
    <rPh sb="2" eb="4">
      <t>エイセイ</t>
    </rPh>
    <rPh sb="5" eb="8">
      <t>シセツスウ</t>
    </rPh>
    <phoneticPr fontId="3"/>
  </si>
  <si>
    <t>食品衛生（施設数）</t>
    <rPh sb="0" eb="2">
      <t>ショクヒン</t>
    </rPh>
    <rPh sb="2" eb="4">
      <t>エイセイ</t>
    </rPh>
    <rPh sb="5" eb="8">
      <t>シセツスウ</t>
    </rPh>
    <phoneticPr fontId="3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</si>
  <si>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3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</si>
  <si>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3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</si>
  <si>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3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</si>
  <si>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3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</si>
  <si>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3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</si>
  <si>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3"/>
  </si>
  <si>
    <t>精神保健事業</t>
    <rPh sb="0" eb="2">
      <t>セイシン</t>
    </rPh>
    <rPh sb="2" eb="4">
      <t>ホケン</t>
    </rPh>
    <rPh sb="4" eb="6">
      <t>ジギョウ</t>
    </rPh>
    <phoneticPr fontId="3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</si>
  <si>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3"/>
  </si>
  <si>
    <t>表　　　　　　題</t>
    <rPh sb="0" eb="1">
      <t>オモテ</t>
    </rPh>
    <rPh sb="7" eb="8">
      <t>ダイ</t>
    </rPh>
    <phoneticPr fontId="3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</si>
  <si>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3"/>
  </si>
  <si>
    <t>水道普及状況</t>
    <rPh sb="0" eb="2">
      <t>スイドウ</t>
    </rPh>
    <rPh sb="2" eb="4">
      <t>フキュウ</t>
    </rPh>
    <rPh sb="4" eb="6">
      <t>ジョウキョウ</t>
    </rPh>
    <phoneticPr fontId="3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</si>
  <si>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3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</si>
  <si>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3"/>
  </si>
  <si>
    <t>保健医療施設数</t>
    <rPh sb="0" eb="2">
      <t>ホケン</t>
    </rPh>
    <rPh sb="2" eb="4">
      <t>イリョウ</t>
    </rPh>
    <rPh sb="4" eb="7">
      <t>シセツスウ</t>
    </rPh>
    <phoneticPr fontId="3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</si>
  <si>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</si>
  <si>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3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</si>
  <si>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3"/>
  </si>
  <si>
    <t>結核予防（ＢＣＧ）</t>
    <rPh sb="0" eb="2">
      <t>ケッカク</t>
    </rPh>
    <rPh sb="2" eb="4">
      <t>ヨボウ</t>
    </rPh>
    <phoneticPr fontId="3"/>
  </si>
  <si>
    <t>献血者数</t>
    <rPh sb="0" eb="2">
      <t>ケンケツ</t>
    </rPh>
    <rPh sb="2" eb="3">
      <t>シャ</t>
    </rPh>
    <rPh sb="3" eb="4">
      <t>カズ</t>
    </rPh>
    <phoneticPr fontId="3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</si>
  <si>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3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</si>
  <si>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3"/>
  </si>
  <si>
    <t>区　　分</t>
    <rPh sb="0" eb="1">
      <t>ク</t>
    </rPh>
    <rPh sb="3" eb="4">
      <t>ブン</t>
    </rPh>
    <phoneticPr fontId="3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</si>
  <si>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3"/>
  </si>
  <si>
    <t>人口</t>
    <rPh sb="0" eb="2">
      <t>ジンコウ</t>
    </rPh>
    <phoneticPr fontId="3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</si>
  <si>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3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</si>
  <si>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3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</si>
  <si>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3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</si>
  <si>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3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</si>
  <si>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3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</si>
  <si>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3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</si>
  <si>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3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</si>
  <si>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3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</si>
  <si>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</si>
  <si>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3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</si>
  <si>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3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</si>
  <si>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3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</si>
  <si>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3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</si>
  <si>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3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</si>
  <si>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</si>
  <si>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3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</si>
  <si>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3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</si>
  <si>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3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</si>
  <si>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3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</si>
  <si>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</si>
  <si>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3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</si>
  <si>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3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</si>
  <si>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3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</si>
  <si>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3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</si>
  <si>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3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</si>
  <si>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3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</si>
  <si>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3"/>
  </si>
  <si>
    <t>医療給付事業</t>
    <rPh sb="0" eb="2">
      <t>イリョウ</t>
    </rPh>
    <rPh sb="2" eb="4">
      <t>キュウフ</t>
    </rPh>
    <rPh sb="4" eb="6">
      <t>ジギョウ</t>
    </rPh>
    <phoneticPr fontId="3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</si>
  <si>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3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</si>
  <si>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3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</si>
  <si>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3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</si>
  <si>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3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</si>
  <si>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3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</si>
  <si>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3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</si>
  <si>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3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</si>
  <si>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3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</si>
  <si>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</si>
  <si>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3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</si>
  <si>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3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</si>
  <si>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3"/>
  </si>
  <si>
    <t>衛生教育</t>
    <rPh sb="0" eb="2">
      <t>エイセイ</t>
    </rPh>
    <rPh sb="2" eb="4">
      <t>キョウイク</t>
    </rPh>
    <phoneticPr fontId="3"/>
  </si>
  <si>
    <t>1章</t>
    <rPh sb="1" eb="2">
      <t>ショウ</t>
    </rPh>
    <phoneticPr fontId="3"/>
  </si>
  <si>
    <t>人</t>
    <rPh sb="0" eb="1">
      <t>ヒト</t>
    </rPh>
    <phoneticPr fontId="3"/>
  </si>
  <si>
    <t>口</t>
    <rPh sb="0" eb="1">
      <t>クチ</t>
    </rPh>
    <phoneticPr fontId="3"/>
  </si>
  <si>
    <t>動</t>
    <rPh sb="0" eb="1">
      <t>ドウ</t>
    </rPh>
    <phoneticPr fontId="3"/>
  </si>
  <si>
    <t>向</t>
    <rPh sb="0" eb="1">
      <t>ム</t>
    </rPh>
    <phoneticPr fontId="3"/>
  </si>
  <si>
    <t>2章</t>
    <rPh sb="1" eb="2">
      <t>ショウ</t>
    </rPh>
    <phoneticPr fontId="3"/>
  </si>
  <si>
    <t>保</t>
    <rPh sb="0" eb="1">
      <t>ホ</t>
    </rPh>
    <phoneticPr fontId="3"/>
  </si>
  <si>
    <t>健</t>
    <rPh sb="0" eb="1">
      <t>ケン</t>
    </rPh>
    <phoneticPr fontId="3"/>
  </si>
  <si>
    <t>予</t>
    <rPh sb="0" eb="1">
      <t>ヨ</t>
    </rPh>
    <phoneticPr fontId="3"/>
  </si>
  <si>
    <t>防</t>
    <rPh sb="0" eb="1">
      <t>ボウ</t>
    </rPh>
    <phoneticPr fontId="3"/>
  </si>
  <si>
    <t>結核</t>
    <rPh sb="0" eb="2">
      <t>ケッカク</t>
    </rPh>
    <phoneticPr fontId="3"/>
  </si>
  <si>
    <t>感染症</t>
    <rPh sb="0" eb="3">
      <t>カンセンショウ</t>
    </rPh>
    <phoneticPr fontId="3"/>
  </si>
  <si>
    <t>医療</t>
    <rPh sb="0" eb="2">
      <t>イリョウ</t>
    </rPh>
    <phoneticPr fontId="3"/>
  </si>
  <si>
    <t>3章</t>
    <rPh sb="1" eb="2">
      <t>ショウ</t>
    </rPh>
    <phoneticPr fontId="3"/>
  </si>
  <si>
    <t>医</t>
    <rPh sb="0" eb="1">
      <t>イ</t>
    </rPh>
    <phoneticPr fontId="3"/>
  </si>
  <si>
    <t>療</t>
    <rPh sb="0" eb="1">
      <t>リョウ</t>
    </rPh>
    <phoneticPr fontId="3"/>
  </si>
  <si>
    <t>薬</t>
    <rPh sb="0" eb="1">
      <t>ヤク</t>
    </rPh>
    <phoneticPr fontId="3"/>
  </si>
  <si>
    <t>事</t>
    <rPh sb="0" eb="1">
      <t>ジ</t>
    </rPh>
    <phoneticPr fontId="3"/>
  </si>
  <si>
    <t>介護保険</t>
    <rPh sb="0" eb="2">
      <t>カイゴ</t>
    </rPh>
    <rPh sb="2" eb="4">
      <t>ホケン</t>
    </rPh>
    <phoneticPr fontId="3"/>
  </si>
  <si>
    <t>4章</t>
    <rPh sb="1" eb="2">
      <t>ショウ</t>
    </rPh>
    <phoneticPr fontId="3"/>
  </si>
  <si>
    <t>生</t>
    <rPh sb="0" eb="1">
      <t>セイ</t>
    </rPh>
    <phoneticPr fontId="3"/>
  </si>
  <si>
    <t>活</t>
    <rPh sb="0" eb="1">
      <t>カツ</t>
    </rPh>
    <phoneticPr fontId="3"/>
  </si>
  <si>
    <t>環</t>
    <rPh sb="0" eb="1">
      <t>カン</t>
    </rPh>
    <phoneticPr fontId="3"/>
  </si>
  <si>
    <t>境</t>
    <rPh sb="0" eb="1">
      <t>キョウ</t>
    </rPh>
    <phoneticPr fontId="3"/>
  </si>
  <si>
    <t>5章</t>
    <rPh sb="1" eb="2">
      <t>ショウ</t>
    </rPh>
    <phoneticPr fontId="3"/>
  </si>
  <si>
    <t>衛生</t>
    <rPh sb="0" eb="2">
      <t>エイセイ</t>
    </rPh>
    <phoneticPr fontId="3"/>
  </si>
  <si>
    <t>教育等</t>
    <rPh sb="0" eb="2">
      <t>キョウイク</t>
    </rPh>
    <rPh sb="2" eb="3">
      <t>ナド</t>
    </rPh>
    <phoneticPr fontId="3"/>
  </si>
  <si>
    <t>の</t>
    <phoneticPr fontId="3"/>
  </si>
  <si>
    <t>12～1</t>
    <phoneticPr fontId="3"/>
  </si>
  <si>
    <t>12～2</t>
    <phoneticPr fontId="3"/>
  </si>
  <si>
    <t>12～3</t>
    <phoneticPr fontId="3"/>
  </si>
  <si>
    <t>14～1</t>
    <phoneticPr fontId="3"/>
  </si>
  <si>
    <t>14～2</t>
    <phoneticPr fontId="3"/>
  </si>
  <si>
    <t>14～3</t>
    <phoneticPr fontId="3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</si>
  <si>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3"/>
  </si>
  <si>
    <t>（上記以外の項目）</t>
    <rPh sb="1" eb="3">
      <t>ジョウキ</t>
    </rPh>
    <rPh sb="3" eb="5">
      <t>イガイ</t>
    </rPh>
    <rPh sb="6" eb="8">
      <t>コウモク</t>
    </rPh>
    <phoneticPr fontId="3"/>
  </si>
  <si>
    <t>（重度等医療）</t>
    <rPh sb="1" eb="3">
      <t>ジュウド</t>
    </rPh>
    <rPh sb="3" eb="4">
      <t>ナド</t>
    </rPh>
    <rPh sb="4" eb="6">
      <t>イリョウ</t>
    </rPh>
    <phoneticPr fontId="3"/>
  </si>
  <si>
    <t>（母子・乳幼児医療）</t>
    <rPh sb="1" eb="3">
      <t>ボシ</t>
    </rPh>
    <rPh sb="4" eb="7">
      <t>ニュウヨウジ</t>
    </rPh>
    <rPh sb="7" eb="9">
      <t>イリョウ</t>
    </rPh>
    <phoneticPr fontId="3"/>
  </si>
  <si>
    <t>（育成医療）</t>
    <rPh sb="1" eb="3">
      <t>イクセイ</t>
    </rPh>
    <rPh sb="3" eb="5">
      <t>イリョウ</t>
    </rPh>
    <phoneticPr fontId="3"/>
  </si>
  <si>
    <t>（未熟児・結核）</t>
    <rPh sb="1" eb="4">
      <t>ミジュクジ</t>
    </rPh>
    <rPh sb="5" eb="7">
      <t>ケッカク</t>
    </rPh>
    <phoneticPr fontId="3"/>
  </si>
  <si>
    <t>（小児慢性）</t>
    <rPh sb="1" eb="3">
      <t>ショウニ</t>
    </rPh>
    <rPh sb="3" eb="5">
      <t>マンセイ</t>
    </rPh>
    <phoneticPr fontId="3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</si>
  <si>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3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</si>
  <si>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3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</si>
  <si>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3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</si>
  <si>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3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</si>
  <si>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3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</si>
  <si>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3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</si>
  <si>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3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</si>
  <si>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3"/>
  </si>
  <si>
    <t>水道</t>
    <rPh sb="0" eb="2">
      <t>スイドウ</t>
    </rPh>
    <phoneticPr fontId="3"/>
  </si>
  <si>
    <t>狂犬病</t>
    <rPh sb="0" eb="3">
      <t>キョウケンビョウ</t>
    </rPh>
    <phoneticPr fontId="3"/>
  </si>
  <si>
    <t>（「栄養士」の項目）</t>
    <rPh sb="2" eb="5">
      <t>エイヨウシ</t>
    </rPh>
    <rPh sb="7" eb="9">
      <t>コウモク</t>
    </rPh>
    <phoneticPr fontId="3"/>
  </si>
  <si>
    <t>と</t>
    <phoneticPr fontId="3"/>
  </si>
  <si>
    <t>（マル初）</t>
    <rPh sb="3" eb="4">
      <t>ショ</t>
    </rPh>
    <phoneticPr fontId="3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</si>
  <si>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3"/>
  </si>
  <si>
    <t>（老人医療給付）</t>
    <rPh sb="1" eb="3">
      <t>ロウジン</t>
    </rPh>
    <rPh sb="3" eb="5">
      <t>イリョウ</t>
    </rPh>
    <rPh sb="5" eb="7">
      <t>キュウフ</t>
    </rPh>
    <phoneticPr fontId="3"/>
  </si>
  <si>
    <t>（老人医療給付特別対策）</t>
    <rPh sb="1" eb="3">
      <t>ロウジン</t>
    </rPh>
    <rPh sb="7" eb="9">
      <t>トクベツ</t>
    </rPh>
    <rPh sb="9" eb="11">
      <t>タイサク</t>
    </rPh>
    <phoneticPr fontId="3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</si>
  <si>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3"/>
  </si>
  <si>
    <t>29～1</t>
    <phoneticPr fontId="3"/>
  </si>
  <si>
    <t>29～2</t>
    <phoneticPr fontId="3"/>
  </si>
  <si>
    <t>50～54</t>
    <phoneticPr fontId="3"/>
  </si>
  <si>
    <t>28～1</t>
    <phoneticPr fontId="3"/>
  </si>
  <si>
    <t>56～1</t>
    <phoneticPr fontId="3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</si>
  <si>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</si>
  <si>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道北</t>
    <rPh sb="0" eb="2">
      <t>ドウホク</t>
    </rPh>
    <phoneticPr fontId="3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</si>
  <si>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</si>
  <si>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オホーツク</t>
    <phoneticPr fontId="3"/>
  </si>
  <si>
    <t>十勝</t>
    <rPh sb="0" eb="2">
      <t>トカチ</t>
    </rPh>
    <phoneticPr fontId="3"/>
  </si>
  <si>
    <t>釧根</t>
    <rPh sb="0" eb="1">
      <t>セン</t>
    </rPh>
    <rPh sb="1" eb="2">
      <t>ネ</t>
    </rPh>
    <phoneticPr fontId="3"/>
  </si>
  <si>
    <t>道南</t>
    <rPh sb="0" eb="2">
      <t>ドウナン</t>
    </rPh>
    <phoneticPr fontId="3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</si>
  <si>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</si>
  <si>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後志</t>
    <rPh sb="0" eb="2">
      <t>シリベシ</t>
    </rPh>
    <phoneticPr fontId="3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</si>
  <si>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</si>
  <si>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石狩</t>
    <rPh sb="0" eb="2">
      <t>イシカリ</t>
    </rPh>
    <phoneticPr fontId="3"/>
  </si>
  <si>
    <t>空知</t>
    <rPh sb="0" eb="2">
      <t>ソラチ</t>
    </rPh>
    <phoneticPr fontId="3"/>
  </si>
  <si>
    <t>人口動態</t>
    <rPh sb="0" eb="2">
      <t>ジンコウ</t>
    </rPh>
    <rPh sb="2" eb="4">
      <t>ドウタイ</t>
    </rPh>
    <phoneticPr fontId="3"/>
  </si>
  <si>
    <t>母子保健</t>
    <rPh sb="0" eb="2">
      <t>ボシ</t>
    </rPh>
    <rPh sb="2" eb="4">
      <t>ホケン</t>
    </rPh>
    <phoneticPr fontId="3"/>
  </si>
  <si>
    <t>栄養改善</t>
    <rPh sb="0" eb="2">
      <t>エイヨウ</t>
    </rPh>
    <rPh sb="2" eb="4">
      <t>カイゼン</t>
    </rPh>
    <phoneticPr fontId="3"/>
  </si>
  <si>
    <t>歯科保健</t>
    <rPh sb="0" eb="2">
      <t>シカ</t>
    </rPh>
    <rPh sb="2" eb="4">
      <t>ホケン</t>
    </rPh>
    <phoneticPr fontId="3"/>
  </si>
  <si>
    <t>医療給付</t>
    <rPh sb="0" eb="2">
      <t>イリョウ</t>
    </rPh>
    <rPh sb="2" eb="4">
      <t>キュウフ</t>
    </rPh>
    <phoneticPr fontId="3"/>
  </si>
  <si>
    <t>成人保健</t>
    <rPh sb="0" eb="2">
      <t>セイジン</t>
    </rPh>
    <rPh sb="2" eb="4">
      <t>ホケン</t>
    </rPh>
    <phoneticPr fontId="3"/>
  </si>
  <si>
    <t>特定疾患</t>
    <rPh sb="0" eb="2">
      <t>トクテイ</t>
    </rPh>
    <rPh sb="2" eb="4">
      <t>シッカン</t>
    </rPh>
    <phoneticPr fontId="3"/>
  </si>
  <si>
    <t>精神保健</t>
    <rPh sb="0" eb="2">
      <t>セイシン</t>
    </rPh>
    <rPh sb="2" eb="4">
      <t>ホケン</t>
    </rPh>
    <phoneticPr fontId="3"/>
  </si>
  <si>
    <t>保健師活動</t>
    <rPh sb="0" eb="2">
      <t>ホケン</t>
    </rPh>
    <rPh sb="2" eb="3">
      <t>シ</t>
    </rPh>
    <rPh sb="3" eb="5">
      <t>カツドウ</t>
    </rPh>
    <phoneticPr fontId="3"/>
  </si>
  <si>
    <t>環境衛生</t>
    <rPh sb="0" eb="2">
      <t>カンキョウ</t>
    </rPh>
    <rPh sb="2" eb="4">
      <t>エイセイ</t>
    </rPh>
    <phoneticPr fontId="3"/>
  </si>
  <si>
    <t>食品衛生</t>
    <rPh sb="0" eb="2">
      <t>ショクヒン</t>
    </rPh>
    <rPh sb="2" eb="4">
      <t>エイセイ</t>
    </rPh>
    <phoneticPr fontId="3"/>
  </si>
  <si>
    <t>試験検査</t>
    <rPh sb="0" eb="2">
      <t>シケン</t>
    </rPh>
    <rPh sb="2" eb="4">
      <t>ケンサ</t>
    </rPh>
    <phoneticPr fontId="3"/>
  </si>
  <si>
    <t>○</t>
    <phoneticPr fontId="3"/>
  </si>
  <si>
    <t>全道</t>
  </si>
  <si>
    <t>-</t>
  </si>
  <si>
    <t>計</t>
    <rPh sb="0" eb="1">
      <t>ケイ</t>
    </rPh>
    <phoneticPr fontId="3"/>
  </si>
  <si>
    <t>改正案※</t>
    <rPh sb="0" eb="2">
      <t>カイセイ</t>
    </rPh>
    <rPh sb="2" eb="3">
      <t>アン</t>
    </rPh>
    <phoneticPr fontId="3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</si>
  <si>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3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</si>
  <si>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3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</si>
  <si>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</si>
  <si>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日胆</t>
    <rPh sb="0" eb="1">
      <t>ヒ</t>
    </rPh>
    <rPh sb="1" eb="2">
      <t>タン</t>
    </rPh>
    <phoneticPr fontId="3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</si>
  <si>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3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</si>
  <si>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3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</si>
  <si>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"/>
  </si>
  <si>
    <t>57～1</t>
    <phoneticPr fontId="3"/>
  </si>
  <si>
    <t>57～2</t>
    <phoneticPr fontId="3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</si>
  <si>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</si>
  <si>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3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</si>
  <si>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3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</si>
  <si>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3"/>
  </si>
  <si>
    <t>○</t>
  </si>
  <si>
    <t>61～1</t>
    <phoneticPr fontId="3"/>
  </si>
  <si>
    <t>61～2</t>
    <phoneticPr fontId="3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</si>
  <si>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3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</si>
  <si>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3"/>
  </si>
  <si>
    <t>○</t>
    <phoneticPr fontId="3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</si>
  <si>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3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</si>
  <si>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3"/>
  </si>
  <si>
    <t>27～2</t>
    <phoneticPr fontId="3"/>
  </si>
  <si>
    <t>27～1</t>
    <phoneticPr fontId="3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</si>
  <si>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3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</si>
  <si>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3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</si>
  <si>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3"/>
  </si>
  <si>
    <t>34～1</t>
    <phoneticPr fontId="3"/>
  </si>
  <si>
    <t>34～2</t>
    <phoneticPr fontId="3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</si>
  <si>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3"/>
  </si>
  <si>
    <t>相談</t>
    <rPh sb="0" eb="2">
      <t>ソウダン</t>
    </rPh>
    <phoneticPr fontId="3"/>
  </si>
  <si>
    <t>訪問指導</t>
    <rPh sb="0" eb="2">
      <t>ホウモン</t>
    </rPh>
    <rPh sb="2" eb="4">
      <t>シドウ</t>
    </rPh>
    <phoneticPr fontId="3"/>
  </si>
  <si>
    <t>普及啓発</t>
    <rPh sb="0" eb="2">
      <t>フキュウ</t>
    </rPh>
    <rPh sb="2" eb="4">
      <t>ケイハツ</t>
    </rPh>
    <phoneticPr fontId="3"/>
  </si>
  <si>
    <t>職親事業</t>
    <phoneticPr fontId="3"/>
  </si>
  <si>
    <t>精神障害者保健福祉手帳</t>
    <phoneticPr fontId="3"/>
  </si>
  <si>
    <t>実人員</t>
    <rPh sb="0" eb="3">
      <t>ジツジンイン</t>
    </rPh>
    <phoneticPr fontId="3"/>
  </si>
  <si>
    <t>延人員</t>
    <rPh sb="0" eb="1">
      <t>ノ</t>
    </rPh>
    <rPh sb="1" eb="3">
      <t>ジンイン</t>
    </rPh>
    <phoneticPr fontId="3"/>
  </si>
  <si>
    <t>委託事業者数</t>
    <rPh sb="0" eb="2">
      <t>イタク</t>
    </rPh>
    <rPh sb="2" eb="4">
      <t>ジギョウ</t>
    </rPh>
    <rPh sb="4" eb="5">
      <t>モノ</t>
    </rPh>
    <rPh sb="5" eb="6">
      <t>スウ</t>
    </rPh>
    <phoneticPr fontId="3"/>
  </si>
  <si>
    <t>訓練者数</t>
  </si>
  <si>
    <t>訓練延日数</t>
    <phoneticPr fontId="3"/>
  </si>
  <si>
    <t>手帳所持者数</t>
    <phoneticPr fontId="3"/>
  </si>
  <si>
    <t>新規交付数</t>
    <phoneticPr fontId="3"/>
  </si>
  <si>
    <t>老人精神保健</t>
    <rPh sb="0" eb="2">
      <t>ロウジン</t>
    </rPh>
    <rPh sb="2" eb="4">
      <t>セイシン</t>
    </rPh>
    <rPh sb="4" eb="6">
      <t>ホケン</t>
    </rPh>
    <phoneticPr fontId="3"/>
  </si>
  <si>
    <t>社会復帰</t>
    <rPh sb="0" eb="2">
      <t>シャカイ</t>
    </rPh>
    <rPh sb="2" eb="4">
      <t>フッキ</t>
    </rPh>
    <phoneticPr fontId="3"/>
  </si>
  <si>
    <t>薬物</t>
    <rPh sb="0" eb="2">
      <t>ヤクブツ</t>
    </rPh>
    <phoneticPr fontId="3"/>
  </si>
  <si>
    <t>思春期</t>
    <rPh sb="0" eb="3">
      <t>シシュンキ</t>
    </rPh>
    <phoneticPr fontId="3"/>
  </si>
  <si>
    <t>１級</t>
  </si>
  <si>
    <t>２級</t>
  </si>
  <si>
    <t>３級</t>
  </si>
  <si>
    <t>開催回数</t>
    <rPh sb="0" eb="2">
      <t>カイサイ</t>
    </rPh>
    <rPh sb="2" eb="4">
      <t>カイスウ</t>
    </rPh>
    <phoneticPr fontId="3"/>
  </si>
  <si>
    <t>アルコール</t>
    <phoneticPr fontId="3"/>
  </si>
  <si>
    <t>心の健康　　　づくり</t>
    <rPh sb="0" eb="1">
      <t>ココロ</t>
    </rPh>
    <rPh sb="2" eb="4">
      <t>ケンコウ</t>
    </rPh>
    <phoneticPr fontId="3"/>
  </si>
  <si>
    <t>総数</t>
  </si>
  <si>
    <t>その他</t>
  </si>
  <si>
    <t>全道</t>
    <rPh sb="0" eb="1">
      <t>ゼン</t>
    </rPh>
    <rPh sb="1" eb="2">
      <t>ミチ</t>
    </rPh>
    <phoneticPr fontId="3"/>
  </si>
  <si>
    <t>合計</t>
    <rPh sb="0" eb="2">
      <t>ゴウケイ</t>
    </rPh>
    <phoneticPr fontId="3"/>
  </si>
  <si>
    <t>その他</t>
    <phoneticPr fontId="3"/>
  </si>
  <si>
    <t>妊産婦</t>
    <phoneticPr fontId="3"/>
  </si>
  <si>
    <t>Ｇ</t>
    <phoneticPr fontId="3"/>
  </si>
  <si>
    <t>疾　　　　　　　　　　患　　　　　　　　　名　　　　</t>
    <phoneticPr fontId="3"/>
  </si>
  <si>
    <t>疾　　　　患　　　　名</t>
  </si>
  <si>
    <t>　　患者対策医療受給者数（北海道）</t>
    <rPh sb="2" eb="4">
      <t>カンジャ</t>
    </rPh>
    <rPh sb="4" eb="6">
      <t>タイサク</t>
    </rPh>
    <rPh sb="6" eb="8">
      <t>イリョウ</t>
    </rPh>
    <rPh sb="8" eb="11">
      <t>ジュキュウシャ</t>
    </rPh>
    <rPh sb="11" eb="12">
      <t>スウ</t>
    </rPh>
    <rPh sb="13" eb="16">
      <t>ホッカイドウ</t>
    </rPh>
    <phoneticPr fontId="3"/>
  </si>
  <si>
    <t>橋本病</t>
    <rPh sb="0" eb="2">
      <t>ハシモト</t>
    </rPh>
    <rPh sb="2" eb="3">
      <t>ビョウ</t>
    </rPh>
    <phoneticPr fontId="3"/>
  </si>
  <si>
    <t>Ｆ０</t>
    <phoneticPr fontId="3"/>
  </si>
  <si>
    <t>Ｆ１</t>
    <phoneticPr fontId="3"/>
  </si>
  <si>
    <t>Ｆ２</t>
    <phoneticPr fontId="3"/>
  </si>
  <si>
    <t>Ｆ３</t>
    <phoneticPr fontId="3"/>
  </si>
  <si>
    <t>Ｆ４</t>
    <phoneticPr fontId="3"/>
  </si>
  <si>
    <t>Ｆ５</t>
    <phoneticPr fontId="3"/>
  </si>
  <si>
    <t>Ｆ６</t>
    <phoneticPr fontId="3"/>
  </si>
  <si>
    <t>Ｆ７</t>
    <phoneticPr fontId="3"/>
  </si>
  <si>
    <t>Ｆ８</t>
    <phoneticPr fontId="3"/>
  </si>
  <si>
    <t>Ｆ９</t>
    <phoneticPr fontId="3"/>
  </si>
  <si>
    <t>率　　　　人口千対</t>
    <rPh sb="0" eb="1">
      <t>リツ</t>
    </rPh>
    <rPh sb="5" eb="7">
      <t>ジンコウ</t>
    </rPh>
    <rPh sb="7" eb="8">
      <t>セン</t>
    </rPh>
    <rPh sb="8" eb="9">
      <t>タイ</t>
    </rPh>
    <phoneticPr fontId="3"/>
  </si>
  <si>
    <t>脳器質性精神障害</t>
    <rPh sb="0" eb="1">
      <t>ノウ</t>
    </rPh>
    <rPh sb="1" eb="4">
      <t>キシツセイ</t>
    </rPh>
    <rPh sb="4" eb="6">
      <t>セイシン</t>
    </rPh>
    <rPh sb="6" eb="8">
      <t>ショウガイ</t>
    </rPh>
    <phoneticPr fontId="3"/>
  </si>
  <si>
    <t>精神作用物質による精神及び行動の障害</t>
    <rPh sb="0" eb="2">
      <t>セイシン</t>
    </rPh>
    <rPh sb="2" eb="4">
      <t>サヨウ</t>
    </rPh>
    <rPh sb="4" eb="6">
      <t>ブッシツ</t>
    </rPh>
    <rPh sb="9" eb="11">
      <t>セイシン</t>
    </rPh>
    <rPh sb="11" eb="12">
      <t>オヨ</t>
    </rPh>
    <rPh sb="13" eb="15">
      <t>コウドウ</t>
    </rPh>
    <rPh sb="16" eb="18">
      <t>ショウガイ</t>
    </rPh>
    <phoneticPr fontId="3"/>
  </si>
  <si>
    <t>統合失調症</t>
    <rPh sb="0" eb="2">
      <t>トウゴウ</t>
    </rPh>
    <rPh sb="2" eb="5">
      <t>シッチョウショウ</t>
    </rPh>
    <phoneticPr fontId="3"/>
  </si>
  <si>
    <t>気分（感情）障害</t>
    <rPh sb="0" eb="2">
      <t>キブン</t>
    </rPh>
    <rPh sb="3" eb="5">
      <t>カンジョウ</t>
    </rPh>
    <rPh sb="6" eb="8">
      <t>ショウガイ</t>
    </rPh>
    <phoneticPr fontId="3"/>
  </si>
  <si>
    <t>神経症性障害</t>
    <rPh sb="0" eb="3">
      <t>シンケイショウ</t>
    </rPh>
    <rPh sb="3" eb="4">
      <t>セイ</t>
    </rPh>
    <rPh sb="4" eb="6">
      <t>ショウガイ</t>
    </rPh>
    <phoneticPr fontId="3"/>
  </si>
  <si>
    <t>生理的障害及び身体的要因の行動症候群</t>
    <rPh sb="0" eb="3">
      <t>セイリテキ</t>
    </rPh>
    <rPh sb="3" eb="5">
      <t>ショウガイ</t>
    </rPh>
    <rPh sb="5" eb="6">
      <t>オヨ</t>
    </rPh>
    <rPh sb="7" eb="10">
      <t>シンタイテキ</t>
    </rPh>
    <rPh sb="10" eb="12">
      <t>ヨウイン</t>
    </rPh>
    <rPh sb="13" eb="15">
      <t>コウドウ</t>
    </rPh>
    <rPh sb="15" eb="18">
      <t>ショウコウグン</t>
    </rPh>
    <phoneticPr fontId="3"/>
  </si>
  <si>
    <t>成人の人格及び行動の障害</t>
    <rPh sb="0" eb="2">
      <t>セイジン</t>
    </rPh>
    <rPh sb="3" eb="5">
      <t>ジンカク</t>
    </rPh>
    <rPh sb="5" eb="6">
      <t>オヨ</t>
    </rPh>
    <rPh sb="7" eb="9">
      <t>コウドウ</t>
    </rPh>
    <rPh sb="10" eb="12">
      <t>ショウガイ</t>
    </rPh>
    <phoneticPr fontId="3"/>
  </si>
  <si>
    <t>知的障害</t>
    <rPh sb="0" eb="2">
      <t>チテキ</t>
    </rPh>
    <rPh sb="2" eb="4">
      <t>ショウガイ</t>
    </rPh>
    <phoneticPr fontId="3"/>
  </si>
  <si>
    <t>心理的発達の障害</t>
    <rPh sb="0" eb="3">
      <t>シンリテキ</t>
    </rPh>
    <rPh sb="3" eb="5">
      <t>ハッタツ</t>
    </rPh>
    <rPh sb="6" eb="8">
      <t>ショウガイ</t>
    </rPh>
    <phoneticPr fontId="3"/>
  </si>
  <si>
    <t>小児期及び青年期の行動及び情緒障害、特定不能の精神障害</t>
    <rPh sb="0" eb="1">
      <t>ショウ</t>
    </rPh>
    <rPh sb="1" eb="2">
      <t>ジ</t>
    </rPh>
    <rPh sb="2" eb="3">
      <t>キ</t>
    </rPh>
    <rPh sb="3" eb="4">
      <t>オヨ</t>
    </rPh>
    <rPh sb="5" eb="8">
      <t>セイネンキ</t>
    </rPh>
    <rPh sb="9" eb="11">
      <t>コウドウ</t>
    </rPh>
    <rPh sb="11" eb="12">
      <t>オヨ</t>
    </rPh>
    <rPh sb="13" eb="15">
      <t>ジョウチョ</t>
    </rPh>
    <rPh sb="15" eb="17">
      <t>ショウガイ</t>
    </rPh>
    <rPh sb="18" eb="20">
      <t>トクテイ</t>
    </rPh>
    <rPh sb="20" eb="22">
      <t>フノウ</t>
    </rPh>
    <rPh sb="23" eb="25">
      <t>セイシン</t>
    </rPh>
    <rPh sb="25" eb="27">
      <t>ショウガイ</t>
    </rPh>
    <phoneticPr fontId="3"/>
  </si>
  <si>
    <t>てんかん</t>
    <phoneticPr fontId="3"/>
  </si>
  <si>
    <t>Ｆ００</t>
    <phoneticPr fontId="3"/>
  </si>
  <si>
    <t>Ｆ０１</t>
    <phoneticPr fontId="3"/>
  </si>
  <si>
    <t>Ｆ１０</t>
    <phoneticPr fontId="3"/>
  </si>
  <si>
    <t>Ｆ１５</t>
    <phoneticPr fontId="3"/>
  </si>
  <si>
    <t>アルツハイマー病の認知症</t>
    <rPh sb="7" eb="8">
      <t>ビョウ</t>
    </rPh>
    <rPh sb="9" eb="12">
      <t>ニンチショウ</t>
    </rPh>
    <phoneticPr fontId="3"/>
  </si>
  <si>
    <t>血管性認知症</t>
    <rPh sb="0" eb="2">
      <t>ケッカン</t>
    </rPh>
    <rPh sb="2" eb="3">
      <t>セイ</t>
    </rPh>
    <rPh sb="3" eb="6">
      <t>ニンチショウ</t>
    </rPh>
    <phoneticPr fontId="3"/>
  </si>
  <si>
    <t>小計</t>
    <rPh sb="0" eb="2">
      <t>ショウケイ</t>
    </rPh>
    <phoneticPr fontId="3"/>
  </si>
  <si>
    <t>アルコール使用</t>
    <rPh sb="5" eb="7">
      <t>シヨウ</t>
    </rPh>
    <phoneticPr fontId="3"/>
  </si>
  <si>
    <t>覚せい剤使用</t>
    <rPh sb="0" eb="1">
      <t>カク</t>
    </rPh>
    <rPh sb="3" eb="4">
      <t>ザイ</t>
    </rPh>
    <rPh sb="4" eb="6">
      <t>シヨウ</t>
    </rPh>
    <phoneticPr fontId="3"/>
  </si>
  <si>
    <t>生理的障害及び身体的要因　　　の行動症候群</t>
    <rPh sb="0" eb="3">
      <t>セイリテキ</t>
    </rPh>
    <rPh sb="3" eb="5">
      <t>ショウガイ</t>
    </rPh>
    <rPh sb="5" eb="6">
      <t>オヨ</t>
    </rPh>
    <rPh sb="7" eb="10">
      <t>シンタイテキ</t>
    </rPh>
    <rPh sb="10" eb="12">
      <t>ヨウイン</t>
    </rPh>
    <rPh sb="16" eb="18">
      <t>コウドウ</t>
    </rPh>
    <rPh sb="18" eb="21">
      <t>ショウコウグン</t>
    </rPh>
    <phoneticPr fontId="3"/>
  </si>
  <si>
    <t>その他</t>
    <rPh sb="0" eb="3">
      <t>ソノタ</t>
    </rPh>
    <phoneticPr fontId="24"/>
  </si>
  <si>
    <t>合計</t>
    <rPh sb="0" eb="2">
      <t>ゴウケイ</t>
    </rPh>
    <phoneticPr fontId="24"/>
  </si>
  <si>
    <t>措置入院</t>
    <rPh sb="0" eb="2">
      <t>ソチ</t>
    </rPh>
    <rPh sb="2" eb="4">
      <t>ニュウイン</t>
    </rPh>
    <phoneticPr fontId="24"/>
  </si>
  <si>
    <t>医療保護入院</t>
    <rPh sb="0" eb="2">
      <t>イリョウ</t>
    </rPh>
    <rPh sb="2" eb="4">
      <t>ホゴ</t>
    </rPh>
    <rPh sb="4" eb="6">
      <t>ニュウイン</t>
    </rPh>
    <phoneticPr fontId="24"/>
  </si>
  <si>
    <t>その他の入院</t>
    <rPh sb="2" eb="3">
      <t>タ</t>
    </rPh>
    <rPh sb="4" eb="6">
      <t>ニュウイン</t>
    </rPh>
    <phoneticPr fontId="3"/>
  </si>
  <si>
    <t>小計</t>
    <rPh sb="0" eb="2">
      <t>ショウケイ</t>
    </rPh>
    <phoneticPr fontId="24"/>
  </si>
  <si>
    <t>自立支援医療による通院</t>
    <rPh sb="0" eb="2">
      <t>ジリツ</t>
    </rPh>
    <rPh sb="2" eb="4">
      <t>シエン</t>
    </rPh>
    <rPh sb="4" eb="6">
      <t>イリョウ</t>
    </rPh>
    <rPh sb="9" eb="11">
      <t>ツウイン</t>
    </rPh>
    <phoneticPr fontId="24"/>
  </si>
  <si>
    <t>その他の通院</t>
    <rPh sb="0" eb="3">
      <t>ソノタ</t>
    </rPh>
    <rPh sb="4" eb="6">
      <t>ツウイン</t>
    </rPh>
    <phoneticPr fontId="24"/>
  </si>
  <si>
    <t>訪問総件数</t>
    <rPh sb="0" eb="2">
      <t>ホウモン</t>
    </rPh>
    <phoneticPr fontId="3"/>
  </si>
  <si>
    <t>感染症</t>
    <phoneticPr fontId="3"/>
  </si>
  <si>
    <t>結核</t>
    <phoneticPr fontId="3"/>
  </si>
  <si>
    <t>生活習慣病</t>
    <rPh sb="0" eb="2">
      <t>セイカツ</t>
    </rPh>
    <rPh sb="2" eb="4">
      <t>シュウカン</t>
    </rPh>
    <phoneticPr fontId="3"/>
  </si>
  <si>
    <t>特定疾患</t>
    <phoneticPr fontId="3"/>
  </si>
  <si>
    <t>その他の疾患</t>
    <phoneticPr fontId="3"/>
  </si>
  <si>
    <t>災害対策</t>
    <rPh sb="0" eb="2">
      <t>サイガイ</t>
    </rPh>
    <rPh sb="2" eb="4">
      <t>タイサク</t>
    </rPh>
    <phoneticPr fontId="3"/>
  </si>
  <si>
    <t>実数</t>
    <rPh sb="1" eb="2">
      <t>スウ</t>
    </rPh>
    <phoneticPr fontId="3"/>
  </si>
  <si>
    <t>延数</t>
    <rPh sb="1" eb="2">
      <t>スウ</t>
    </rPh>
    <phoneticPr fontId="3"/>
  </si>
  <si>
    <t>総稼働量
（単位）※</t>
    <rPh sb="6" eb="8">
      <t>タンイ</t>
    </rPh>
    <phoneticPr fontId="3"/>
  </si>
  <si>
    <t>業務連絡・事務</t>
    <rPh sb="5" eb="7">
      <t>ジム</t>
    </rPh>
    <phoneticPr fontId="3"/>
  </si>
  <si>
    <t>調査
研究</t>
    <rPh sb="0" eb="2">
      <t>チョウサ</t>
    </rPh>
    <rPh sb="3" eb="5">
      <t>ケンキュウ</t>
    </rPh>
    <phoneticPr fontId="3"/>
  </si>
  <si>
    <t>地区組織活動</t>
    <rPh sb="4" eb="6">
      <t>カツドウ</t>
    </rPh>
    <phoneticPr fontId="3"/>
  </si>
  <si>
    <t>会議</t>
  </si>
  <si>
    <t>精神障害者（家族）に対する教室等</t>
    <rPh sb="0" eb="2">
      <t>セイシン</t>
    </rPh>
    <rPh sb="2" eb="5">
      <t>ショウガイシャ</t>
    </rPh>
    <rPh sb="6" eb="8">
      <t>カゾク</t>
    </rPh>
    <rPh sb="10" eb="11">
      <t>タイ</t>
    </rPh>
    <rPh sb="13" eb="15">
      <t>キョウシツ</t>
    </rPh>
    <rPh sb="15" eb="16">
      <t>ナド</t>
    </rPh>
    <phoneticPr fontId="3"/>
  </si>
  <si>
    <t>電話による相談</t>
    <rPh sb="0" eb="2">
      <t>デンワ</t>
    </rPh>
    <rPh sb="5" eb="7">
      <t>ソウダン</t>
    </rPh>
    <phoneticPr fontId="3"/>
  </si>
  <si>
    <t>電子メールによる相談</t>
    <rPh sb="0" eb="2">
      <t>デンシ</t>
    </rPh>
    <rPh sb="8" eb="10">
      <t>ソウダン</t>
    </rPh>
    <phoneticPr fontId="3"/>
  </si>
  <si>
    <t>第６３表　保健師業務別割合</t>
    <rPh sb="7" eb="8">
      <t>シ</t>
    </rPh>
    <phoneticPr fontId="3"/>
  </si>
  <si>
    <t>第６２表　保健師家庭訪問数</t>
    <rPh sb="7" eb="8">
      <t>シ</t>
    </rPh>
    <phoneticPr fontId="3"/>
  </si>
  <si>
    <t>第６０表　保健所把握精神障害者数（受療別）</t>
    <rPh sb="0" eb="1">
      <t>ダイ</t>
    </rPh>
    <rPh sb="3" eb="4">
      <t>ヒョウ</t>
    </rPh>
    <rPh sb="5" eb="8">
      <t>ホケンジョ</t>
    </rPh>
    <rPh sb="8" eb="10">
      <t>ハアク</t>
    </rPh>
    <rPh sb="10" eb="12">
      <t>セイシン</t>
    </rPh>
    <rPh sb="12" eb="15">
      <t>ショウガイシャ</t>
    </rPh>
    <rPh sb="15" eb="16">
      <t>スウ</t>
    </rPh>
    <rPh sb="17" eb="19">
      <t>ジュリョウ</t>
    </rPh>
    <rPh sb="19" eb="20">
      <t>ベツ</t>
    </rPh>
    <phoneticPr fontId="3"/>
  </si>
  <si>
    <t>第５９表　保健所把握精神障害者数（新規）</t>
    <rPh sb="0" eb="1">
      <t>ダイ</t>
    </rPh>
    <rPh sb="3" eb="4">
      <t>ヒョウ</t>
    </rPh>
    <rPh sb="5" eb="8">
      <t>ホケンジョ</t>
    </rPh>
    <rPh sb="8" eb="10">
      <t>ハアク</t>
    </rPh>
    <rPh sb="10" eb="12">
      <t>セイシン</t>
    </rPh>
    <rPh sb="12" eb="15">
      <t>ショウガイシャ</t>
    </rPh>
    <rPh sb="15" eb="16">
      <t>スウ</t>
    </rPh>
    <rPh sb="17" eb="19">
      <t>シンキ</t>
    </rPh>
    <phoneticPr fontId="3"/>
  </si>
  <si>
    <t>自殺関連</t>
    <rPh sb="0" eb="2">
      <t>ジサツ</t>
    </rPh>
    <rPh sb="2" eb="4">
      <t>カンレン</t>
    </rPh>
    <phoneticPr fontId="3"/>
  </si>
  <si>
    <t>犯罪被害</t>
    <rPh sb="0" eb="2">
      <t>ハンザイ</t>
    </rPh>
    <rPh sb="2" eb="4">
      <t>ヒガイ</t>
    </rPh>
    <phoneticPr fontId="3"/>
  </si>
  <si>
    <t>ひきこもり</t>
    <phoneticPr fontId="3"/>
  </si>
  <si>
    <t>地域住民と精神障害者との地域交流</t>
    <rPh sb="0" eb="2">
      <t>チイキ</t>
    </rPh>
    <rPh sb="2" eb="4">
      <t>ジュウミン</t>
    </rPh>
    <rPh sb="5" eb="7">
      <t>セイシン</t>
    </rPh>
    <rPh sb="7" eb="10">
      <t>ショウガイシャ</t>
    </rPh>
    <rPh sb="12" eb="14">
      <t>チイキ</t>
    </rPh>
    <rPh sb="14" eb="16">
      <t>コウリュウ</t>
    </rPh>
    <phoneticPr fontId="3"/>
  </si>
  <si>
    <t>うつ病に関する教室等（再掲）</t>
    <rPh sb="2" eb="3">
      <t>ビョウ</t>
    </rPh>
    <rPh sb="4" eb="5">
      <t>カン</t>
    </rPh>
    <rPh sb="7" eb="9">
      <t>キョウシツ</t>
    </rPh>
    <rPh sb="9" eb="10">
      <t>トウ</t>
    </rPh>
    <rPh sb="11" eb="13">
      <t>サイケイ</t>
    </rPh>
    <phoneticPr fontId="3"/>
  </si>
  <si>
    <t>心の健康づくり</t>
    <rPh sb="0" eb="1">
      <t>ココロ</t>
    </rPh>
    <rPh sb="2" eb="4">
      <t>ケンコウ</t>
    </rPh>
    <phoneticPr fontId="3"/>
  </si>
  <si>
    <t>入　　　　院</t>
    <rPh sb="0" eb="1">
      <t>イリ</t>
    </rPh>
    <rPh sb="5" eb="6">
      <t>イン</t>
    </rPh>
    <phoneticPr fontId="24"/>
  </si>
  <si>
    <t>精神障害</t>
    <rPh sb="0" eb="2">
      <t>セイシン</t>
    </rPh>
    <rPh sb="2" eb="4">
      <t>ショウガイ</t>
    </rPh>
    <phoneticPr fontId="3"/>
  </si>
  <si>
    <t>乳児</t>
    <rPh sb="0" eb="2">
      <t>ニュウジ</t>
    </rPh>
    <phoneticPr fontId="3"/>
  </si>
  <si>
    <t>幼児</t>
    <rPh sb="0" eb="2">
      <t>ヨウジ</t>
    </rPh>
    <phoneticPr fontId="3"/>
  </si>
  <si>
    <t>心身障害</t>
    <rPh sb="0" eb="2">
      <t>シンシン</t>
    </rPh>
    <rPh sb="2" eb="4">
      <t>ショウガイ</t>
    </rPh>
    <phoneticPr fontId="3"/>
  </si>
  <si>
    <t>ミトコンドリア病</t>
    <rPh sb="7" eb="8">
      <t>ビョウ</t>
    </rPh>
    <phoneticPr fontId="3"/>
  </si>
  <si>
    <t>デイ・ケア</t>
    <phoneticPr fontId="3"/>
  </si>
  <si>
    <t>39歳以下</t>
    <rPh sb="2" eb="3">
      <t>サイ</t>
    </rPh>
    <rPh sb="3" eb="5">
      <t>イカ</t>
    </rPh>
    <phoneticPr fontId="3"/>
  </si>
  <si>
    <t>40～64歳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</si>
  <si>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</si>
  <si>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勤務総時間に対する割合（％）</t>
    <phoneticPr fontId="3"/>
  </si>
  <si>
    <t>地区管理</t>
    <phoneticPr fontId="3"/>
  </si>
  <si>
    <t>保健福祉事業</t>
    <phoneticPr fontId="3"/>
  </si>
  <si>
    <t>コーディネイト</t>
    <phoneticPr fontId="3"/>
  </si>
  <si>
    <t>教育・研修</t>
    <phoneticPr fontId="3"/>
  </si>
  <si>
    <t>業務
管理</t>
    <phoneticPr fontId="3"/>
  </si>
  <si>
    <t>研修
参加</t>
    <phoneticPr fontId="3"/>
  </si>
  <si>
    <t>地区
管理</t>
    <phoneticPr fontId="3"/>
  </si>
  <si>
    <t>家庭
訪問</t>
    <phoneticPr fontId="3"/>
  </si>
  <si>
    <t>保健
指導</t>
    <phoneticPr fontId="3"/>
  </si>
  <si>
    <t>健康
相談</t>
    <phoneticPr fontId="3"/>
  </si>
  <si>
    <t>健康
診査</t>
    <phoneticPr fontId="3"/>
  </si>
  <si>
    <t>健康
教育</t>
    <phoneticPr fontId="3"/>
  </si>
  <si>
    <t>デイ
ケア</t>
    <phoneticPr fontId="3"/>
  </si>
  <si>
    <t>機能
訓練</t>
    <phoneticPr fontId="3"/>
  </si>
  <si>
    <t>予防
接種</t>
    <phoneticPr fontId="3"/>
  </si>
  <si>
    <t>個別</t>
    <phoneticPr fontId="3"/>
  </si>
  <si>
    <t>地域</t>
    <phoneticPr fontId="3"/>
  </si>
  <si>
    <t>研修
企画</t>
    <phoneticPr fontId="3"/>
  </si>
  <si>
    <t>実習
指導</t>
    <phoneticPr fontId="3"/>
  </si>
  <si>
    <t>※　４時間を１単位、１日を２単位とする。</t>
    <phoneticPr fontId="3"/>
  </si>
  <si>
    <t>筋萎縮性側索硬化症</t>
    <phoneticPr fontId="3"/>
  </si>
  <si>
    <t>（再掲）</t>
    <rPh sb="1" eb="3">
      <t>サイケイ</t>
    </rPh>
    <phoneticPr fontId="3"/>
  </si>
  <si>
    <t>第６１－１表　精神保健事業（相談等）</t>
    <rPh sb="5" eb="6">
      <t>ヒョウ</t>
    </rPh>
    <rPh sb="14" eb="16">
      <t>ソウダン</t>
    </rPh>
    <rPh sb="16" eb="17">
      <t>トウ</t>
    </rPh>
    <phoneticPr fontId="3"/>
  </si>
  <si>
    <t>第６１－２表　精神保健事業（電話相談等）</t>
    <rPh sb="5" eb="6">
      <t>ヒョウ</t>
    </rPh>
    <rPh sb="14" eb="16">
      <t>デンワ</t>
    </rPh>
    <rPh sb="16" eb="18">
      <t>ソウダン</t>
    </rPh>
    <rPh sb="18" eb="19">
      <t>トウ</t>
    </rPh>
    <phoneticPr fontId="3"/>
  </si>
  <si>
    <t>第６１－３表　精神保健事業（普及啓発等）</t>
    <rPh sb="5" eb="6">
      <t>ヒョウ</t>
    </rPh>
    <rPh sb="14" eb="16">
      <t>フキュウ</t>
    </rPh>
    <rPh sb="16" eb="18">
      <t>ケイハツ</t>
    </rPh>
    <rPh sb="18" eb="19">
      <t>トウ</t>
    </rPh>
    <phoneticPr fontId="3"/>
  </si>
  <si>
    <t>障害児（再掲）</t>
    <rPh sb="0" eb="3">
      <t>ショウガイジ</t>
    </rPh>
    <rPh sb="4" eb="6">
      <t>サイケイ</t>
    </rPh>
    <phoneticPr fontId="3"/>
  </si>
  <si>
    <t>未熟児（再掲）</t>
    <rPh sb="0" eb="3">
      <t>ミジュクジ</t>
    </rPh>
    <rPh sb="4" eb="6">
      <t>サイケイ</t>
    </rPh>
    <phoneticPr fontId="3"/>
  </si>
  <si>
    <t>ギャンブル</t>
    <phoneticPr fontId="3"/>
  </si>
  <si>
    <t>球脊髄性筋萎縮症</t>
    <rPh sb="0" eb="1">
      <t>キュウ</t>
    </rPh>
    <rPh sb="1" eb="4">
      <t>セキズイセイ</t>
    </rPh>
    <rPh sb="4" eb="8">
      <t>キンイシュクショウ</t>
    </rPh>
    <phoneticPr fontId="3"/>
  </si>
  <si>
    <t>脊髄性筋萎縮症</t>
    <rPh sb="0" eb="3">
      <t>セキズイセイ</t>
    </rPh>
    <rPh sb="3" eb="7">
      <t>キンイシュクショウ</t>
    </rPh>
    <phoneticPr fontId="3"/>
  </si>
  <si>
    <t>原発性側索硬化症</t>
    <rPh sb="0" eb="3">
      <t>ゲンパツセイ</t>
    </rPh>
    <rPh sb="3" eb="5">
      <t>ソクサク</t>
    </rPh>
    <rPh sb="5" eb="8">
      <t>コウカショウ</t>
    </rPh>
    <phoneticPr fontId="3"/>
  </si>
  <si>
    <t>進行性核上性麻痺</t>
    <rPh sb="0" eb="3">
      <t>シンコウセイ</t>
    </rPh>
    <rPh sb="3" eb="4">
      <t>カク</t>
    </rPh>
    <rPh sb="4" eb="5">
      <t>ウエ</t>
    </rPh>
    <rPh sb="5" eb="6">
      <t>セイ</t>
    </rPh>
    <rPh sb="6" eb="8">
      <t>マヒ</t>
    </rPh>
    <phoneticPr fontId="3"/>
  </si>
  <si>
    <t>パーキンソン病</t>
    <rPh sb="6" eb="7">
      <t>ビョウ</t>
    </rPh>
    <phoneticPr fontId="3"/>
  </si>
  <si>
    <t>大脳皮質基底核変性症</t>
    <rPh sb="0" eb="2">
      <t>ダイノウ</t>
    </rPh>
    <rPh sb="2" eb="4">
      <t>ヒシツ</t>
    </rPh>
    <rPh sb="4" eb="6">
      <t>キテイ</t>
    </rPh>
    <rPh sb="6" eb="7">
      <t>カク</t>
    </rPh>
    <rPh sb="7" eb="10">
      <t>ヘンセイショウ</t>
    </rPh>
    <phoneticPr fontId="3"/>
  </si>
  <si>
    <t>ハンチンントン病</t>
    <rPh sb="7" eb="8">
      <t>ビョウ</t>
    </rPh>
    <phoneticPr fontId="3"/>
  </si>
  <si>
    <t>神経有棘赤血球症</t>
    <rPh sb="0" eb="2">
      <t>シンケイ</t>
    </rPh>
    <rPh sb="2" eb="4">
      <t>ユウキョク</t>
    </rPh>
    <rPh sb="4" eb="7">
      <t>セッケッキュウ</t>
    </rPh>
    <rPh sb="7" eb="8">
      <t>ショウ</t>
    </rPh>
    <phoneticPr fontId="3"/>
  </si>
  <si>
    <t>シャルコー・マリー・トゥース病</t>
    <rPh sb="14" eb="15">
      <t>ビョウ</t>
    </rPh>
    <phoneticPr fontId="3"/>
  </si>
  <si>
    <t>重症筋無力症</t>
    <rPh sb="0" eb="2">
      <t>ジュウショウ</t>
    </rPh>
    <rPh sb="2" eb="6">
      <t>キンムリョクショウ</t>
    </rPh>
    <phoneticPr fontId="3"/>
  </si>
  <si>
    <t>先天性筋無力症候群</t>
    <rPh sb="0" eb="3">
      <t>センテンセイ</t>
    </rPh>
    <rPh sb="3" eb="4">
      <t>キン</t>
    </rPh>
    <rPh sb="4" eb="6">
      <t>ムリョク</t>
    </rPh>
    <rPh sb="6" eb="9">
      <t>ショウコウグン</t>
    </rPh>
    <phoneticPr fontId="3"/>
  </si>
  <si>
    <t>多発性硬化症／視神経脊髄炎</t>
    <rPh sb="0" eb="3">
      <t>タハツセイ</t>
    </rPh>
    <rPh sb="3" eb="6">
      <t>コウカショウ</t>
    </rPh>
    <rPh sb="7" eb="10">
      <t>シシンケイ</t>
    </rPh>
    <rPh sb="10" eb="13">
      <t>セキズイエン</t>
    </rPh>
    <phoneticPr fontId="3"/>
  </si>
  <si>
    <t>慢性炎症性脱髄性多発神経炎／多巣性運動ニューロパチー</t>
    <rPh sb="0" eb="2">
      <t>マンセイ</t>
    </rPh>
    <rPh sb="2" eb="5">
      <t>エンショウセイ</t>
    </rPh>
    <rPh sb="5" eb="7">
      <t>ダツズイ</t>
    </rPh>
    <rPh sb="7" eb="8">
      <t>セイ</t>
    </rPh>
    <rPh sb="8" eb="10">
      <t>タハツ</t>
    </rPh>
    <rPh sb="10" eb="13">
      <t>シンケイエン</t>
    </rPh>
    <rPh sb="14" eb="15">
      <t>タ</t>
    </rPh>
    <rPh sb="15" eb="16">
      <t>ス</t>
    </rPh>
    <rPh sb="16" eb="17">
      <t>セイ</t>
    </rPh>
    <rPh sb="17" eb="19">
      <t>ウンドウ</t>
    </rPh>
    <phoneticPr fontId="3"/>
  </si>
  <si>
    <t>封入体筋炎</t>
    <rPh sb="0" eb="2">
      <t>フウニュウ</t>
    </rPh>
    <rPh sb="2" eb="3">
      <t>タイ</t>
    </rPh>
    <rPh sb="3" eb="5">
      <t>キンエン</t>
    </rPh>
    <phoneticPr fontId="3"/>
  </si>
  <si>
    <t>クロウ・深瀬症候群</t>
    <rPh sb="4" eb="6">
      <t>フカセ</t>
    </rPh>
    <rPh sb="6" eb="9">
      <t>ショウコウグン</t>
    </rPh>
    <phoneticPr fontId="3"/>
  </si>
  <si>
    <t>多系統萎縮症</t>
    <rPh sb="0" eb="3">
      <t>タケイトウ</t>
    </rPh>
    <rPh sb="3" eb="6">
      <t>イシュクショウ</t>
    </rPh>
    <phoneticPr fontId="3"/>
  </si>
  <si>
    <t>脊髄小脳変性症（多系統萎縮症を除く。）</t>
    <rPh sb="0" eb="2">
      <t>セキズイ</t>
    </rPh>
    <rPh sb="2" eb="4">
      <t>ショウノウ</t>
    </rPh>
    <rPh sb="4" eb="7">
      <t>ヘンセイショウ</t>
    </rPh>
    <rPh sb="8" eb="11">
      <t>タケイトウ</t>
    </rPh>
    <rPh sb="11" eb="14">
      <t>イシュクショウ</t>
    </rPh>
    <rPh sb="15" eb="16">
      <t>ノゾ</t>
    </rPh>
    <phoneticPr fontId="3"/>
  </si>
  <si>
    <t>ライソゾーム病</t>
    <rPh sb="6" eb="7">
      <t>ビョウ</t>
    </rPh>
    <phoneticPr fontId="3"/>
  </si>
  <si>
    <t>副腎白質ジストロフィー</t>
    <rPh sb="0" eb="2">
      <t>フクジン</t>
    </rPh>
    <rPh sb="2" eb="4">
      <t>ハクシツ</t>
    </rPh>
    <phoneticPr fontId="3"/>
  </si>
  <si>
    <t>もやもや病</t>
    <rPh sb="4" eb="5">
      <t>ビョウ</t>
    </rPh>
    <phoneticPr fontId="3"/>
  </si>
  <si>
    <t>プリオン病</t>
    <rPh sb="4" eb="5">
      <t>ビョウ</t>
    </rPh>
    <phoneticPr fontId="3"/>
  </si>
  <si>
    <t>亜急性硬化性全脳炎</t>
    <rPh sb="0" eb="3">
      <t>アキュウセイ</t>
    </rPh>
    <rPh sb="3" eb="6">
      <t>コウカセイ</t>
    </rPh>
    <rPh sb="6" eb="7">
      <t>ゼン</t>
    </rPh>
    <rPh sb="7" eb="9">
      <t>ノウエン</t>
    </rPh>
    <phoneticPr fontId="3"/>
  </si>
  <si>
    <t>進行性多巣性白質脳症</t>
    <rPh sb="0" eb="3">
      <t>シンコウセイ</t>
    </rPh>
    <rPh sb="3" eb="6">
      <t>タソウセイ</t>
    </rPh>
    <rPh sb="6" eb="8">
      <t>ハクシツ</t>
    </rPh>
    <rPh sb="8" eb="10">
      <t>ノウショウ</t>
    </rPh>
    <phoneticPr fontId="3"/>
  </si>
  <si>
    <t>HTLVー１関連脊髄症</t>
    <rPh sb="6" eb="8">
      <t>カンレン</t>
    </rPh>
    <rPh sb="8" eb="11">
      <t>セキズイショウ</t>
    </rPh>
    <phoneticPr fontId="3"/>
  </si>
  <si>
    <t>特発性基底核石灰化症（ファール病）</t>
    <rPh sb="0" eb="3">
      <t>トクハツセイ</t>
    </rPh>
    <rPh sb="3" eb="6">
      <t>キテイカク</t>
    </rPh>
    <rPh sb="6" eb="9">
      <t>セッカイカ</t>
    </rPh>
    <rPh sb="9" eb="10">
      <t>ショウ</t>
    </rPh>
    <rPh sb="15" eb="16">
      <t>ビョウ</t>
    </rPh>
    <phoneticPr fontId="3"/>
  </si>
  <si>
    <t>全身性アミロイドーシス</t>
    <rPh sb="0" eb="3">
      <t>ゼンシンセイ</t>
    </rPh>
    <phoneticPr fontId="3"/>
  </si>
  <si>
    <t>ウルリッヒ病</t>
    <rPh sb="5" eb="6">
      <t>ビョウ</t>
    </rPh>
    <phoneticPr fontId="3"/>
  </si>
  <si>
    <t>遠位型ミオパチー</t>
    <rPh sb="0" eb="2">
      <t>エングライ</t>
    </rPh>
    <rPh sb="2" eb="3">
      <t>カタ</t>
    </rPh>
    <phoneticPr fontId="3"/>
  </si>
  <si>
    <t>ベスレムミオパチー</t>
    <phoneticPr fontId="3"/>
  </si>
  <si>
    <t>自己貧食空胞性ミオパチー</t>
    <rPh sb="0" eb="2">
      <t>ジコ</t>
    </rPh>
    <rPh sb="2" eb="3">
      <t>ヒン</t>
    </rPh>
    <rPh sb="3" eb="4">
      <t>ショク</t>
    </rPh>
    <rPh sb="4" eb="5">
      <t>クウ</t>
    </rPh>
    <rPh sb="5" eb="6">
      <t>ホウ</t>
    </rPh>
    <rPh sb="6" eb="7">
      <t>セイ</t>
    </rPh>
    <phoneticPr fontId="3"/>
  </si>
  <si>
    <t>シュワルツ・ヤンペル症候群</t>
    <rPh sb="10" eb="13">
      <t>ショウコウグン</t>
    </rPh>
    <phoneticPr fontId="3"/>
  </si>
  <si>
    <t>神経繊維腫症</t>
    <rPh sb="0" eb="2">
      <t>シンケイ</t>
    </rPh>
    <rPh sb="2" eb="4">
      <t>センイ</t>
    </rPh>
    <rPh sb="4" eb="5">
      <t>シュ</t>
    </rPh>
    <rPh sb="5" eb="6">
      <t>ショウ</t>
    </rPh>
    <phoneticPr fontId="3"/>
  </si>
  <si>
    <t>天疱瘡</t>
    <rPh sb="0" eb="3">
      <t>テンポウソウ</t>
    </rPh>
    <phoneticPr fontId="3"/>
  </si>
  <si>
    <t>表皮水疱症</t>
    <rPh sb="0" eb="2">
      <t>ヒョウヒ</t>
    </rPh>
    <rPh sb="2" eb="5">
      <t>スイホウショウ</t>
    </rPh>
    <phoneticPr fontId="3"/>
  </si>
  <si>
    <t>膿疱性乾癬（汎発型）</t>
    <rPh sb="0" eb="3">
      <t>ノウホウセイ</t>
    </rPh>
    <rPh sb="3" eb="5">
      <t>カンセン</t>
    </rPh>
    <rPh sb="6" eb="8">
      <t>ハンパツ</t>
    </rPh>
    <rPh sb="8" eb="9">
      <t>カタ</t>
    </rPh>
    <phoneticPr fontId="3"/>
  </si>
  <si>
    <t>スティーヴンス・ジョンソン症候群</t>
    <rPh sb="13" eb="16">
      <t>ショウコウグン</t>
    </rPh>
    <phoneticPr fontId="3"/>
  </si>
  <si>
    <t>中毒性表皮壊死症</t>
    <rPh sb="0" eb="3">
      <t>チュウドクセイ</t>
    </rPh>
    <rPh sb="3" eb="5">
      <t>ヒョウヒ</t>
    </rPh>
    <rPh sb="5" eb="8">
      <t>エシショウ</t>
    </rPh>
    <phoneticPr fontId="3"/>
  </si>
  <si>
    <t>高安動脈炎</t>
    <rPh sb="0" eb="1">
      <t>タカ</t>
    </rPh>
    <rPh sb="1" eb="2">
      <t>ヤス</t>
    </rPh>
    <rPh sb="2" eb="5">
      <t>ドウミャクエン</t>
    </rPh>
    <phoneticPr fontId="3"/>
  </si>
  <si>
    <t>巨細胞性動脈炎</t>
    <rPh sb="0" eb="1">
      <t>キョ</t>
    </rPh>
    <rPh sb="1" eb="4">
      <t>サイボウセイ</t>
    </rPh>
    <rPh sb="4" eb="7">
      <t>ドウミャクエン</t>
    </rPh>
    <phoneticPr fontId="3"/>
  </si>
  <si>
    <t>結節性多発動脈炎</t>
    <rPh sb="0" eb="3">
      <t>ケッセツセイ</t>
    </rPh>
    <rPh sb="3" eb="5">
      <t>タハツ</t>
    </rPh>
    <rPh sb="5" eb="8">
      <t>ドウミャクエン</t>
    </rPh>
    <phoneticPr fontId="3"/>
  </si>
  <si>
    <t>顕微鏡的多発血管炎</t>
    <rPh sb="0" eb="3">
      <t>ケンビキョウ</t>
    </rPh>
    <rPh sb="3" eb="4">
      <t>テキ</t>
    </rPh>
    <rPh sb="4" eb="6">
      <t>タハツ</t>
    </rPh>
    <rPh sb="6" eb="8">
      <t>ケッカン</t>
    </rPh>
    <rPh sb="8" eb="9">
      <t>エン</t>
    </rPh>
    <phoneticPr fontId="3"/>
  </si>
  <si>
    <t>多発血管炎性肉芽腫症</t>
    <rPh sb="0" eb="2">
      <t>タハツ</t>
    </rPh>
    <rPh sb="2" eb="5">
      <t>ケッカンエン</t>
    </rPh>
    <rPh sb="5" eb="6">
      <t>セイ</t>
    </rPh>
    <rPh sb="6" eb="9">
      <t>ニクガシュ</t>
    </rPh>
    <rPh sb="9" eb="10">
      <t>ショウ</t>
    </rPh>
    <phoneticPr fontId="3"/>
  </si>
  <si>
    <t>好酸球性多発血管炎性肉芽腫症</t>
    <rPh sb="0" eb="3">
      <t>コウサンキュウ</t>
    </rPh>
    <rPh sb="3" eb="4">
      <t>セイ</t>
    </rPh>
    <rPh sb="4" eb="6">
      <t>タハツ</t>
    </rPh>
    <rPh sb="6" eb="8">
      <t>ケッカン</t>
    </rPh>
    <rPh sb="8" eb="9">
      <t>エン</t>
    </rPh>
    <rPh sb="9" eb="10">
      <t>セイ</t>
    </rPh>
    <rPh sb="10" eb="13">
      <t>ニクガシュ</t>
    </rPh>
    <rPh sb="13" eb="14">
      <t>ショウ</t>
    </rPh>
    <phoneticPr fontId="3"/>
  </si>
  <si>
    <t>悪性関節リウマチ</t>
    <rPh sb="0" eb="2">
      <t>アクセイ</t>
    </rPh>
    <rPh sb="2" eb="4">
      <t>カンセツ</t>
    </rPh>
    <phoneticPr fontId="3"/>
  </si>
  <si>
    <t>バージャー病</t>
    <rPh sb="5" eb="6">
      <t>ビョウ</t>
    </rPh>
    <phoneticPr fontId="3"/>
  </si>
  <si>
    <t>原発性抗リン脂質抗体症候群</t>
    <rPh sb="0" eb="3">
      <t>ゲンパツセイ</t>
    </rPh>
    <rPh sb="3" eb="4">
      <t>コウ</t>
    </rPh>
    <rPh sb="6" eb="8">
      <t>シシツ</t>
    </rPh>
    <rPh sb="8" eb="10">
      <t>コウタイ</t>
    </rPh>
    <rPh sb="10" eb="13">
      <t>ショウコウグン</t>
    </rPh>
    <phoneticPr fontId="3"/>
  </si>
  <si>
    <t>全身性エリテマトーデス</t>
    <rPh sb="0" eb="3">
      <t>ゼンシンセイ</t>
    </rPh>
    <phoneticPr fontId="3"/>
  </si>
  <si>
    <t>皮膚筋炎／多発性筋炎</t>
    <rPh sb="0" eb="2">
      <t>ヒフ</t>
    </rPh>
    <rPh sb="2" eb="4">
      <t>キンエン</t>
    </rPh>
    <rPh sb="5" eb="8">
      <t>タハツセイ</t>
    </rPh>
    <rPh sb="8" eb="10">
      <t>キンエン</t>
    </rPh>
    <phoneticPr fontId="3"/>
  </si>
  <si>
    <t>全身性強皮症</t>
    <rPh sb="0" eb="3">
      <t>ゼンシンセイ</t>
    </rPh>
    <rPh sb="3" eb="6">
      <t>キョウヒショウ</t>
    </rPh>
    <phoneticPr fontId="3"/>
  </si>
  <si>
    <t>シェーグレン症候群</t>
    <rPh sb="6" eb="9">
      <t>ショウコウグン</t>
    </rPh>
    <phoneticPr fontId="3"/>
  </si>
  <si>
    <t>自己免疫性溶血性貧血</t>
    <rPh sb="0" eb="2">
      <t>ジコ</t>
    </rPh>
    <rPh sb="2" eb="5">
      <t>メンエキセイ</t>
    </rPh>
    <rPh sb="5" eb="8">
      <t>ヨウケツセイ</t>
    </rPh>
    <rPh sb="8" eb="10">
      <t>ヒンケツ</t>
    </rPh>
    <phoneticPr fontId="3"/>
  </si>
  <si>
    <t>アジソン病</t>
    <rPh sb="4" eb="5">
      <t>ビョウ</t>
    </rPh>
    <phoneticPr fontId="3"/>
  </si>
  <si>
    <t>自己免疫性肝炎</t>
    <rPh sb="0" eb="2">
      <t>ジコ</t>
    </rPh>
    <rPh sb="2" eb="5">
      <t>メンエキセイ</t>
    </rPh>
    <rPh sb="5" eb="7">
      <t>カンエン</t>
    </rPh>
    <phoneticPr fontId="3"/>
  </si>
  <si>
    <t>第５７－１表　特定疾患治療研究費受給者数（北海道）</t>
    <rPh sb="11" eb="13">
      <t>チリョウ</t>
    </rPh>
    <rPh sb="13" eb="16">
      <t>ケンキュウヒ</t>
    </rPh>
    <rPh sb="16" eb="19">
      <t>ジュキュウシャ</t>
    </rPh>
    <rPh sb="19" eb="20">
      <t>スウ</t>
    </rPh>
    <phoneticPr fontId="3"/>
  </si>
  <si>
    <t>先天性副腎皮質酵素欠損症</t>
    <rPh sb="0" eb="3">
      <t>センテンセイ</t>
    </rPh>
    <rPh sb="3" eb="5">
      <t>フクジン</t>
    </rPh>
    <rPh sb="5" eb="7">
      <t>ヒシツ</t>
    </rPh>
    <rPh sb="7" eb="9">
      <t>コウソ</t>
    </rPh>
    <rPh sb="9" eb="12">
      <t>ケッソンショウ</t>
    </rPh>
    <phoneticPr fontId="3"/>
  </si>
  <si>
    <t>突発性難聴</t>
    <rPh sb="0" eb="3">
      <t>トッパツセイ</t>
    </rPh>
    <rPh sb="3" eb="5">
      <t>ナンチョウ</t>
    </rPh>
    <phoneticPr fontId="3"/>
  </si>
  <si>
    <t>ステロイドホルモン産生異常症</t>
    <rPh sb="9" eb="11">
      <t>サンセイ</t>
    </rPh>
    <rPh sb="11" eb="13">
      <t>イジョウ</t>
    </rPh>
    <rPh sb="13" eb="14">
      <t>ショウ</t>
    </rPh>
    <phoneticPr fontId="3"/>
  </si>
  <si>
    <t>難治性肝炎</t>
    <rPh sb="0" eb="3">
      <t>ナンジセイ</t>
    </rPh>
    <rPh sb="3" eb="5">
      <t>カンエン</t>
    </rPh>
    <phoneticPr fontId="3"/>
  </si>
  <si>
    <t>後縦靱帯骨化症（特例）</t>
    <rPh sb="0" eb="2">
      <t>コウジュウ</t>
    </rPh>
    <rPh sb="2" eb="4">
      <t>ジンタイ</t>
    </rPh>
    <rPh sb="4" eb="7">
      <t>コッカショウ</t>
    </rPh>
    <rPh sb="8" eb="10">
      <t>トクレイ</t>
    </rPh>
    <phoneticPr fontId="3"/>
  </si>
  <si>
    <t>原発性硬化性胆管炎</t>
    <rPh sb="0" eb="3">
      <t>ゲンパツセイ</t>
    </rPh>
    <rPh sb="3" eb="6">
      <t>コウカセイ</t>
    </rPh>
    <rPh sb="6" eb="8">
      <t>タンカン</t>
    </rPh>
    <rPh sb="8" eb="9">
      <t>エン</t>
    </rPh>
    <phoneticPr fontId="3"/>
  </si>
  <si>
    <t>ウイルソン病</t>
    <rPh sb="5" eb="6">
      <t>ビョウ</t>
    </rPh>
    <phoneticPr fontId="3"/>
  </si>
  <si>
    <t>胆道閉鎖症</t>
    <rPh sb="0" eb="2">
      <t>タンドウ</t>
    </rPh>
    <rPh sb="2" eb="5">
      <t>ヘイサショウ</t>
    </rPh>
    <phoneticPr fontId="3"/>
  </si>
  <si>
    <t>溶血性貧血</t>
    <rPh sb="0" eb="3">
      <t>ヨウケツセイ</t>
    </rPh>
    <rPh sb="3" eb="5">
      <t>ヒンケツ</t>
    </rPh>
    <phoneticPr fontId="3"/>
  </si>
  <si>
    <t>プリオン病（特例）</t>
    <rPh sb="4" eb="5">
      <t>ビョウ</t>
    </rPh>
    <rPh sb="6" eb="8">
      <t>トクレイ</t>
    </rPh>
    <phoneticPr fontId="3"/>
  </si>
  <si>
    <t>重症急性膵炎</t>
    <rPh sb="0" eb="2">
      <t>ジュウショウ</t>
    </rPh>
    <rPh sb="2" eb="4">
      <t>キュウセイ</t>
    </rPh>
    <rPh sb="4" eb="6">
      <t>スイエン</t>
    </rPh>
    <phoneticPr fontId="3"/>
  </si>
  <si>
    <t>難治性肝炎のうち劇症肝炎</t>
    <rPh sb="0" eb="3">
      <t>ナンジセイ</t>
    </rPh>
    <rPh sb="3" eb="5">
      <t>カンエン</t>
    </rPh>
    <rPh sb="8" eb="10">
      <t>ゲキショウ</t>
    </rPh>
    <rPh sb="10" eb="12">
      <t>カンエン</t>
    </rPh>
    <phoneticPr fontId="3"/>
  </si>
  <si>
    <t>スモン</t>
    <phoneticPr fontId="3"/>
  </si>
  <si>
    <t>第５７－２表　特定疾患治療研究費受給者数（国）</t>
    <rPh sb="7" eb="9">
      <t>トクテイ</t>
    </rPh>
    <rPh sb="9" eb="11">
      <t>シッカン</t>
    </rPh>
    <rPh sb="11" eb="13">
      <t>チリョウ</t>
    </rPh>
    <rPh sb="13" eb="16">
      <t>ケンキュウヒ</t>
    </rPh>
    <rPh sb="16" eb="19">
      <t>ジュキュウシャ</t>
    </rPh>
    <rPh sb="19" eb="20">
      <t>スウ</t>
    </rPh>
    <rPh sb="21" eb="22">
      <t>クニ</t>
    </rPh>
    <phoneticPr fontId="3"/>
  </si>
  <si>
    <t>摂食障害</t>
    <rPh sb="0" eb="2">
      <t>セッショク</t>
    </rPh>
    <rPh sb="2" eb="4">
      <t>ショウガイ</t>
    </rPh>
    <phoneticPr fontId="3"/>
  </si>
  <si>
    <t>災害</t>
    <rPh sb="0" eb="2">
      <t>サイガイ</t>
    </rPh>
    <phoneticPr fontId="3"/>
  </si>
  <si>
    <t>混合性結合組織病</t>
  </si>
  <si>
    <t>シェーグレン症候群</t>
  </si>
  <si>
    <t>成人スチル病</t>
  </si>
  <si>
    <t>再発性多発軟骨炎</t>
  </si>
  <si>
    <t>ベーチェット病</t>
  </si>
  <si>
    <t>特発性拡張型心筋症</t>
  </si>
  <si>
    <t>肥大型心筋症</t>
  </si>
  <si>
    <t>拘束型心筋症</t>
  </si>
  <si>
    <t>再生不良性貧血</t>
  </si>
  <si>
    <t>自己免疫性溶血性貧血</t>
  </si>
  <si>
    <t>発作性夜間ヘモグロビン尿症</t>
  </si>
  <si>
    <t>特発性血小板減少性紫斑病</t>
  </si>
  <si>
    <t>血栓性血小板減少性紫斑病</t>
  </si>
  <si>
    <t>原発性免疫不全症候群</t>
  </si>
  <si>
    <t>IgＡ 腎症</t>
  </si>
  <si>
    <t>多発性嚢胞腎</t>
  </si>
  <si>
    <t>黄色靱帯骨化症</t>
  </si>
  <si>
    <t>後縦靱帯骨化症</t>
  </si>
  <si>
    <t>広範脊柱管狭窄症</t>
  </si>
  <si>
    <t>特発性大腿骨頭壊死症</t>
  </si>
  <si>
    <t>下垂体性ADH分泌異常症</t>
  </si>
  <si>
    <t>下垂体性TSH分泌亢進症</t>
  </si>
  <si>
    <t>下垂体性PRL分泌亢進症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</si>
  <si>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</si>
  <si>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</si>
  <si>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</si>
  <si>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</si>
  <si>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家族性高コレステロール血症（ホモ接合体）</t>
  </si>
  <si>
    <t>甲状腺ホルモン不応症</t>
  </si>
  <si>
    <t>先天性副腎皮質酵素欠損症</t>
  </si>
  <si>
    <t>先天性副腎低形成症</t>
  </si>
  <si>
    <t>アジソン病</t>
  </si>
  <si>
    <t>サルコイドーシス</t>
  </si>
  <si>
    <t>特発性間質性肺炎</t>
  </si>
  <si>
    <t>肺動脈性肺高血圧症</t>
  </si>
  <si>
    <t>肺静脈閉塞症／肺毛細血管腫症</t>
  </si>
  <si>
    <t>慢性血栓塞栓性肺高血圧症</t>
  </si>
  <si>
    <t>リンパ脈管筋腫症</t>
  </si>
  <si>
    <t>網膜色素変性症</t>
  </si>
  <si>
    <t>バッド・キアリ症候群</t>
  </si>
  <si>
    <t>特発性門脈圧亢進症</t>
  </si>
  <si>
    <t>原発性胆汁性肝硬変</t>
  </si>
  <si>
    <t>原発性硬化性胆管炎</t>
  </si>
  <si>
    <t>自己免疫性肝炎</t>
  </si>
  <si>
    <t>クローン病</t>
  </si>
  <si>
    <t>潰瘍性大腸炎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</si>
  <si>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</si>
  <si>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</si>
  <si>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</si>
  <si>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</si>
  <si>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</si>
  <si>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CFC症候群</t>
  </si>
  <si>
    <t>コステロ症候群</t>
  </si>
  <si>
    <t>チャージ症候群</t>
  </si>
  <si>
    <t>クリオピリン関連周期熱症候群</t>
  </si>
  <si>
    <t>全身型若年性特発性関節炎</t>
  </si>
  <si>
    <t>TNF受容体関連周期性症候群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</si>
  <si>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</si>
  <si>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</si>
  <si>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</si>
  <si>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</si>
  <si>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</si>
  <si>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</si>
  <si>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</si>
  <si>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</si>
  <si>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</si>
  <si>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</si>
  <si>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</si>
  <si>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</si>
  <si>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</si>
  <si>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</si>
  <si>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</si>
  <si>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</si>
  <si>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</si>
  <si>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</si>
  <si>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</si>
  <si>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</si>
  <si>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痙攣重積型（二相性）急性脳症</t>
  </si>
  <si>
    <t>先天性無痛無汗症</t>
  </si>
  <si>
    <t>アレキサンダー病</t>
  </si>
  <si>
    <t>先天性核上性球麻痺</t>
  </si>
  <si>
    <t>メビウス症候群</t>
  </si>
  <si>
    <t>中隔視神経形成異常症/ドモルシア症候群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</si>
  <si>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</si>
  <si>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</si>
  <si>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</si>
  <si>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</si>
  <si>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</si>
  <si>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</si>
  <si>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</si>
  <si>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</si>
  <si>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</si>
  <si>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</si>
  <si>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</si>
  <si>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</si>
  <si>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</si>
  <si>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</si>
  <si>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</si>
  <si>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環状20番染色体症候群</t>
  </si>
  <si>
    <t>ラスムッセン脳炎</t>
  </si>
  <si>
    <t>ＰＣＤＨ19関連症候群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</si>
  <si>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</si>
  <si>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</si>
  <si>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</si>
  <si>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</si>
  <si>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</si>
  <si>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</si>
  <si>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</si>
  <si>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</si>
  <si>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</si>
  <si>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類天疱瘡（後天性表皮水疱症を含む。）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</si>
  <si>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</si>
  <si>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</si>
  <si>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</si>
  <si>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</si>
  <si>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</si>
  <si>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</si>
  <si>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</si>
  <si>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</si>
  <si>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</si>
  <si>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</si>
  <si>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VATER症候群</t>
  </si>
  <si>
    <t>那須・ハコラ病</t>
  </si>
  <si>
    <t>ウィーバー症候群</t>
  </si>
  <si>
    <t>コフィン・ローリー 症候群</t>
  </si>
  <si>
    <t>有馬症候群</t>
  </si>
  <si>
    <t>モワット・ウィルソン症候群</t>
  </si>
  <si>
    <t>ウィリアムズ症候群</t>
  </si>
  <si>
    <t>ＡＴＲ－Ｘ症候群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</si>
  <si>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</si>
  <si>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</si>
  <si>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</si>
  <si>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</si>
  <si>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</si>
  <si>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</si>
  <si>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</si>
  <si>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</si>
  <si>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</si>
  <si>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</si>
  <si>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</si>
  <si>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</si>
  <si>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プラダｰ・ウィリ症候群</t>
  </si>
  <si>
    <t>ソトス症候群</t>
  </si>
  <si>
    <t>ヌーナン症候群</t>
  </si>
  <si>
    <t>ヤング・シンプソン症候群</t>
  </si>
  <si>
    <t>１ｐ36欠失症候群</t>
  </si>
  <si>
    <t>４p欠失症候群</t>
  </si>
  <si>
    <t>５p欠失症候群</t>
  </si>
  <si>
    <t>第14番染色体父親性ダイソミー症候群</t>
  </si>
  <si>
    <t>アンジェルマン症候群</t>
  </si>
  <si>
    <t>スミス・マギニス症候群</t>
  </si>
  <si>
    <t>22q11.2欠失症候群</t>
  </si>
  <si>
    <t>エマヌエル症候群</t>
  </si>
  <si>
    <t>脆弱Ｘ症候群関連疾患</t>
  </si>
  <si>
    <t>脆弱X症候群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</si>
  <si>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</si>
  <si>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</si>
  <si>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</si>
  <si>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</si>
  <si>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</si>
  <si>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</si>
  <si>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</si>
  <si>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</si>
  <si>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</si>
  <si>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</si>
  <si>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</si>
  <si>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</si>
  <si>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</si>
  <si>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</si>
  <si>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</si>
  <si>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</si>
  <si>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</si>
  <si>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</si>
  <si>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</si>
  <si>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間質性膀胱炎（ハンナ型）</t>
  </si>
  <si>
    <t>オスラー病</t>
  </si>
  <si>
    <t>閉塞性細気管支炎</t>
  </si>
  <si>
    <t>肺胞蛋白症（自己免疫性又は先天性）</t>
  </si>
  <si>
    <t>肺胞低換気症候群</t>
  </si>
  <si>
    <t>α1－アンチトリプシン欠乏症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</si>
  <si>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</si>
  <si>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</si>
  <si>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</si>
  <si>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</si>
  <si>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</si>
  <si>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</si>
  <si>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ビタミンＤ抵抗性くる病/骨軟化症</t>
  </si>
  <si>
    <t>ビタミンＤ依存性くる病/骨軟化症</t>
  </si>
  <si>
    <t>フェニルケトン尿症</t>
  </si>
  <si>
    <t>高チロシン血症1型</t>
  </si>
  <si>
    <t>高チロシン血症2型</t>
  </si>
  <si>
    <t>高チロシン血症3型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</si>
  <si>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</si>
  <si>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</si>
  <si>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</si>
  <si>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</si>
  <si>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グルコーストランスポーター1欠損症</t>
  </si>
  <si>
    <t>グルタル酸血症1型</t>
  </si>
  <si>
    <t xml:space="preserve">グルタル酸血症2型 </t>
  </si>
  <si>
    <t>尿素サイクル異常症</t>
  </si>
  <si>
    <t>リジン尿性蛋白不耐症</t>
  </si>
  <si>
    <t>先天性葉酸吸収不全</t>
  </si>
  <si>
    <t>ポルフィリン症</t>
  </si>
  <si>
    <t xml:space="preserve">複合カルボキシラーゼ欠損症 </t>
  </si>
  <si>
    <t>筋型糖原病</t>
  </si>
  <si>
    <t>肝型糖原病</t>
  </si>
  <si>
    <t>ガラクトース-1-リン酸ウリジルトランスフェラーゼ欠損症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</si>
  <si>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</si>
  <si>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</si>
  <si>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</si>
  <si>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</si>
  <si>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</si>
  <si>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無βリポタンパク血症</t>
  </si>
  <si>
    <t>脂肪萎縮症</t>
  </si>
  <si>
    <t>家族性地中海熱</t>
  </si>
  <si>
    <t>高ＩｇＤ症候群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</si>
  <si>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</si>
  <si>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</si>
  <si>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</si>
  <si>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</si>
  <si>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</si>
  <si>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</si>
  <si>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</si>
  <si>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</si>
  <si>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</si>
  <si>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リンパ管腫症/ゴーハム病</t>
  </si>
  <si>
    <t>巨大リンパ管奇形（頚部顔面病変）</t>
  </si>
  <si>
    <t>巨大静脈奇形（頚部口腔咽頭びまん性病変）</t>
  </si>
  <si>
    <t>巨大動静脈奇形（頚部顔面又は四肢病変）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</si>
  <si>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</si>
  <si>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</si>
  <si>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</si>
  <si>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</si>
  <si>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</si>
  <si>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</si>
  <si>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</si>
  <si>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 xml:space="preserve">自己免疫性出血病XIII </t>
  </si>
  <si>
    <t>クロンカイト・カナダ症候群</t>
  </si>
  <si>
    <t>非特異性多発性小腸潰瘍症</t>
  </si>
  <si>
    <t>ヒルシュスプルング病（全結腸型又は小腸型）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</si>
  <si>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</si>
  <si>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</si>
  <si>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</si>
  <si>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</si>
  <si>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</si>
  <si>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</si>
  <si>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</si>
  <si>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</si>
  <si>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ＩｇＧ４関連疾患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</si>
  <si>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</si>
  <si>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</si>
  <si>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</si>
  <si>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</si>
  <si>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</si>
  <si>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</si>
  <si>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ひきこもり（再掲）</t>
    <rPh sb="6" eb="8">
      <t>サイケイ</t>
    </rPh>
    <phoneticPr fontId="3"/>
  </si>
  <si>
    <t>自死遺族</t>
    <rPh sb="0" eb="2">
      <t>ジシ</t>
    </rPh>
    <rPh sb="2" eb="4">
      <t>イゾク</t>
    </rPh>
    <phoneticPr fontId="3"/>
  </si>
  <si>
    <t>カナバン病</t>
    <rPh sb="4" eb="5">
      <t>ビョウ</t>
    </rPh>
    <phoneticPr fontId="8"/>
  </si>
  <si>
    <t>進行性白質脳症</t>
    <rPh sb="0" eb="3">
      <t>シンコウセイ</t>
    </rPh>
    <rPh sb="3" eb="5">
      <t>ハクシツ</t>
    </rPh>
    <rPh sb="5" eb="7">
      <t>ノウショウ</t>
    </rPh>
    <phoneticPr fontId="8"/>
  </si>
  <si>
    <t>進行性ミオクローヌスてんかん</t>
    <rPh sb="0" eb="3">
      <t>シンコウセイ</t>
    </rPh>
    <phoneticPr fontId="8"/>
  </si>
  <si>
    <t>先天異常症候群</t>
    <rPh sb="0" eb="2">
      <t>センテン</t>
    </rPh>
    <rPh sb="2" eb="4">
      <t>イジョウ</t>
    </rPh>
    <rPh sb="4" eb="7">
      <t>ショウコウグン</t>
    </rPh>
    <phoneticPr fontId="8"/>
  </si>
  <si>
    <t>先天性三尖弁狭窄症</t>
    <rPh sb="0" eb="3">
      <t>センテンセイ</t>
    </rPh>
    <rPh sb="3" eb="6">
      <t>サンセンベン</t>
    </rPh>
    <rPh sb="6" eb="9">
      <t>キョウサクショウ</t>
    </rPh>
    <phoneticPr fontId="8"/>
  </si>
  <si>
    <t>先天性僧帽弁狭窄症</t>
    <rPh sb="0" eb="3">
      <t>センテンセイ</t>
    </rPh>
    <rPh sb="3" eb="6">
      <t>ソウボウベン</t>
    </rPh>
    <rPh sb="6" eb="9">
      <t>キョウサクショウ</t>
    </rPh>
    <phoneticPr fontId="8"/>
  </si>
  <si>
    <t>先天性肺静脈狭窄症</t>
    <rPh sb="0" eb="3">
      <t>センテンセイ</t>
    </rPh>
    <rPh sb="3" eb="6">
      <t>ハイジョウミャク</t>
    </rPh>
    <rPh sb="6" eb="9">
      <t>キョウサクショウ</t>
    </rPh>
    <phoneticPr fontId="8"/>
  </si>
  <si>
    <t>左肺動脈右肺動脈起始症</t>
    <rPh sb="0" eb="1">
      <t>ヒダリ</t>
    </rPh>
    <rPh sb="1" eb="4">
      <t>ハイドウミャク</t>
    </rPh>
    <rPh sb="4" eb="6">
      <t>ミギハイ</t>
    </rPh>
    <rPh sb="6" eb="8">
      <t>ドウミャク</t>
    </rPh>
    <rPh sb="8" eb="9">
      <t>オ</t>
    </rPh>
    <rPh sb="9" eb="10">
      <t>ハジ</t>
    </rPh>
    <rPh sb="10" eb="11">
      <t>ショウ</t>
    </rPh>
    <phoneticPr fontId="8"/>
  </si>
  <si>
    <t>爪膝蓋骨症候群</t>
    <rPh sb="0" eb="1">
      <t>ツメ</t>
    </rPh>
    <rPh sb="1" eb="2">
      <t>ヒザ</t>
    </rPh>
    <rPh sb="2" eb="3">
      <t>フタ</t>
    </rPh>
    <rPh sb="3" eb="4">
      <t>ホネ</t>
    </rPh>
    <rPh sb="4" eb="7">
      <t>ショウコウグン</t>
    </rPh>
    <phoneticPr fontId="8"/>
  </si>
  <si>
    <t>カルニチン回路異常症</t>
    <rPh sb="5" eb="7">
      <t>カイロ</t>
    </rPh>
    <rPh sb="7" eb="9">
      <t>イジョウ</t>
    </rPh>
    <rPh sb="9" eb="10">
      <t>ショウ</t>
    </rPh>
    <phoneticPr fontId="8"/>
  </si>
  <si>
    <t>三頭酵素欠損症</t>
    <rPh sb="0" eb="2">
      <t>サントウ</t>
    </rPh>
    <rPh sb="2" eb="4">
      <t>コウソ</t>
    </rPh>
    <rPh sb="4" eb="7">
      <t>ケッソンショウ</t>
    </rPh>
    <phoneticPr fontId="8"/>
  </si>
  <si>
    <t>シトリン欠損症</t>
    <rPh sb="4" eb="7">
      <t>ケッソンショウ</t>
    </rPh>
    <phoneticPr fontId="8"/>
  </si>
  <si>
    <t>セピアプテリン還元酵素（ＳＲ）欠損症</t>
    <rPh sb="7" eb="9">
      <t>カンゲン</t>
    </rPh>
    <rPh sb="9" eb="11">
      <t>コウソ</t>
    </rPh>
    <rPh sb="15" eb="18">
      <t>ケッソンショウ</t>
    </rPh>
    <phoneticPr fontId="8"/>
  </si>
  <si>
    <t>先天性グリコシルホスファチジルイノシトール（ＧＰＩ）欠損症</t>
    <rPh sb="0" eb="3">
      <t>センテンセイ</t>
    </rPh>
    <rPh sb="26" eb="29">
      <t>ケッソンショウ</t>
    </rPh>
    <phoneticPr fontId="8"/>
  </si>
  <si>
    <t>非ケトーシス型高グリシン血症</t>
    <rPh sb="0" eb="1">
      <t>ヒ</t>
    </rPh>
    <rPh sb="6" eb="7">
      <t>ガタ</t>
    </rPh>
    <rPh sb="7" eb="8">
      <t>コウ</t>
    </rPh>
    <rPh sb="12" eb="14">
      <t>ケッショウ</t>
    </rPh>
    <phoneticPr fontId="8"/>
  </si>
  <si>
    <t>β－ケトチオラーゼ欠損症</t>
    <rPh sb="9" eb="12">
      <t>ケッソンショウ</t>
    </rPh>
    <phoneticPr fontId="8"/>
  </si>
  <si>
    <t>芳香族Ｌ－アミノ酸脱炭酸酵素欠損症</t>
    <rPh sb="0" eb="3">
      <t>ホウコウゾク</t>
    </rPh>
    <rPh sb="8" eb="9">
      <t>サン</t>
    </rPh>
    <rPh sb="9" eb="10">
      <t>ダツ</t>
    </rPh>
    <rPh sb="10" eb="12">
      <t>タンサン</t>
    </rPh>
    <rPh sb="12" eb="14">
      <t>コウソ</t>
    </rPh>
    <rPh sb="14" eb="17">
      <t>ケッソンショウ</t>
    </rPh>
    <phoneticPr fontId="8"/>
  </si>
  <si>
    <t>メチルグルタコン酸尿症</t>
    <rPh sb="8" eb="9">
      <t>サン</t>
    </rPh>
    <rPh sb="9" eb="11">
      <t>ニョウショウ</t>
    </rPh>
    <phoneticPr fontId="8"/>
  </si>
  <si>
    <t>遺伝性自己炎症疾患</t>
    <rPh sb="0" eb="3">
      <t>イデンセイ</t>
    </rPh>
    <rPh sb="3" eb="5">
      <t>ジコ</t>
    </rPh>
    <rPh sb="5" eb="7">
      <t>エンショウ</t>
    </rPh>
    <rPh sb="7" eb="9">
      <t>シッカン</t>
    </rPh>
    <phoneticPr fontId="8"/>
  </si>
  <si>
    <t>大理石骨病</t>
    <rPh sb="0" eb="3">
      <t>ダイリセキ</t>
    </rPh>
    <rPh sb="3" eb="4">
      <t>ホネ</t>
    </rPh>
    <rPh sb="4" eb="5">
      <t>ビョウ</t>
    </rPh>
    <phoneticPr fontId="8"/>
  </si>
  <si>
    <t>特発性血栓症</t>
    <rPh sb="0" eb="3">
      <t>トクハツセイ</t>
    </rPh>
    <rPh sb="3" eb="5">
      <t>ケッセン</t>
    </rPh>
    <rPh sb="5" eb="6">
      <t>ショウ</t>
    </rPh>
    <phoneticPr fontId="8"/>
  </si>
  <si>
    <t>前眼部形成異常</t>
    <rPh sb="0" eb="1">
      <t>マエ</t>
    </rPh>
    <rPh sb="1" eb="2">
      <t>メ</t>
    </rPh>
    <rPh sb="2" eb="3">
      <t>ブ</t>
    </rPh>
    <rPh sb="3" eb="5">
      <t>ケイセイ</t>
    </rPh>
    <rPh sb="5" eb="7">
      <t>イジョウ</t>
    </rPh>
    <phoneticPr fontId="8"/>
  </si>
  <si>
    <t>無虹彩症</t>
    <rPh sb="0" eb="1">
      <t>ム</t>
    </rPh>
    <rPh sb="1" eb="2">
      <t>ニジ</t>
    </rPh>
    <rPh sb="2" eb="3">
      <t>イロド</t>
    </rPh>
    <rPh sb="3" eb="4">
      <t>ショウ</t>
    </rPh>
    <phoneticPr fontId="8"/>
  </si>
  <si>
    <t>先天性気管狭窄症</t>
    <rPh sb="0" eb="3">
      <t>センテンセイ</t>
    </rPh>
    <rPh sb="3" eb="5">
      <t>キカン</t>
    </rPh>
    <rPh sb="5" eb="8">
      <t>キョウサクショウ</t>
    </rPh>
    <phoneticPr fontId="8"/>
  </si>
  <si>
    <t>特発性多中心性キャッスルマン症</t>
    <rPh sb="0" eb="3">
      <t>トクハツセイ</t>
    </rPh>
    <rPh sb="3" eb="4">
      <t>オオ</t>
    </rPh>
    <rPh sb="4" eb="7">
      <t>チュウシンセイ</t>
    </rPh>
    <rPh sb="14" eb="15">
      <t>ショウ</t>
    </rPh>
    <phoneticPr fontId="8"/>
  </si>
  <si>
    <t>膠様滴状角膜ジストロフィー</t>
    <rPh sb="0" eb="1">
      <t>ニカワ</t>
    </rPh>
    <rPh sb="1" eb="2">
      <t>サマ</t>
    </rPh>
    <rPh sb="2" eb="3">
      <t>シズク</t>
    </rPh>
    <rPh sb="3" eb="4">
      <t>ジョウ</t>
    </rPh>
    <rPh sb="4" eb="6">
      <t>カクマク</t>
    </rPh>
    <phoneticPr fontId="8"/>
  </si>
  <si>
    <t>ハッチンソン・ギルフォード症候群</t>
    <rPh sb="13" eb="16">
      <t>ショウコウグン</t>
    </rPh>
    <phoneticPr fontId="8"/>
  </si>
  <si>
    <t>発作性夜間ヘモグロビン尿症</t>
    <rPh sb="0" eb="3">
      <t>ホッサセイ</t>
    </rPh>
    <rPh sb="3" eb="5">
      <t>ヤカン</t>
    </rPh>
    <rPh sb="11" eb="13">
      <t>ニョウショウ</t>
    </rPh>
    <phoneticPr fontId="3"/>
  </si>
  <si>
    <t>ゲーム</t>
    <phoneticPr fontId="3"/>
  </si>
  <si>
    <t>会議　　以外</t>
    <phoneticPr fontId="3"/>
  </si>
  <si>
    <t>渡島</t>
    <rPh sb="0" eb="2">
      <t>オシマ</t>
    </rPh>
    <phoneticPr fontId="4"/>
  </si>
  <si>
    <t>江差</t>
  </si>
  <si>
    <t>八雲</t>
  </si>
  <si>
    <t>函館市</t>
    <rPh sb="0" eb="3">
      <t>ハコダテシ</t>
    </rPh>
    <phoneticPr fontId="4"/>
  </si>
  <si>
    <t>江別</t>
    <rPh sb="0" eb="2">
      <t>エベツ</t>
    </rPh>
    <phoneticPr fontId="4"/>
  </si>
  <si>
    <t>千歳</t>
  </si>
  <si>
    <t>札幌市</t>
    <rPh sb="0" eb="3">
      <t>サッポロシ</t>
    </rPh>
    <phoneticPr fontId="4"/>
  </si>
  <si>
    <t>倶知安</t>
  </si>
  <si>
    <t>岩内</t>
  </si>
  <si>
    <t>小樽市</t>
    <rPh sb="2" eb="3">
      <t>シ</t>
    </rPh>
    <phoneticPr fontId="4"/>
  </si>
  <si>
    <t>岩見沢</t>
  </si>
  <si>
    <t>滝川</t>
    <rPh sb="0" eb="2">
      <t>タキカワ</t>
    </rPh>
    <phoneticPr fontId="4"/>
  </si>
  <si>
    <t>深川</t>
  </si>
  <si>
    <t>室蘭</t>
  </si>
  <si>
    <t>苫小牧</t>
  </si>
  <si>
    <t>浦河</t>
  </si>
  <si>
    <t>静内</t>
  </si>
  <si>
    <t>八雲</t>
    <rPh sb="0" eb="2">
      <t>ヤクモ</t>
    </rPh>
    <phoneticPr fontId="4"/>
  </si>
  <si>
    <t>上川</t>
    <rPh sb="0" eb="2">
      <t>カミカワ</t>
    </rPh>
    <phoneticPr fontId="4"/>
  </si>
  <si>
    <t>旭川市</t>
    <rPh sb="0" eb="2">
      <t>アサヒカワ</t>
    </rPh>
    <rPh sb="2" eb="3">
      <t>シ</t>
    </rPh>
    <phoneticPr fontId="4"/>
  </si>
  <si>
    <t>名寄</t>
  </si>
  <si>
    <t>富良野</t>
    <rPh sb="0" eb="1">
      <t>トミ</t>
    </rPh>
    <phoneticPr fontId="4"/>
  </si>
  <si>
    <t>留萌</t>
  </si>
  <si>
    <t>稚内</t>
  </si>
  <si>
    <t>北見</t>
    <rPh sb="0" eb="2">
      <t>キタミ</t>
    </rPh>
    <phoneticPr fontId="4"/>
  </si>
  <si>
    <t>網走</t>
    <rPh sb="0" eb="2">
      <t>アバシリ</t>
    </rPh>
    <phoneticPr fontId="4"/>
  </si>
  <si>
    <t>紋別</t>
  </si>
  <si>
    <t>釧路</t>
  </si>
  <si>
    <t>根室</t>
  </si>
  <si>
    <t>中標津</t>
  </si>
  <si>
    <t>帯広</t>
  </si>
  <si>
    <t>帯広</t>
    <rPh sb="0" eb="2">
      <t>オビヒロ</t>
    </rPh>
    <phoneticPr fontId="3"/>
  </si>
  <si>
    <t>令和３年度</t>
    <phoneticPr fontId="3"/>
  </si>
  <si>
    <t>うつ・うつ状態</t>
    <phoneticPr fontId="3"/>
  </si>
  <si>
    <t>保健所計</t>
    <rPh sb="3" eb="4">
      <t>ケイ</t>
    </rPh>
    <phoneticPr fontId="3"/>
  </si>
  <si>
    <t>札幌市</t>
    <rPh sb="0" eb="3">
      <t>サッポロシ</t>
    </rPh>
    <phoneticPr fontId="19"/>
  </si>
  <si>
    <t>小樽市</t>
  </si>
  <si>
    <t>市立函館</t>
  </si>
  <si>
    <t>旭川市</t>
  </si>
  <si>
    <t>江別</t>
    <rPh sb="0" eb="2">
      <t>エベツ</t>
    </rPh>
    <phoneticPr fontId="19"/>
  </si>
  <si>
    <t>千歳</t>
    <rPh sb="0" eb="2">
      <t>チトセ</t>
    </rPh>
    <phoneticPr fontId="19"/>
  </si>
  <si>
    <t>滝川</t>
    <rPh sb="0" eb="2">
      <t>タキカワ</t>
    </rPh>
    <phoneticPr fontId="19"/>
  </si>
  <si>
    <t>深川</t>
    <rPh sb="0" eb="2">
      <t>フカガワ</t>
    </rPh>
    <phoneticPr fontId="19"/>
  </si>
  <si>
    <t>富良野</t>
    <rPh sb="0" eb="3">
      <t>フラノ</t>
    </rPh>
    <phoneticPr fontId="19"/>
  </si>
  <si>
    <t>名寄</t>
    <rPh sb="0" eb="2">
      <t>ナヨロ</t>
    </rPh>
    <phoneticPr fontId="19"/>
  </si>
  <si>
    <t>岩内</t>
    <rPh sb="0" eb="2">
      <t>イワナイ</t>
    </rPh>
    <phoneticPr fontId="19"/>
  </si>
  <si>
    <t>倶知安</t>
    <rPh sb="0" eb="3">
      <t>クッチャン</t>
    </rPh>
    <phoneticPr fontId="19"/>
  </si>
  <si>
    <t>江差</t>
    <rPh sb="0" eb="2">
      <t>エサシ</t>
    </rPh>
    <phoneticPr fontId="19"/>
  </si>
  <si>
    <t>渡島</t>
    <rPh sb="0" eb="2">
      <t>オシマ</t>
    </rPh>
    <phoneticPr fontId="19"/>
  </si>
  <si>
    <t>八雲</t>
    <rPh sb="0" eb="2">
      <t>ヤクモ</t>
    </rPh>
    <phoneticPr fontId="19"/>
  </si>
  <si>
    <t>浦河</t>
    <rPh sb="0" eb="2">
      <t>ウラカワ</t>
    </rPh>
    <phoneticPr fontId="19"/>
  </si>
  <si>
    <t>静内</t>
    <rPh sb="0" eb="2">
      <t>シズナイ</t>
    </rPh>
    <phoneticPr fontId="19"/>
  </si>
  <si>
    <t>根室</t>
    <rPh sb="0" eb="2">
      <t>ネムロ</t>
    </rPh>
    <phoneticPr fontId="19"/>
  </si>
  <si>
    <t>中標津</t>
    <rPh sb="0" eb="3">
      <t>ナカシベツ</t>
    </rPh>
    <phoneticPr fontId="19"/>
  </si>
  <si>
    <t>網走</t>
  </si>
  <si>
    <t>北見</t>
  </si>
  <si>
    <t>紋別</t>
    <rPh sb="0" eb="2">
      <t>モンベツ</t>
    </rPh>
    <phoneticPr fontId="19"/>
  </si>
  <si>
    <t>上川</t>
    <rPh sb="0" eb="2">
      <t>カミカワ</t>
    </rPh>
    <phoneticPr fontId="19"/>
  </si>
  <si>
    <t>市町村計</t>
    <rPh sb="0" eb="3">
      <t>シチョウソン</t>
    </rPh>
    <rPh sb="3" eb="4">
      <t>ケイ</t>
    </rPh>
    <phoneticPr fontId="3"/>
  </si>
  <si>
    <t>札幌市</t>
  </si>
  <si>
    <t>函館市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</si>
  <si>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</si>
  <si>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</si>
  <si>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</si>
  <si>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</si>
  <si>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</si>
  <si>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</si>
  <si>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</si>
  <si>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</si>
  <si>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</si>
  <si>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</si>
  <si>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</si>
  <si>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滝川</t>
  </si>
  <si>
    <t>芦別市</t>
  </si>
  <si>
    <t>江別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</si>
  <si>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</si>
  <si>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</si>
  <si>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</si>
  <si>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</si>
  <si>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</si>
  <si>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</si>
  <si>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</si>
  <si>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</si>
  <si>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</si>
  <si>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</si>
  <si>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</si>
  <si>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</si>
  <si>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</t>
  </si>
  <si>
    <t>富良野市</t>
  </si>
  <si>
    <t>登別市</t>
  </si>
  <si>
    <t>恵庭市</t>
  </si>
  <si>
    <t>伊達市</t>
  </si>
  <si>
    <t>北広島市</t>
  </si>
  <si>
    <t>石狩市</t>
  </si>
  <si>
    <t>渡島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</si>
  <si>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</si>
  <si>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</si>
  <si>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</si>
  <si>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</si>
  <si>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</si>
  <si>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</si>
  <si>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</si>
  <si>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</si>
  <si>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</si>
  <si>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</si>
  <si>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</si>
  <si>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</si>
  <si>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</si>
  <si>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</si>
  <si>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</si>
  <si>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</si>
  <si>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</si>
  <si>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</si>
  <si>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</si>
  <si>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</si>
  <si>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</si>
  <si>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</si>
  <si>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</si>
  <si>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</si>
  <si>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</si>
  <si>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</si>
  <si>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</si>
  <si>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</si>
  <si>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</si>
  <si>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</si>
  <si>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</si>
  <si>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</si>
  <si>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</si>
  <si>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</si>
  <si>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</si>
  <si>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</si>
  <si>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</si>
  <si>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</si>
  <si>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</si>
  <si>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</si>
  <si>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</si>
  <si>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</si>
  <si>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</si>
  <si>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</si>
  <si>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</si>
  <si>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</si>
  <si>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</si>
  <si>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</si>
  <si>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</si>
  <si>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</si>
  <si>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</si>
  <si>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</si>
  <si>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上川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</si>
  <si>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</si>
  <si>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</si>
  <si>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</si>
  <si>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</si>
  <si>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</si>
  <si>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</si>
  <si>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</si>
  <si>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</si>
  <si>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</si>
  <si>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</si>
  <si>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</si>
  <si>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</si>
  <si>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</si>
  <si>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</si>
  <si>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</si>
  <si>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</si>
  <si>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</si>
  <si>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</si>
  <si>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</si>
  <si>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</si>
  <si>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</si>
  <si>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</si>
  <si>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</si>
  <si>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</si>
  <si>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</si>
  <si>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</si>
  <si>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</si>
  <si>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</si>
  <si>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</si>
  <si>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</si>
  <si>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</si>
  <si>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</si>
  <si>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</si>
  <si>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</si>
  <si>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</si>
  <si>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</si>
  <si>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</si>
  <si>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</si>
  <si>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</si>
  <si>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</si>
  <si>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</si>
  <si>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</si>
  <si>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</si>
  <si>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</si>
  <si>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</si>
  <si>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</si>
  <si>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</si>
  <si>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</si>
  <si>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</si>
  <si>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</si>
  <si>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</si>
  <si>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</si>
  <si>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</si>
  <si>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</si>
  <si>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</si>
  <si>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</si>
  <si>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</si>
  <si>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</si>
  <si>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</si>
  <si>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</si>
  <si>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</si>
  <si>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</si>
  <si>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</si>
  <si>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</si>
  <si>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</si>
  <si>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</si>
  <si>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</si>
  <si>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</si>
  <si>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</si>
  <si>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</si>
  <si>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</si>
  <si>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</si>
  <si>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</si>
  <si>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</si>
  <si>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</si>
  <si>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</si>
  <si>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</si>
  <si>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</si>
  <si>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</si>
  <si>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</si>
  <si>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</si>
  <si>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</si>
  <si>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</si>
  <si>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</si>
  <si>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</si>
  <si>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</si>
  <si>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</si>
  <si>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</si>
  <si>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</si>
  <si>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</si>
  <si>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</si>
  <si>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</si>
  <si>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</si>
  <si>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渡島</t>
    <rPh sb="0" eb="2">
      <t>オシマ</t>
    </rPh>
    <phoneticPr fontId="3"/>
  </si>
  <si>
    <t>江差</t>
    <rPh sb="0" eb="2">
      <t>エサシ</t>
    </rPh>
    <phoneticPr fontId="3"/>
  </si>
  <si>
    <t>八雲</t>
    <rPh sb="0" eb="2">
      <t>ヤクモ</t>
    </rPh>
    <phoneticPr fontId="3"/>
  </si>
  <si>
    <t>江別</t>
    <rPh sb="0" eb="2">
      <t>エベツ</t>
    </rPh>
    <phoneticPr fontId="3"/>
  </si>
  <si>
    <t>札幌市</t>
    <rPh sb="0" eb="2">
      <t>サッポロ</t>
    </rPh>
    <rPh sb="2" eb="3">
      <t>シ</t>
    </rPh>
    <phoneticPr fontId="4"/>
  </si>
  <si>
    <t>札幌市</t>
    <rPh sb="0" eb="3">
      <t>サッポロシ</t>
    </rPh>
    <phoneticPr fontId="3"/>
  </si>
  <si>
    <t>率　　　人口千対</t>
    <rPh sb="0" eb="1">
      <t>リツ</t>
    </rPh>
    <rPh sb="4" eb="6">
      <t>ジンコウ</t>
    </rPh>
    <rPh sb="6" eb="7">
      <t>セン</t>
    </rPh>
    <rPh sb="7" eb="8">
      <t>タイ</t>
    </rPh>
    <phoneticPr fontId="3"/>
  </si>
  <si>
    <t>上川</t>
    <rPh sb="0" eb="2">
      <t>カミカワ</t>
    </rPh>
    <phoneticPr fontId="3"/>
  </si>
  <si>
    <t>旭川市</t>
    <rPh sb="0" eb="3">
      <t>アサヒカワシ</t>
    </rPh>
    <phoneticPr fontId="3"/>
  </si>
  <si>
    <t>留萌</t>
    <rPh sb="0" eb="2">
      <t>ルモイ</t>
    </rPh>
    <phoneticPr fontId="4"/>
  </si>
  <si>
    <t>帯広</t>
    <rPh sb="0" eb="2">
      <t>オビヒロ</t>
    </rPh>
    <phoneticPr fontId="3"/>
  </si>
  <si>
    <t>市町村</t>
    <rPh sb="0" eb="3">
      <t>シチョウソン</t>
    </rPh>
    <phoneticPr fontId="31"/>
  </si>
  <si>
    <t>保健所</t>
    <rPh sb="0" eb="3">
      <t>ホケンジョ</t>
    </rPh>
    <phoneticPr fontId="31"/>
  </si>
  <si>
    <t>札幌市</t>
    <rPh sb="0" eb="3">
      <t>サッポロシ</t>
    </rPh>
    <phoneticPr fontId="31"/>
  </si>
  <si>
    <t>南渡島</t>
    <rPh sb="0" eb="3">
      <t>ミナミオシマ</t>
    </rPh>
    <phoneticPr fontId="31"/>
  </si>
  <si>
    <t>011011</t>
  </si>
  <si>
    <t>札幌市中央区</t>
  </si>
  <si>
    <t>小樽市</t>
    <phoneticPr fontId="31"/>
  </si>
  <si>
    <t>南桧山</t>
    <rPh sb="0" eb="1">
      <t>ミナミ</t>
    </rPh>
    <rPh sb="1" eb="3">
      <t>ヒヤマ</t>
    </rPh>
    <phoneticPr fontId="31"/>
  </si>
  <si>
    <t>011029</t>
  </si>
  <si>
    <t>札幌市北区</t>
  </si>
  <si>
    <t>市立函館</t>
    <phoneticPr fontId="31"/>
  </si>
  <si>
    <t>北渡島桧山</t>
    <rPh sb="0" eb="3">
      <t>キタオシマ</t>
    </rPh>
    <rPh sb="3" eb="5">
      <t>ヒヤマ</t>
    </rPh>
    <phoneticPr fontId="31"/>
  </si>
  <si>
    <t>011037</t>
  </si>
  <si>
    <t>札幌市東区</t>
  </si>
  <si>
    <t>旭川市</t>
    <phoneticPr fontId="31"/>
  </si>
  <si>
    <t>札幌</t>
    <rPh sb="0" eb="2">
      <t>サッポロ</t>
    </rPh>
    <phoneticPr fontId="31"/>
  </si>
  <si>
    <t>011045</t>
  </si>
  <si>
    <t>札幌市白石区</t>
  </si>
  <si>
    <t>江別</t>
    <rPh sb="0" eb="2">
      <t>エベツ</t>
    </rPh>
    <phoneticPr fontId="31"/>
  </si>
  <si>
    <t>後志</t>
    <rPh sb="0" eb="2">
      <t>シリベシ</t>
    </rPh>
    <phoneticPr fontId="31"/>
  </si>
  <si>
    <t>011053</t>
  </si>
  <si>
    <t>札幌市豊平区</t>
  </si>
  <si>
    <t>千歳</t>
    <rPh sb="0" eb="2">
      <t>チトセ</t>
    </rPh>
    <phoneticPr fontId="31"/>
  </si>
  <si>
    <t>南空知</t>
    <rPh sb="0" eb="3">
      <t>ミナミソラチ</t>
    </rPh>
    <phoneticPr fontId="31"/>
  </si>
  <si>
    <t>011061</t>
  </si>
  <si>
    <t>札幌市南区</t>
  </si>
  <si>
    <t>中空知</t>
    <rPh sb="0" eb="3">
      <t>ナカソラチ</t>
    </rPh>
    <phoneticPr fontId="31"/>
  </si>
  <si>
    <t>011070</t>
  </si>
  <si>
    <t>札幌市西区</t>
  </si>
  <si>
    <t>滝川</t>
    <rPh sb="0" eb="2">
      <t>タキカワ</t>
    </rPh>
    <phoneticPr fontId="31"/>
  </si>
  <si>
    <t>北空知</t>
    <rPh sb="0" eb="3">
      <t>キタソラチ</t>
    </rPh>
    <phoneticPr fontId="31"/>
  </si>
  <si>
    <t>011088</t>
  </si>
  <si>
    <t>札幌市厚別区</t>
  </si>
  <si>
    <t>深川</t>
    <rPh sb="0" eb="2">
      <t>フカガワ</t>
    </rPh>
    <phoneticPr fontId="31"/>
  </si>
  <si>
    <t>西胆振</t>
    <rPh sb="0" eb="3">
      <t>ニシイブリ</t>
    </rPh>
    <phoneticPr fontId="31"/>
  </si>
  <si>
    <t>011096</t>
  </si>
  <si>
    <t>札幌市手稲区</t>
  </si>
  <si>
    <t>富良野</t>
    <rPh sb="0" eb="3">
      <t>フラノ</t>
    </rPh>
    <phoneticPr fontId="31"/>
  </si>
  <si>
    <t>東胆振</t>
    <rPh sb="0" eb="1">
      <t>ヒガシ</t>
    </rPh>
    <rPh sb="1" eb="3">
      <t>イブリ</t>
    </rPh>
    <phoneticPr fontId="31"/>
  </si>
  <si>
    <t>011100</t>
  </si>
  <si>
    <t>札幌市清田区</t>
  </si>
  <si>
    <t>名寄</t>
    <rPh sb="0" eb="2">
      <t>ナヨロ</t>
    </rPh>
    <phoneticPr fontId="31"/>
  </si>
  <si>
    <t>日高</t>
    <rPh sb="0" eb="2">
      <t>ヒダカ</t>
    </rPh>
    <phoneticPr fontId="31"/>
  </si>
  <si>
    <t>012025</t>
  </si>
  <si>
    <t>岩内</t>
    <rPh sb="0" eb="2">
      <t>イワナイ</t>
    </rPh>
    <phoneticPr fontId="31"/>
  </si>
  <si>
    <t>上川中部</t>
    <rPh sb="0" eb="4">
      <t>カミカワチュウブ</t>
    </rPh>
    <phoneticPr fontId="31"/>
  </si>
  <si>
    <t>012033</t>
  </si>
  <si>
    <t>倶知安</t>
    <rPh sb="0" eb="3">
      <t>クッチャン</t>
    </rPh>
    <phoneticPr fontId="31"/>
  </si>
  <si>
    <t>上川北部</t>
    <rPh sb="0" eb="2">
      <t>カミカワ</t>
    </rPh>
    <rPh sb="2" eb="4">
      <t>ホクブ</t>
    </rPh>
    <phoneticPr fontId="31"/>
  </si>
  <si>
    <t>012041</t>
  </si>
  <si>
    <t>江差</t>
    <rPh sb="0" eb="2">
      <t>エサシ</t>
    </rPh>
    <phoneticPr fontId="31"/>
  </si>
  <si>
    <t>012050</t>
  </si>
  <si>
    <t>渡島</t>
    <rPh sb="0" eb="2">
      <t>オシマ</t>
    </rPh>
    <phoneticPr fontId="31"/>
  </si>
  <si>
    <t>留萌</t>
    <rPh sb="0" eb="2">
      <t>ルモイ</t>
    </rPh>
    <phoneticPr fontId="31"/>
  </si>
  <si>
    <t>012068</t>
  </si>
  <si>
    <t>八雲</t>
    <rPh sb="0" eb="2">
      <t>ヤクモ</t>
    </rPh>
    <phoneticPr fontId="31"/>
  </si>
  <si>
    <t>宗谷</t>
    <rPh sb="0" eb="2">
      <t>ソウヤ</t>
    </rPh>
    <phoneticPr fontId="31"/>
  </si>
  <si>
    <t>012076</t>
  </si>
  <si>
    <t>室蘭</t>
    <phoneticPr fontId="31"/>
  </si>
  <si>
    <t>北網</t>
    <rPh sb="0" eb="1">
      <t>キタ</t>
    </rPh>
    <rPh sb="1" eb="2">
      <t>アミ</t>
    </rPh>
    <phoneticPr fontId="31"/>
  </si>
  <si>
    <t>012084</t>
  </si>
  <si>
    <t>遠紋</t>
    <rPh sb="0" eb="1">
      <t>オン</t>
    </rPh>
    <rPh sb="1" eb="2">
      <t>モン</t>
    </rPh>
    <phoneticPr fontId="31"/>
  </si>
  <si>
    <t>012092</t>
  </si>
  <si>
    <t>浦河</t>
    <rPh sb="0" eb="2">
      <t>ウラカワ</t>
    </rPh>
    <phoneticPr fontId="31"/>
  </si>
  <si>
    <t>十勝</t>
    <rPh sb="0" eb="2">
      <t>トカチ</t>
    </rPh>
    <phoneticPr fontId="31"/>
  </si>
  <si>
    <t>012106</t>
  </si>
  <si>
    <t>静内</t>
    <rPh sb="0" eb="2">
      <t>シズナイ</t>
    </rPh>
    <phoneticPr fontId="31"/>
  </si>
  <si>
    <t>釧路</t>
    <rPh sb="0" eb="2">
      <t>クシロ</t>
    </rPh>
    <phoneticPr fontId="31"/>
  </si>
  <si>
    <t>012114</t>
  </si>
  <si>
    <t>帯広</t>
    <phoneticPr fontId="31"/>
  </si>
  <si>
    <t>根室</t>
    <rPh sb="0" eb="2">
      <t>ネムロ</t>
    </rPh>
    <phoneticPr fontId="31"/>
  </si>
  <si>
    <t>012122</t>
  </si>
  <si>
    <t>釧路</t>
    <phoneticPr fontId="31"/>
  </si>
  <si>
    <t>012131</t>
  </si>
  <si>
    <t>012149</t>
  </si>
  <si>
    <t>中標津</t>
    <rPh sb="0" eb="3">
      <t>ナカシベツ</t>
    </rPh>
    <phoneticPr fontId="31"/>
  </si>
  <si>
    <t>012157</t>
  </si>
  <si>
    <t>012165</t>
  </si>
  <si>
    <t>北見</t>
    <phoneticPr fontId="31"/>
  </si>
  <si>
    <t>012173</t>
  </si>
  <si>
    <t>紋別</t>
    <rPh sb="0" eb="2">
      <t>モンベツ</t>
    </rPh>
    <phoneticPr fontId="31"/>
  </si>
  <si>
    <t>012181</t>
  </si>
  <si>
    <t>012190</t>
  </si>
  <si>
    <t>012203</t>
  </si>
  <si>
    <t>上川</t>
    <rPh sb="0" eb="2">
      <t>カミカワ</t>
    </rPh>
    <phoneticPr fontId="31"/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</si>
  <si>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</si>
  <si>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</si>
  <si>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</si>
  <si>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</si>
  <si>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</si>
  <si>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</si>
  <si>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</si>
  <si>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</si>
  <si>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</si>
  <si>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</si>
  <si>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</si>
  <si>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</si>
  <si>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</si>
  <si>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</si>
  <si>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</si>
  <si>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</si>
  <si>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石狩郡当別町</t>
  </si>
  <si>
    <t>013048</t>
  </si>
  <si>
    <t>石狩郡新篠津村</t>
  </si>
  <si>
    <t>013315</t>
  </si>
  <si>
    <t>松前郡松前町</t>
  </si>
  <si>
    <t>013323</t>
  </si>
  <si>
    <t>松前郡福島町</t>
  </si>
  <si>
    <t>013331</t>
  </si>
  <si>
    <t>上磯郡知内町</t>
  </si>
  <si>
    <t>013340</t>
  </si>
  <si>
    <t>上磯郡木古内町</t>
  </si>
  <si>
    <t>013374</t>
  </si>
  <si>
    <t>亀田郡七飯町</t>
  </si>
  <si>
    <t>013439</t>
  </si>
  <si>
    <t>茅部郡鹿部町</t>
  </si>
  <si>
    <t>013455</t>
  </si>
  <si>
    <t>茅部郡森町</t>
  </si>
  <si>
    <t>013463</t>
  </si>
  <si>
    <t>二海郡八雲町</t>
  </si>
  <si>
    <t>013471</t>
  </si>
  <si>
    <t>山越郡長万部町</t>
  </si>
  <si>
    <t>013617</t>
  </si>
  <si>
    <t>檜山郡江差町</t>
  </si>
  <si>
    <t>013625</t>
  </si>
  <si>
    <t>檜山郡上ノ国町</t>
  </si>
  <si>
    <t>013633</t>
  </si>
  <si>
    <t>檜山郡厚沢部町</t>
  </si>
  <si>
    <t>013641</t>
  </si>
  <si>
    <t>爾志郡乙部町</t>
  </si>
  <si>
    <t>013676</t>
  </si>
  <si>
    <t>奥尻郡奥尻町</t>
  </si>
  <si>
    <t>013706</t>
  </si>
  <si>
    <t>瀬棚郡今金町</t>
  </si>
  <si>
    <t>013714</t>
  </si>
  <si>
    <t>久遠郡せたな町</t>
  </si>
  <si>
    <t>013919</t>
  </si>
  <si>
    <t>島牧郡島牧村</t>
  </si>
  <si>
    <t>013927</t>
  </si>
  <si>
    <t>寿都郡寿都町</t>
  </si>
  <si>
    <t>013935</t>
  </si>
  <si>
    <t>寿都郡黒松内町</t>
  </si>
  <si>
    <t>013943</t>
  </si>
  <si>
    <t>磯谷郡蘭越町</t>
  </si>
  <si>
    <t>013951</t>
  </si>
  <si>
    <t>虻田郡ニセコ町</t>
  </si>
  <si>
    <t>013960</t>
  </si>
  <si>
    <t>虻田郡真狩村</t>
  </si>
  <si>
    <t>013978</t>
  </si>
  <si>
    <t>虻田郡留寿都村</t>
  </si>
  <si>
    <t>013986</t>
  </si>
  <si>
    <t>虻田郡喜茂別町</t>
  </si>
  <si>
    <t>013994</t>
  </si>
  <si>
    <t>虻田郡京極町</t>
  </si>
  <si>
    <t>014001</t>
  </si>
  <si>
    <t>虻田郡倶知安町</t>
  </si>
  <si>
    <t>014010</t>
  </si>
  <si>
    <t>岩内郡共和町</t>
  </si>
  <si>
    <t>014028</t>
  </si>
  <si>
    <t>岩内郡岩内町</t>
  </si>
  <si>
    <t>014036</t>
  </si>
  <si>
    <t>古宇郡泊村</t>
  </si>
  <si>
    <t>014044</t>
  </si>
  <si>
    <t>古宇郡神恵内村</t>
  </si>
  <si>
    <t>014052</t>
  </si>
  <si>
    <t>積丹郡積丹町</t>
  </si>
  <si>
    <t>014061</t>
  </si>
  <si>
    <t>古平郡古平町</t>
  </si>
  <si>
    <t>014079</t>
  </si>
  <si>
    <t>余市郡仁木町</t>
  </si>
  <si>
    <t>014087</t>
  </si>
  <si>
    <t>余市郡余市町</t>
  </si>
  <si>
    <t>014095</t>
  </si>
  <si>
    <t>余市郡赤井川村</t>
  </si>
  <si>
    <t>014231</t>
  </si>
  <si>
    <t>空知郡南幌町</t>
  </si>
  <si>
    <t>014249</t>
  </si>
  <si>
    <t>空知郡奈井江町</t>
  </si>
  <si>
    <t>014257</t>
  </si>
  <si>
    <t>空知郡上砂川町</t>
  </si>
  <si>
    <t>014273</t>
  </si>
  <si>
    <t>夕張郡由仁町</t>
  </si>
  <si>
    <t>014281</t>
  </si>
  <si>
    <t>夕張郡長沼町</t>
  </si>
  <si>
    <t>014290</t>
  </si>
  <si>
    <t>夕張郡栗山町</t>
  </si>
  <si>
    <t>014303</t>
  </si>
  <si>
    <t>樺戸郡月形町</t>
  </si>
  <si>
    <t>014311</t>
  </si>
  <si>
    <t>樺戸郡浦臼町</t>
  </si>
  <si>
    <t>014320</t>
  </si>
  <si>
    <t>樺戸郡新十津川町</t>
  </si>
  <si>
    <t>014338</t>
  </si>
  <si>
    <t>雨竜郡妹背牛町</t>
  </si>
  <si>
    <t>014346</t>
  </si>
  <si>
    <t>雨竜郡秩父別町</t>
  </si>
  <si>
    <t>014362</t>
  </si>
  <si>
    <t>雨竜郡雨竜町</t>
  </si>
  <si>
    <t>014371</t>
  </si>
  <si>
    <t>雨竜郡北竜町</t>
  </si>
  <si>
    <t>014389</t>
  </si>
  <si>
    <t>雨竜郡沼田町</t>
  </si>
  <si>
    <t>014524</t>
  </si>
  <si>
    <t>上川郡鷹栖町</t>
  </si>
  <si>
    <t>014532</t>
  </si>
  <si>
    <t>上川郡東神楽町</t>
  </si>
  <si>
    <t>014541</t>
  </si>
  <si>
    <t>上川郡当麻町</t>
  </si>
  <si>
    <t>014559</t>
  </si>
  <si>
    <t>上川郡比布町</t>
  </si>
  <si>
    <t>014567</t>
  </si>
  <si>
    <t>上川郡愛別町</t>
  </si>
  <si>
    <t>014575</t>
  </si>
  <si>
    <t>上川郡上川町</t>
  </si>
  <si>
    <t>014583</t>
  </si>
  <si>
    <t>上川郡東川町</t>
  </si>
  <si>
    <t>014591</t>
  </si>
  <si>
    <t>上川郡美瑛町</t>
  </si>
  <si>
    <t>014605</t>
  </si>
  <si>
    <t>空知郡上富良野町</t>
  </si>
  <si>
    <t>014613</t>
  </si>
  <si>
    <t>空知郡中富良野町</t>
  </si>
  <si>
    <t>014621</t>
  </si>
  <si>
    <t>空知郡南富良野町</t>
  </si>
  <si>
    <t>014630</t>
  </si>
  <si>
    <t>勇払郡占冠村</t>
  </si>
  <si>
    <t>014648</t>
  </si>
  <si>
    <t>上川郡和寒町</t>
  </si>
  <si>
    <t>014656</t>
  </si>
  <si>
    <t>上川郡剣淵町</t>
  </si>
  <si>
    <t>014681</t>
  </si>
  <si>
    <t>上川郡下川町</t>
  </si>
  <si>
    <t>014699</t>
  </si>
  <si>
    <t>中川郡美深町</t>
  </si>
  <si>
    <t>014702</t>
  </si>
  <si>
    <t>中川郡音威子府村</t>
  </si>
  <si>
    <t>014711</t>
  </si>
  <si>
    <t>中川郡中川町</t>
  </si>
  <si>
    <t>014729</t>
  </si>
  <si>
    <t>雨竜郡幌加内町</t>
  </si>
  <si>
    <t>014818</t>
  </si>
  <si>
    <t>増毛郡増毛町</t>
  </si>
  <si>
    <t>014826</t>
  </si>
  <si>
    <t>留萌郡小平町</t>
  </si>
  <si>
    <t>014834</t>
  </si>
  <si>
    <t>苫前郡苫前町</t>
  </si>
  <si>
    <t>014842</t>
  </si>
  <si>
    <t>苫前郡羽幌町</t>
  </si>
  <si>
    <t>014851</t>
  </si>
  <si>
    <t>苫前郡初山別村</t>
  </si>
  <si>
    <t>014869</t>
  </si>
  <si>
    <t>天塩郡遠別町</t>
  </si>
  <si>
    <t>014877</t>
  </si>
  <si>
    <t>天塩郡天塩町</t>
  </si>
  <si>
    <t>015113</t>
  </si>
  <si>
    <t>宗谷郡猿払村</t>
  </si>
  <si>
    <t>015121</t>
  </si>
  <si>
    <t>枝幸郡浜頓別町</t>
  </si>
  <si>
    <t>015130</t>
  </si>
  <si>
    <t>枝幸郡中頓別町</t>
  </si>
  <si>
    <t>015148</t>
  </si>
  <si>
    <t>枝幸郡枝幸町</t>
  </si>
  <si>
    <t>015164</t>
  </si>
  <si>
    <t>天塩郡豊富町</t>
  </si>
  <si>
    <t>015172</t>
  </si>
  <si>
    <t>礼文郡礼文町</t>
  </si>
  <si>
    <t>015181</t>
  </si>
  <si>
    <t>利尻郡利尻町</t>
  </si>
  <si>
    <t>015199</t>
  </si>
  <si>
    <t>利尻郡利尻富士町</t>
  </si>
  <si>
    <t>015202</t>
  </si>
  <si>
    <t>天塩郡幌延町</t>
  </si>
  <si>
    <t>015431</t>
  </si>
  <si>
    <t>網走郡美幌町</t>
  </si>
  <si>
    <t>015440</t>
  </si>
  <si>
    <t>網走郡津別町</t>
  </si>
  <si>
    <t>015458</t>
  </si>
  <si>
    <t>斜里郡斜里町</t>
  </si>
  <si>
    <t>015466</t>
  </si>
  <si>
    <t>斜里郡清里町</t>
  </si>
  <si>
    <t>015474</t>
  </si>
  <si>
    <t>斜里郡小清水町</t>
  </si>
  <si>
    <t>015491</t>
  </si>
  <si>
    <t>常呂郡訓子府町</t>
  </si>
  <si>
    <t>015504</t>
  </si>
  <si>
    <t>常呂郡置戸町</t>
  </si>
  <si>
    <t>015521</t>
  </si>
  <si>
    <t>常呂郡佐呂間町</t>
  </si>
  <si>
    <t>015555</t>
  </si>
  <si>
    <t>紋別郡遠軽町</t>
  </si>
  <si>
    <t>015598</t>
  </si>
  <si>
    <t>紋別郡湧別町</t>
  </si>
  <si>
    <t>015601</t>
  </si>
  <si>
    <t>紋別郡滝上町</t>
  </si>
  <si>
    <t>015610</t>
  </si>
  <si>
    <t>紋別郡興部町</t>
  </si>
  <si>
    <t>015628</t>
  </si>
  <si>
    <t>紋別郡西興部村</t>
  </si>
  <si>
    <t>015636</t>
  </si>
  <si>
    <t>紋別郡雄武町</t>
  </si>
  <si>
    <t>015644</t>
  </si>
  <si>
    <t>網走郡大空町</t>
  </si>
  <si>
    <t>015717</t>
  </si>
  <si>
    <t>虻田郡豊浦町</t>
  </si>
  <si>
    <t>015750</t>
  </si>
  <si>
    <t>有珠郡壮瞥町</t>
  </si>
  <si>
    <t>015784</t>
  </si>
  <si>
    <t>白老郡白老町</t>
  </si>
  <si>
    <t>015814</t>
  </si>
  <si>
    <t>勇払郡厚真町</t>
  </si>
  <si>
    <t>015849</t>
  </si>
  <si>
    <t>虻田郡洞爺湖町</t>
  </si>
  <si>
    <t>015857</t>
  </si>
  <si>
    <t>勇払郡安平町</t>
  </si>
  <si>
    <t>015865</t>
  </si>
  <si>
    <t>勇払郡むかわ町</t>
  </si>
  <si>
    <t>016012</t>
  </si>
  <si>
    <t>沙流郡日高町</t>
  </si>
  <si>
    <t>016021</t>
  </si>
  <si>
    <t>沙流郡平取町</t>
  </si>
  <si>
    <t>016047</t>
  </si>
  <si>
    <t>新冠郡新冠町</t>
  </si>
  <si>
    <t>016071</t>
  </si>
  <si>
    <t>浦河郡浦河町</t>
  </si>
  <si>
    <t>016080</t>
  </si>
  <si>
    <t>様似郡様似町</t>
  </si>
  <si>
    <t>016098</t>
  </si>
  <si>
    <t>幌泉郡えりも町</t>
  </si>
  <si>
    <t>016101</t>
  </si>
  <si>
    <t>日高郡新ひだか町</t>
  </si>
  <si>
    <t>016314</t>
  </si>
  <si>
    <t>河東郡音更町</t>
  </si>
  <si>
    <t>016322</t>
  </si>
  <si>
    <t>河東郡士幌町</t>
  </si>
  <si>
    <t>016331</t>
  </si>
  <si>
    <t>河東郡上士幌町</t>
  </si>
  <si>
    <t>016349</t>
  </si>
  <si>
    <t>河東郡鹿追町</t>
  </si>
  <si>
    <t>016357</t>
  </si>
  <si>
    <t>上川郡新得町</t>
  </si>
  <si>
    <t>016365</t>
  </si>
  <si>
    <t>上川郡清水町</t>
  </si>
  <si>
    <t>016373</t>
  </si>
  <si>
    <t>河西郡芽室町</t>
  </si>
  <si>
    <t>016381</t>
  </si>
  <si>
    <t>河西郡中札内村</t>
  </si>
  <si>
    <t>016390</t>
  </si>
  <si>
    <t>河西郡更別村</t>
  </si>
  <si>
    <t>016411</t>
  </si>
  <si>
    <t>広尾郡大樹町</t>
  </si>
  <si>
    <t>016420</t>
  </si>
  <si>
    <t>広尾郡広尾町</t>
  </si>
  <si>
    <t>016438</t>
  </si>
  <si>
    <t>中川郡幕別町</t>
  </si>
  <si>
    <t>016446</t>
  </si>
  <si>
    <t>中川郡池田町</t>
  </si>
  <si>
    <t>016454</t>
  </si>
  <si>
    <t>中川郡豊頃町</t>
  </si>
  <si>
    <t>016462</t>
  </si>
  <si>
    <t>中川郡本別町</t>
  </si>
  <si>
    <t>016471</t>
  </si>
  <si>
    <t>足寄郡足寄町</t>
  </si>
  <si>
    <t>016489</t>
  </si>
  <si>
    <t>足寄郡陸別町</t>
  </si>
  <si>
    <t>016497</t>
  </si>
  <si>
    <t>十勝郡浦幌町</t>
  </si>
  <si>
    <t>016616</t>
  </si>
  <si>
    <t>釧路郡釧路町</t>
  </si>
  <si>
    <t>016624</t>
  </si>
  <si>
    <t>厚岸郡厚岸町</t>
  </si>
  <si>
    <t>016632</t>
  </si>
  <si>
    <t>厚岸郡浜中町</t>
  </si>
  <si>
    <t>016641</t>
  </si>
  <si>
    <t>川上郡標茶町</t>
  </si>
  <si>
    <t>016659</t>
  </si>
  <si>
    <t>川上郡弟子屈町</t>
  </si>
  <si>
    <t>016675</t>
  </si>
  <si>
    <t>阿寒郡鶴居村</t>
  </si>
  <si>
    <t>016683</t>
  </si>
  <si>
    <t>白糠郡白糠町</t>
  </si>
  <si>
    <t>016918</t>
  </si>
  <si>
    <t>野付郡別海町</t>
  </si>
  <si>
    <t>016926</t>
  </si>
  <si>
    <t>標津郡中標津町</t>
  </si>
  <si>
    <t>016934</t>
  </si>
  <si>
    <t>標津郡標津町</t>
  </si>
  <si>
    <t>016942</t>
  </si>
  <si>
    <t>目梨郡羅臼町</t>
  </si>
  <si>
    <t>不詳</t>
    <rPh sb="0" eb="2">
      <t>フショウ</t>
    </rPh>
    <phoneticPr fontId="31"/>
  </si>
  <si>
    <t>上川</t>
    <rPh sb="0" eb="1">
      <t>ウエ</t>
    </rPh>
    <phoneticPr fontId="3"/>
  </si>
  <si>
    <t>江別</t>
    <rPh sb="0" eb="2">
      <t>エベツ</t>
    </rPh>
    <phoneticPr fontId="33"/>
  </si>
  <si>
    <t>千歳</t>
    <rPh sb="0" eb="2">
      <t>チトセ</t>
    </rPh>
    <phoneticPr fontId="33"/>
  </si>
  <si>
    <t>滝川</t>
    <rPh sb="0" eb="2">
      <t>タキカワ</t>
    </rPh>
    <phoneticPr fontId="33"/>
  </si>
  <si>
    <t>深川</t>
    <rPh sb="0" eb="2">
      <t>フカガワ</t>
    </rPh>
    <phoneticPr fontId="33"/>
  </si>
  <si>
    <t>富良野</t>
    <rPh sb="0" eb="3">
      <t>フラノ</t>
    </rPh>
    <phoneticPr fontId="33"/>
  </si>
  <si>
    <t>名寄</t>
    <rPh sb="0" eb="2">
      <t>ナヨロ</t>
    </rPh>
    <phoneticPr fontId="33"/>
  </si>
  <si>
    <t>岩内</t>
    <rPh sb="0" eb="2">
      <t>イワナイ</t>
    </rPh>
    <phoneticPr fontId="33"/>
  </si>
  <si>
    <t>倶知安</t>
    <rPh sb="0" eb="3">
      <t>クッチャン</t>
    </rPh>
    <phoneticPr fontId="33"/>
  </si>
  <si>
    <t>江差</t>
    <rPh sb="0" eb="2">
      <t>エサシ</t>
    </rPh>
    <phoneticPr fontId="33"/>
  </si>
  <si>
    <t>渡島</t>
    <rPh sb="0" eb="2">
      <t>オシマ</t>
    </rPh>
    <phoneticPr fontId="33"/>
  </si>
  <si>
    <t>八雲</t>
    <rPh sb="0" eb="2">
      <t>ヤクモ</t>
    </rPh>
    <phoneticPr fontId="33"/>
  </si>
  <si>
    <t>浦河</t>
    <rPh sb="0" eb="2">
      <t>ウラカワ</t>
    </rPh>
    <phoneticPr fontId="33"/>
  </si>
  <si>
    <t>静内</t>
    <rPh sb="0" eb="2">
      <t>シズナイ</t>
    </rPh>
    <phoneticPr fontId="33"/>
  </si>
  <si>
    <t>根室</t>
    <rPh sb="0" eb="2">
      <t>ネムロ</t>
    </rPh>
    <phoneticPr fontId="33"/>
  </si>
  <si>
    <t>中標津</t>
    <rPh sb="0" eb="3">
      <t>ナカシベツ</t>
    </rPh>
    <phoneticPr fontId="33"/>
  </si>
  <si>
    <t>紋別</t>
    <rPh sb="0" eb="2">
      <t>モンベツ</t>
    </rPh>
    <phoneticPr fontId="33"/>
  </si>
  <si>
    <t>上川</t>
    <rPh sb="0" eb="2">
      <t>カミカワ</t>
    </rPh>
    <phoneticPr fontId="33"/>
  </si>
  <si>
    <t>1～10</t>
    <phoneticPr fontId="31"/>
  </si>
  <si>
    <t>1～10</t>
  </si>
  <si>
    <t>ウイルス性肝炎（Ｂ・Ｃ型）
（国）</t>
    <rPh sb="11" eb="12">
      <t>ガタ</t>
    </rPh>
    <rPh sb="15" eb="16">
      <t>クニ</t>
    </rPh>
    <phoneticPr fontId="3"/>
  </si>
  <si>
    <t>ウイルス性肝炎（Ｂ・Ｃ型）
（北海道）</t>
    <rPh sb="11" eb="12">
      <t>ガタ</t>
    </rPh>
    <rPh sb="15" eb="18">
      <t>ホッカイドウ</t>
    </rPh>
    <phoneticPr fontId="3"/>
  </si>
  <si>
    <r>
      <t>第５７－３表　</t>
    </r>
    <r>
      <rPr>
        <sz val="11"/>
        <color indexed="8"/>
        <rFont val="游ゴシック"/>
        <family val="3"/>
        <charset val="128"/>
      </rPr>
      <t>ウイルス性肝炎進行防止対策医療受給者数（国・北海道）・橋本病重症</t>
    </r>
    <rPh sb="11" eb="12">
      <t>セイ</t>
    </rPh>
    <rPh sb="12" eb="14">
      <t>カンエン</t>
    </rPh>
    <rPh sb="14" eb="16">
      <t>シンコウ</t>
    </rPh>
    <rPh sb="16" eb="18">
      <t>ボウシ</t>
    </rPh>
    <rPh sb="18" eb="20">
      <t>タイサク</t>
    </rPh>
    <rPh sb="20" eb="22">
      <t>イリョウ</t>
    </rPh>
    <rPh sb="22" eb="25">
      <t>ジュキュウシャ</t>
    </rPh>
    <rPh sb="25" eb="26">
      <t>スウ</t>
    </rPh>
    <rPh sb="27" eb="28">
      <t>クニ</t>
    </rPh>
    <rPh sb="29" eb="32">
      <t>ホッカイドウ</t>
    </rPh>
    <rPh sb="34" eb="36">
      <t>ハシモト</t>
    </rPh>
    <rPh sb="36" eb="37">
      <t>ビョウ</t>
    </rPh>
    <rPh sb="37" eb="39">
      <t>ジュウショウ</t>
    </rPh>
    <phoneticPr fontId="3"/>
  </si>
  <si>
    <t>保健所人口</t>
    <rPh sb="0" eb="3">
      <t>ホケンジョ</t>
    </rPh>
    <rPh sb="3" eb="5">
      <t>ジンコウ</t>
    </rPh>
    <phoneticPr fontId="3"/>
  </si>
  <si>
    <t>入院・通院・その他
の別</t>
    <rPh sb="0" eb="2">
      <t>ニュウイン</t>
    </rPh>
    <rPh sb="3" eb="5">
      <t>ツウイン</t>
    </rPh>
    <rPh sb="8" eb="9">
      <t>タ</t>
    </rPh>
    <rPh sb="11" eb="12">
      <t>ベツ</t>
    </rPh>
    <phoneticPr fontId="3"/>
  </si>
  <si>
    <t>入院</t>
    <rPh sb="0" eb="2">
      <t>ニュウイン</t>
    </rPh>
    <phoneticPr fontId="3"/>
  </si>
  <si>
    <t>通院</t>
    <rPh sb="0" eb="2">
      <t>ツウイン</t>
    </rPh>
    <phoneticPr fontId="3"/>
  </si>
  <si>
    <t>第５８表　保健所把握精神障害者数（入院・通院・その他病類別）</t>
    <rPh sb="0" eb="1">
      <t>ダイ</t>
    </rPh>
    <rPh sb="3" eb="4">
      <t>ヒョウ</t>
    </rPh>
    <rPh sb="5" eb="8">
      <t>ホケンジョ</t>
    </rPh>
    <rPh sb="8" eb="10">
      <t>ハアク</t>
    </rPh>
    <rPh sb="10" eb="12">
      <t>セイシン</t>
    </rPh>
    <rPh sb="12" eb="15">
      <t>ショウガイシャ</t>
    </rPh>
    <rPh sb="15" eb="16">
      <t>スウ</t>
    </rPh>
    <rPh sb="17" eb="19">
      <t>ニュウイン</t>
    </rPh>
    <rPh sb="20" eb="22">
      <t>ツウイン</t>
    </rPh>
    <rPh sb="25" eb="26">
      <t>タ</t>
    </rPh>
    <rPh sb="26" eb="27">
      <t>ビョウ</t>
    </rPh>
    <rPh sb="27" eb="28">
      <t>ルイ</t>
    </rPh>
    <rPh sb="28" eb="29">
      <t>ベツ</t>
    </rPh>
    <phoneticPr fontId="3"/>
  </si>
  <si>
    <t>市立函館</t>
    <rPh sb="0" eb="2">
      <t>シリツ</t>
    </rPh>
    <rPh sb="2" eb="4">
      <t>ハコダテ</t>
    </rPh>
    <phoneticPr fontId="4"/>
  </si>
  <si>
    <t>選択→</t>
    <rPh sb="0" eb="2">
      <t>センタク</t>
    </rPh>
    <phoneticPr fontId="3"/>
  </si>
  <si>
    <t>保健所活動</t>
    <rPh sb="0" eb="5">
      <t>ホケンジョカツドウ</t>
    </rPh>
    <phoneticPr fontId="3"/>
  </si>
  <si>
    <t>保健所計</t>
    <rPh sb="0" eb="4">
      <t>ホケンジョケイ</t>
    </rPh>
    <phoneticPr fontId="3"/>
  </si>
  <si>
    <t>…</t>
  </si>
  <si>
    <t>資料　北海道保健福祉部調べ</t>
    <rPh sb="0" eb="2">
      <t>シリョウ</t>
    </rPh>
    <rPh sb="3" eb="6">
      <t>ホッカイドウ</t>
    </rPh>
    <rPh sb="6" eb="11">
      <t>ホケンフクシブ</t>
    </rPh>
    <rPh sb="11" eb="12">
      <t>シラ</t>
    </rPh>
    <phoneticPr fontId="3"/>
  </si>
  <si>
    <t>資料　北海道保健所把握精神障害者状況調査</t>
    <rPh sb="0" eb="2">
      <t>シリョウ</t>
    </rPh>
    <rPh sb="3" eb="6">
      <t>ホッカイドウ</t>
    </rPh>
    <rPh sb="6" eb="9">
      <t>ホケンショ</t>
    </rPh>
    <rPh sb="9" eb="11">
      <t>ハアク</t>
    </rPh>
    <rPh sb="11" eb="13">
      <t>セイシン</t>
    </rPh>
    <rPh sb="13" eb="16">
      <t>ショウガイシャ</t>
    </rPh>
    <rPh sb="16" eb="18">
      <t>ジョウキョウ</t>
    </rPh>
    <rPh sb="18" eb="20">
      <t>チョウサ</t>
    </rPh>
    <phoneticPr fontId="3"/>
  </si>
  <si>
    <t>札幌</t>
    <rPh sb="0" eb="2">
      <t>サッポロ</t>
    </rPh>
    <phoneticPr fontId="19"/>
  </si>
  <si>
    <t>南渡島</t>
    <rPh sb="0" eb="3">
      <t>ミナミオシマ</t>
    </rPh>
    <phoneticPr fontId="19"/>
  </si>
  <si>
    <t>後志</t>
    <rPh sb="0" eb="2">
      <t>シリベシ</t>
    </rPh>
    <phoneticPr fontId="19"/>
  </si>
  <si>
    <t>上川中部</t>
    <rPh sb="0" eb="4">
      <t>カミカワチュウブ</t>
    </rPh>
    <phoneticPr fontId="19"/>
  </si>
  <si>
    <t>西胆振</t>
    <rPh sb="0" eb="1">
      <t>ニシ</t>
    </rPh>
    <rPh sb="1" eb="3">
      <t>イブリ</t>
    </rPh>
    <phoneticPr fontId="19"/>
  </si>
  <si>
    <t>釧路</t>
    <rPh sb="0" eb="2">
      <t>クシロ</t>
    </rPh>
    <phoneticPr fontId="19"/>
  </si>
  <si>
    <t>十勝</t>
    <rPh sb="0" eb="2">
      <t>トカチ</t>
    </rPh>
    <phoneticPr fontId="19"/>
  </si>
  <si>
    <t>北網</t>
    <rPh sb="0" eb="1">
      <t>キタ</t>
    </rPh>
    <rPh sb="1" eb="2">
      <t>アミ</t>
    </rPh>
    <phoneticPr fontId="19"/>
  </si>
  <si>
    <t>南空知</t>
    <rPh sb="0" eb="1">
      <t>ミナミ</t>
    </rPh>
    <rPh sb="1" eb="3">
      <t>ソラチ</t>
    </rPh>
    <phoneticPr fontId="19"/>
  </si>
  <si>
    <t>北網</t>
    <rPh sb="0" eb="1">
      <t>ホク</t>
    </rPh>
    <rPh sb="1" eb="2">
      <t>アミ</t>
    </rPh>
    <phoneticPr fontId="19"/>
  </si>
  <si>
    <t>留萌</t>
    <rPh sb="0" eb="2">
      <t>ルモイ</t>
    </rPh>
    <phoneticPr fontId="19"/>
  </si>
  <si>
    <t>東胆振</t>
    <rPh sb="0" eb="1">
      <t>ヒガシ</t>
    </rPh>
    <rPh sb="1" eb="3">
      <t>イブリ</t>
    </rPh>
    <phoneticPr fontId="19"/>
  </si>
  <si>
    <t>宗谷</t>
    <rPh sb="0" eb="2">
      <t>ソウヤ</t>
    </rPh>
    <phoneticPr fontId="19"/>
  </si>
  <si>
    <t>中空知</t>
    <rPh sb="0" eb="3">
      <t>ナカソラチ</t>
    </rPh>
    <phoneticPr fontId="19"/>
  </si>
  <si>
    <t>遠紋</t>
    <rPh sb="0" eb="1">
      <t>オン</t>
    </rPh>
    <rPh sb="1" eb="2">
      <t>モン</t>
    </rPh>
    <phoneticPr fontId="19"/>
  </si>
  <si>
    <t>上川北部</t>
    <rPh sb="0" eb="2">
      <t>カミカワ</t>
    </rPh>
    <rPh sb="2" eb="4">
      <t>ホクブ</t>
    </rPh>
    <phoneticPr fontId="19"/>
  </si>
  <si>
    <t>根室</t>
    <rPh sb="0" eb="2">
      <t>ネムロセンコン</t>
    </rPh>
    <phoneticPr fontId="19"/>
  </si>
  <si>
    <t>北空知</t>
    <rPh sb="0" eb="3">
      <t>キタソラチ</t>
    </rPh>
    <phoneticPr fontId="19"/>
  </si>
  <si>
    <t>南渡島</t>
    <rPh sb="0" eb="1">
      <t>ミナミ</t>
    </rPh>
    <rPh sb="1" eb="3">
      <t>オシマ</t>
    </rPh>
    <phoneticPr fontId="19"/>
  </si>
  <si>
    <t>北渡島桧山</t>
    <rPh sb="0" eb="1">
      <t>キタ</t>
    </rPh>
    <rPh sb="1" eb="3">
      <t>オシマ</t>
    </rPh>
    <rPh sb="3" eb="5">
      <t>ヒヤマ</t>
    </rPh>
    <phoneticPr fontId="19"/>
  </si>
  <si>
    <t>南桧山</t>
    <rPh sb="0" eb="1">
      <t>ミナミ</t>
    </rPh>
    <rPh sb="1" eb="3">
      <t>ヒヤマ</t>
    </rPh>
    <phoneticPr fontId="19"/>
  </si>
  <si>
    <t>南空知</t>
    <rPh sb="0" eb="3">
      <t>ミナミソラチ</t>
    </rPh>
    <phoneticPr fontId="19"/>
  </si>
  <si>
    <t>中空知</t>
    <rPh sb="0" eb="1">
      <t>ナカ</t>
    </rPh>
    <rPh sb="1" eb="3">
      <t>ソラチ</t>
    </rPh>
    <phoneticPr fontId="19"/>
  </si>
  <si>
    <t>日高</t>
    <rPh sb="0" eb="2">
      <t>ヒダカ</t>
    </rPh>
    <phoneticPr fontId="19"/>
  </si>
  <si>
    <t>札幌</t>
    <rPh sb="0" eb="2">
      <t>サッポロ</t>
    </rPh>
    <phoneticPr fontId="3"/>
  </si>
  <si>
    <t>後志</t>
    <rPh sb="0" eb="2">
      <t>シリベシ</t>
    </rPh>
    <phoneticPr fontId="3"/>
  </si>
  <si>
    <t>南渡島</t>
    <rPh sb="0" eb="1">
      <t>ミナミ</t>
    </rPh>
    <rPh sb="1" eb="3">
      <t>オシマ</t>
    </rPh>
    <phoneticPr fontId="3"/>
  </si>
  <si>
    <t>上川中部</t>
    <rPh sb="0" eb="2">
      <t>カミカワ</t>
    </rPh>
    <rPh sb="2" eb="4">
      <t>チュウブ</t>
    </rPh>
    <phoneticPr fontId="3"/>
  </si>
  <si>
    <t>南空知</t>
    <rPh sb="0" eb="1">
      <t>ミナミ</t>
    </rPh>
    <rPh sb="1" eb="3">
      <t>ソラチ</t>
    </rPh>
    <phoneticPr fontId="3"/>
  </si>
  <si>
    <t>中空知</t>
    <rPh sb="0" eb="3">
      <t>ナカソラチ</t>
    </rPh>
    <phoneticPr fontId="3"/>
  </si>
  <si>
    <t>北空知</t>
    <rPh sb="0" eb="3">
      <t>キタソラチ</t>
    </rPh>
    <phoneticPr fontId="3"/>
  </si>
  <si>
    <t>富良野</t>
    <rPh sb="0" eb="3">
      <t>フラノ</t>
    </rPh>
    <phoneticPr fontId="3"/>
  </si>
  <si>
    <t>上川北部</t>
    <rPh sb="0" eb="4">
      <t>カミカワホクブ</t>
    </rPh>
    <phoneticPr fontId="3"/>
  </si>
  <si>
    <t>南桧山</t>
    <rPh sb="0" eb="1">
      <t>ミナミ</t>
    </rPh>
    <rPh sb="1" eb="3">
      <t>ヒヤマ</t>
    </rPh>
    <phoneticPr fontId="3"/>
  </si>
  <si>
    <t>西胆振</t>
    <rPh sb="0" eb="3">
      <t>ニシイブリ</t>
    </rPh>
    <phoneticPr fontId="3"/>
  </si>
  <si>
    <t>東胆振</t>
    <rPh sb="0" eb="3">
      <t>ヒガシイブリ</t>
    </rPh>
    <phoneticPr fontId="3"/>
  </si>
  <si>
    <t>日高</t>
    <rPh sb="0" eb="2">
      <t>ヒダカ</t>
    </rPh>
    <phoneticPr fontId="3"/>
  </si>
  <si>
    <t>十勝</t>
    <rPh sb="0" eb="2">
      <t>トカチ</t>
    </rPh>
    <phoneticPr fontId="3"/>
  </si>
  <si>
    <t>釧路</t>
    <rPh sb="0" eb="2">
      <t>クシロ</t>
    </rPh>
    <phoneticPr fontId="3"/>
  </si>
  <si>
    <t>根室</t>
    <rPh sb="0" eb="2">
      <t>ネムロ</t>
    </rPh>
    <phoneticPr fontId="3"/>
  </si>
  <si>
    <t>北網</t>
    <rPh sb="0" eb="1">
      <t>キタ</t>
    </rPh>
    <rPh sb="1" eb="2">
      <t>アミ</t>
    </rPh>
    <phoneticPr fontId="3"/>
  </si>
  <si>
    <t>遠紋</t>
    <rPh sb="0" eb="1">
      <t>オン</t>
    </rPh>
    <rPh sb="1" eb="2">
      <t>モン</t>
    </rPh>
    <phoneticPr fontId="3"/>
  </si>
  <si>
    <t>宗谷</t>
    <rPh sb="0" eb="2">
      <t>ソウヤ</t>
    </rPh>
    <phoneticPr fontId="3"/>
  </si>
  <si>
    <t>留萌</t>
    <rPh sb="0" eb="2">
      <t>ルモイ</t>
    </rPh>
    <phoneticPr fontId="3"/>
  </si>
  <si>
    <t>発達障害</t>
    <rPh sb="0" eb="2">
      <t>ハッタツ</t>
    </rPh>
    <rPh sb="2" eb="4">
      <t>ショウガイ</t>
    </rPh>
    <phoneticPr fontId="3"/>
  </si>
  <si>
    <t>注　市町村分は奇数年のみ調査を実施。</t>
    <rPh sb="0" eb="1">
      <t>チュウ</t>
    </rPh>
    <rPh sb="5" eb="6">
      <t>フン</t>
    </rPh>
    <rPh sb="12" eb="14">
      <t>チョウサ</t>
    </rPh>
    <rPh sb="15" eb="17">
      <t>ジッシ</t>
    </rPh>
    <phoneticPr fontId="3"/>
  </si>
  <si>
    <t>①保健分野</t>
    <rPh sb="1" eb="3">
      <t>ホケン</t>
    </rPh>
    <rPh sb="3" eb="5">
      <t>ブンヤ</t>
    </rPh>
    <phoneticPr fontId="31"/>
  </si>
  <si>
    <t>②高齢者福祉・介護分野</t>
    <phoneticPr fontId="31"/>
  </si>
  <si>
    <t>③その他</t>
    <rPh sb="3" eb="4">
      <t>タ</t>
    </rPh>
    <phoneticPr fontId="31"/>
  </si>
  <si>
    <t>人口（R3.1.1）</t>
    <rPh sb="0" eb="2">
      <t>ジンコウ</t>
    </rPh>
    <phoneticPr fontId="3"/>
  </si>
  <si>
    <t>令和３年度末現在</t>
    <rPh sb="5" eb="6">
      <t>マツ</t>
    </rPh>
    <rPh sb="6" eb="8">
      <t>ゲンザイ</t>
    </rPh>
    <phoneticPr fontId="3"/>
  </si>
  <si>
    <t>4..5</t>
  </si>
  <si>
    <t>0.0</t>
  </si>
  <si>
    <t>脳クレアチン欠乏症候群</t>
  </si>
  <si>
    <t>ネフロン癆</t>
  </si>
  <si>
    <t>家族性低βリポタンパク血症１（ホモ接合体）</t>
  </si>
  <si>
    <t>ホモシスチン尿症</t>
  </si>
  <si>
    <t>進行性家族性肝内胆汁うっ滞症</t>
  </si>
  <si>
    <t>…</t>
    <phoneticPr fontId="3"/>
  </si>
  <si>
    <t>…</t>
    <phoneticPr fontId="3"/>
  </si>
  <si>
    <t>令和３年度末現在</t>
    <rPh sb="0" eb="2">
      <t>レイワ</t>
    </rPh>
    <rPh sb="3" eb="6">
      <t>ネンドマツ</t>
    </rPh>
    <rPh sb="4" eb="5">
      <t>ド</t>
    </rPh>
    <rPh sb="5" eb="6">
      <t>マツ</t>
    </rPh>
    <rPh sb="6" eb="8">
      <t>ゲンザイ</t>
    </rPh>
    <phoneticPr fontId="3"/>
  </si>
  <si>
    <t>令和３年度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</si>
  <si>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rPh sb="4" eb="5">
      <t>ド</t>
    </rPh>
    <phoneticPr fontId="3"/>
  </si>
  <si>
    <t>通　　　　院</t>
    <rPh sb="0" eb="1">
      <t>ツウ</t>
    </rPh>
    <rPh sb="5" eb="6">
      <t>イン</t>
    </rPh>
    <phoneticPr fontId="3"/>
  </si>
  <si>
    <t>資料　厚生労働省「地域保健・健康増進事業報告」</t>
    <rPh sb="0" eb="2">
      <t>シリョウ</t>
    </rPh>
    <rPh sb="3" eb="8">
      <t>コウセイロウドウショウ</t>
    </rPh>
    <rPh sb="9" eb="11">
      <t>チイキ</t>
    </rPh>
    <rPh sb="11" eb="13">
      <t>ホケン</t>
    </rPh>
    <rPh sb="14" eb="16">
      <t>ケンコウ</t>
    </rPh>
    <rPh sb="16" eb="18">
      <t>ゾウシン</t>
    </rPh>
    <rPh sb="18" eb="20">
      <t>ジギョウ</t>
    </rPh>
    <phoneticPr fontId="3"/>
  </si>
  <si>
    <t>資料　厚生労働省「地域保健・健康増進事業報告」</t>
    <rPh sb="3" eb="8">
      <t>コウセイロウドウショウ</t>
    </rPh>
    <rPh sb="9" eb="11">
      <t>チイキ</t>
    </rPh>
    <rPh sb="11" eb="13">
      <t>ホケン</t>
    </rPh>
    <rPh sb="14" eb="16">
      <t>ケンコウ</t>
    </rPh>
    <rPh sb="16" eb="18">
      <t>ゾウシン</t>
    </rPh>
    <rPh sb="18" eb="20">
      <t>ジギョウ</t>
    </rPh>
    <phoneticPr fontId="3"/>
  </si>
  <si>
    <t>資料　厚生労働省「地域保健・健康増進事業報告」、保健所集計</t>
    <rPh sb="3" eb="8">
      <t>コウセイロウドウショウ</t>
    </rPh>
    <rPh sb="9" eb="11">
      <t>チイキ</t>
    </rPh>
    <rPh sb="11" eb="13">
      <t>ホケン</t>
    </rPh>
    <rPh sb="14" eb="16">
      <t>ケンコウ</t>
    </rPh>
    <rPh sb="16" eb="18">
      <t>ゾウシン</t>
    </rPh>
    <rPh sb="18" eb="20">
      <t>ジギョウ</t>
    </rPh>
    <phoneticPr fontId="3"/>
  </si>
  <si>
    <t>資料　北海道「公衆衛生看護活動実施状況報告」</t>
    <rPh sb="3" eb="6">
      <t>ホッカイドウ</t>
    </rPh>
    <rPh sb="19" eb="21">
      <t>ホウコク</t>
    </rPh>
    <phoneticPr fontId="3"/>
  </si>
  <si>
    <t>第５６表　特定医療費受給者数（国）</t>
    <rPh sb="0" eb="1">
      <t>ダイ</t>
    </rPh>
    <rPh sb="3" eb="4">
      <t>ヒョウ</t>
    </rPh>
    <rPh sb="5" eb="7">
      <t>トクテイ</t>
    </rPh>
    <rPh sb="7" eb="9">
      <t>イリョウ</t>
    </rPh>
    <rPh sb="9" eb="10">
      <t>ヒ</t>
    </rPh>
    <rPh sb="10" eb="13">
      <t>ジュキュウシャ</t>
    </rPh>
    <rPh sb="13" eb="14">
      <t>スウ</t>
    </rPh>
    <rPh sb="15" eb="16">
      <t>クニ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</si>
</sst>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[Red]\-#,##0.0"/>
    <numFmt numFmtId="177" formatCode="#,##0;[Red]#,##0"/>
    <numFmt numFmtId="178" formatCode="#,##0;_ * \-#,##0_ ;&quot;-&quot;;_ @_ "/>
    <numFmt numFmtId="179" formatCode="@&quot;保健所&quot;"/>
    <numFmt numFmtId="180" formatCode="#,##0.0;_ * \-#,##0.0_ ;&quot;-&quot;;_ @_ "/>
    <numFmt numFmtId="181" formatCode="@&quot;圏域&quot;"/>
    <numFmt numFmtId="182" formatCode="#,##0.00;_ * \-#,##0.00_ ;&quot;-&quot;;_ @_ "/>
    <numFmt numFmtId="183" formatCode="#,##0.00_);[Red]\(#,##0.00\)"/>
  </numFmts>
  <fonts count="4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游ゴシック"/>
      <family val="3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3"/>
      <charset val="128"/>
    </font>
    <font>
      <b/>
      <sz val="11"/>
      <color theme="4"/>
      <name val="ＭＳ Ｐゴシック"/>
      <family val="3"/>
      <charset val="128"/>
      <scheme val="minor"/>
    </font>
    <font>
      <sz val="11"/>
      <color theme="4"/>
      <name val="游ゴシック"/>
      <family val="3"/>
      <charset val="128"/>
    </font>
    <font>
      <sz val="11"/>
      <color theme="4"/>
      <name val="ＭＳ Ｐゴシック"/>
      <family val="2"/>
      <charset val="128"/>
      <scheme val="minor"/>
    </font>
    <font>
      <sz val="11"/>
      <color rgb="FF0070C0"/>
      <name val="游ゴシック"/>
      <family val="3"/>
      <charset val="128"/>
    </font>
    <font>
      <b/>
      <sz val="10"/>
      <color rgb="FF0070C0"/>
      <name val="游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2" fillId="0" borderId="0"/>
    <xf numFmtId="0" fontId="2" fillId="0" borderId="0">
      <alignment vertical="center"/>
    </xf>
    <xf numFmtId="0" fontId="2" fillId="0" borderId="0"/>
    <xf numFmtId="0" fontId="6" fillId="0" borderId="0"/>
    <xf numFmtId="0" fontId="23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6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56" fontId="4" fillId="0" borderId="31" xfId="0" applyNumberFormat="1" applyFont="1" applyFill="1" applyBorder="1" applyAlignment="1">
      <alignment horizontal="center" vertical="center"/>
    </xf>
    <xf numFmtId="56" fontId="4" fillId="0" borderId="25" xfId="0" applyNumberFormat="1" applyFont="1" applyFill="1" applyBorder="1" applyAlignment="1">
      <alignment horizontal="center" vertical="center"/>
    </xf>
    <xf numFmtId="56" fontId="4" fillId="0" borderId="29" xfId="0" applyNumberFormat="1" applyFont="1" applyFill="1" applyBorder="1" applyAlignment="1">
      <alignment horizontal="center" vertical="center"/>
    </xf>
    <xf numFmtId="56" fontId="4" fillId="0" borderId="12" xfId="0" applyNumberFormat="1" applyFont="1" applyFill="1" applyBorder="1" applyAlignment="1">
      <alignment horizontal="center" vertical="center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" fontId="4" fillId="0" borderId="3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38" fontId="25" fillId="0" borderId="0" xfId="35" applyFont="1" applyFill="1" applyBorder="1" applyAlignment="1">
      <alignment horizontal="left" vertical="center"/>
    </xf>
    <xf numFmtId="38" fontId="25" fillId="0" borderId="0" xfId="35" applyFont="1" applyFill="1" applyBorder="1" applyAlignment="1">
      <alignment horizontal="right"/>
    </xf>
    <xf numFmtId="176" fontId="25" fillId="0" borderId="0" xfId="35" applyNumberFormat="1" applyFont="1" applyFill="1" applyBorder="1" applyAlignment="1">
      <alignment horizontal="center"/>
    </xf>
    <xf numFmtId="38" fontId="25" fillId="0" borderId="0" xfId="35" applyFont="1" applyFill="1" applyAlignment="1">
      <alignment horizontal="right"/>
    </xf>
    <xf numFmtId="38" fontId="25" fillId="0" borderId="0" xfId="35" applyFont="1" applyFill="1" applyBorder="1" applyAlignment="1">
      <alignment horizontal="right" wrapText="1"/>
    </xf>
    <xf numFmtId="38" fontId="25" fillId="0" borderId="12" xfId="35" applyFont="1" applyFill="1" applyBorder="1" applyAlignment="1">
      <alignment horizontal="left" vertical="center"/>
    </xf>
    <xf numFmtId="38" fontId="25" fillId="0" borderId="0" xfId="35" applyFont="1" applyFill="1" applyBorder="1" applyAlignment="1">
      <alignment horizontal="right" vertical="center" wrapText="1"/>
    </xf>
    <xf numFmtId="38" fontId="25" fillId="0" borderId="0" xfId="35" applyFont="1" applyFill="1" applyAlignment="1">
      <alignment horizontal="right" vertical="center"/>
    </xf>
    <xf numFmtId="38" fontId="25" fillId="0" borderId="0" xfId="35" applyFont="1" applyFill="1" applyBorder="1" applyAlignment="1">
      <alignment horizontal="left"/>
    </xf>
    <xf numFmtId="176" fontId="25" fillId="0" borderId="0" xfId="35" applyNumberFormat="1" applyFont="1" applyFill="1" applyBorder="1" applyAlignment="1">
      <alignment horizontal="right"/>
    </xf>
    <xf numFmtId="38" fontId="25" fillId="0" borderId="0" xfId="35" applyFont="1" applyFill="1" applyAlignment="1">
      <alignment horizontal="left"/>
    </xf>
    <xf numFmtId="176" fontId="25" fillId="0" borderId="0" xfId="35" applyNumberFormat="1" applyFont="1" applyFill="1" applyAlignment="1">
      <alignment horizontal="center"/>
    </xf>
    <xf numFmtId="177" fontId="25" fillId="0" borderId="0" xfId="35" applyNumberFormat="1" applyFont="1" applyFill="1" applyAlignment="1">
      <alignment horizontal="left"/>
    </xf>
    <xf numFmtId="177" fontId="25" fillId="0" borderId="0" xfId="35" applyNumberFormat="1" applyFont="1" applyFill="1"/>
    <xf numFmtId="38" fontId="25" fillId="0" borderId="0" xfId="35" applyFont="1" applyFill="1" applyBorder="1" applyAlignment="1">
      <alignment horizontal="right" vertical="center"/>
    </xf>
    <xf numFmtId="49" fontId="25" fillId="0" borderId="12" xfId="35" applyNumberFormat="1" applyFont="1" applyFill="1" applyBorder="1" applyAlignment="1">
      <alignment horizontal="center" vertical="center" textRotation="255" wrapText="1" justifyLastLine="1"/>
    </xf>
    <xf numFmtId="0" fontId="25" fillId="0" borderId="12" xfId="35" applyNumberFormat="1" applyFont="1" applyFill="1" applyBorder="1" applyAlignment="1">
      <alignment horizontal="center" vertical="center" textRotation="255" justifyLastLine="1"/>
    </xf>
    <xf numFmtId="38" fontId="25" fillId="0" borderId="12" xfId="35" applyFont="1" applyFill="1" applyBorder="1" applyAlignment="1">
      <alignment horizontal="center" vertical="center" textRotation="255" justifyLastLine="1"/>
    </xf>
    <xf numFmtId="38" fontId="25" fillId="26" borderId="23" xfId="35" applyFont="1" applyFill="1" applyBorder="1" applyAlignment="1">
      <alignment horizontal="center" vertical="center"/>
    </xf>
    <xf numFmtId="38" fontId="25" fillId="0" borderId="0" xfId="35" applyFont="1" applyFill="1" applyAlignment="1">
      <alignment horizontal="left" vertical="center"/>
    </xf>
    <xf numFmtId="176" fontId="25" fillId="0" borderId="0" xfId="35" applyNumberFormat="1" applyFont="1" applyFill="1" applyAlignment="1">
      <alignment horizontal="center" vertical="center"/>
    </xf>
    <xf numFmtId="177" fontId="25" fillId="0" borderId="0" xfId="35" applyNumberFormat="1" applyFont="1" applyFill="1" applyAlignment="1">
      <alignment horizontal="left" vertical="center"/>
    </xf>
    <xf numFmtId="177" fontId="25" fillId="0" borderId="0" xfId="35" applyNumberFormat="1" applyFont="1" applyFill="1" applyAlignment="1">
      <alignment vertical="center"/>
    </xf>
    <xf numFmtId="178" fontId="26" fillId="26" borderId="23" xfId="35" applyNumberFormat="1" applyFont="1" applyFill="1" applyBorder="1" applyAlignment="1">
      <alignment horizontal="right" vertical="center"/>
    </xf>
    <xf numFmtId="38" fontId="26" fillId="0" borderId="29" xfId="35" applyFont="1" applyFill="1" applyBorder="1" applyAlignment="1">
      <alignment horizontal="left"/>
    </xf>
    <xf numFmtId="38" fontId="26" fillId="0" borderId="23" xfId="35" applyFont="1" applyFill="1" applyBorder="1" applyAlignment="1">
      <alignment horizontal="center" vertical="center"/>
    </xf>
    <xf numFmtId="38" fontId="26" fillId="0" borderId="55" xfId="35" applyFont="1" applyFill="1" applyBorder="1" applyAlignment="1">
      <alignment horizontal="center" vertical="center"/>
    </xf>
    <xf numFmtId="38" fontId="26" fillId="0" borderId="54" xfId="35" applyFont="1" applyFill="1" applyBorder="1" applyAlignment="1">
      <alignment horizontal="center"/>
    </xf>
    <xf numFmtId="38" fontId="26" fillId="0" borderId="23" xfId="35" applyFont="1" applyFill="1" applyBorder="1" applyAlignment="1">
      <alignment horizontal="center"/>
    </xf>
    <xf numFmtId="38" fontId="26" fillId="0" borderId="23" xfId="35" quotePrefix="1" applyFont="1" applyFill="1" applyBorder="1" applyAlignment="1">
      <alignment horizontal="center"/>
    </xf>
    <xf numFmtId="38" fontId="26" fillId="0" borderId="12" xfId="35" applyFont="1" applyFill="1" applyBorder="1" applyAlignment="1">
      <alignment horizontal="left"/>
    </xf>
    <xf numFmtId="38" fontId="26" fillId="0" borderId="12" xfId="35" applyFont="1" applyFill="1" applyBorder="1" applyAlignment="1">
      <alignment horizontal="left" vertical="center"/>
    </xf>
    <xf numFmtId="38" fontId="26" fillId="0" borderId="54" xfId="35" applyFont="1" applyFill="1" applyBorder="1" applyAlignment="1">
      <alignment horizontal="center" vertical="center"/>
    </xf>
    <xf numFmtId="49" fontId="26" fillId="0" borderId="12" xfId="35" applyNumberFormat="1" applyFont="1" applyFill="1" applyBorder="1" applyAlignment="1">
      <alignment horizontal="center" vertical="distributed" textRotation="255" wrapText="1" justifyLastLine="1"/>
    </xf>
    <xf numFmtId="0" fontId="26" fillId="0" borderId="12" xfId="35" applyNumberFormat="1" applyFont="1" applyFill="1" applyBorder="1" applyAlignment="1">
      <alignment horizontal="center" vertical="distributed" textRotation="255" justifyLastLine="1"/>
    </xf>
    <xf numFmtId="38" fontId="26" fillId="0" borderId="12" xfId="35" applyFont="1" applyFill="1" applyBorder="1" applyAlignment="1">
      <alignment horizontal="center" vertical="distributed" textRotation="255" justifyLastLine="1"/>
    </xf>
    <xf numFmtId="38" fontId="26" fillId="26" borderId="23" xfId="35" applyFont="1" applyFill="1" applyBorder="1" applyAlignment="1">
      <alignment horizontal="left" vertical="center"/>
    </xf>
    <xf numFmtId="38" fontId="28" fillId="0" borderId="0" xfId="35" applyFont="1" applyFill="1" applyBorder="1" applyAlignment="1">
      <alignment horizontal="left" vertical="center"/>
    </xf>
    <xf numFmtId="38" fontId="25" fillId="0" borderId="0" xfId="35" applyFont="1" applyFill="1" applyBorder="1" applyAlignment="1">
      <alignment horizontal="center" vertical="center"/>
    </xf>
    <xf numFmtId="38" fontId="25" fillId="0" borderId="0" xfId="35" applyFont="1" applyBorder="1" applyAlignment="1">
      <alignment horizontal="right" vertical="center"/>
    </xf>
    <xf numFmtId="38" fontId="25" fillId="0" borderId="0" xfId="35" applyFont="1" applyAlignment="1">
      <alignment horizontal="right" vertical="center"/>
    </xf>
    <xf numFmtId="38" fontId="25" fillId="26" borderId="23" xfId="35" applyFont="1" applyFill="1" applyBorder="1" applyAlignment="1">
      <alignment horizontal="left" vertical="center"/>
    </xf>
    <xf numFmtId="178" fontId="28" fillId="26" borderId="23" xfId="35" applyNumberFormat="1" applyFont="1" applyFill="1" applyBorder="1" applyAlignment="1">
      <alignment horizontal="right" vertical="center"/>
    </xf>
    <xf numFmtId="38" fontId="25" fillId="24" borderId="0" xfId="35" applyFont="1" applyFill="1" applyAlignment="1">
      <alignment horizontal="right" vertical="center"/>
    </xf>
    <xf numFmtId="38" fontId="25" fillId="0" borderId="0" xfId="35" applyFont="1" applyAlignment="1">
      <alignment horizontal="left" vertical="center"/>
    </xf>
    <xf numFmtId="38" fontId="25" fillId="0" borderId="0" xfId="35" applyFont="1" applyAlignment="1">
      <alignment horizontal="center" vertical="center"/>
    </xf>
    <xf numFmtId="38" fontId="25" fillId="0" borderId="0" xfId="34" applyFont="1" applyFill="1" applyBorder="1" applyAlignment="1">
      <alignment horizontal="left" vertical="center"/>
    </xf>
    <xf numFmtId="38" fontId="25" fillId="0" borderId="0" xfId="34" applyFont="1" applyFill="1" applyBorder="1" applyAlignment="1">
      <alignment vertical="center"/>
    </xf>
    <xf numFmtId="38" fontId="25" fillId="0" borderId="31" xfId="34" applyFont="1" applyFill="1" applyBorder="1" applyAlignment="1">
      <alignment horizontal="center" vertical="center" wrapText="1"/>
    </xf>
    <xf numFmtId="38" fontId="26" fillId="0" borderId="23" xfId="34" applyFont="1" applyFill="1" applyBorder="1" applyAlignment="1">
      <alignment horizontal="center" vertical="center" wrapText="1" shrinkToFit="1"/>
    </xf>
    <xf numFmtId="38" fontId="30" fillId="0" borderId="0" xfId="35" applyFont="1" applyBorder="1" applyAlignment="1">
      <alignment horizontal="left" vertical="center"/>
    </xf>
    <xf numFmtId="38" fontId="25" fillId="0" borderId="0" xfId="34" applyFont="1" applyFill="1" applyAlignment="1">
      <alignment horizontal="right" vertical="center"/>
    </xf>
    <xf numFmtId="38" fontId="25" fillId="0" borderId="0" xfId="34" applyFont="1" applyFill="1" applyAlignment="1">
      <alignment vertical="center"/>
    </xf>
    <xf numFmtId="38" fontId="25" fillId="0" borderId="60" xfId="34" applyFont="1" applyFill="1" applyBorder="1" applyAlignment="1">
      <alignment horizontal="left" vertical="center"/>
    </xf>
    <xf numFmtId="38" fontId="25" fillId="0" borderId="20" xfId="34" applyFont="1" applyFill="1" applyBorder="1" applyAlignment="1">
      <alignment horizontal="left" vertical="center"/>
    </xf>
    <xf numFmtId="38" fontId="25" fillId="0" borderId="0" xfId="34" applyFont="1" applyFill="1" applyAlignment="1">
      <alignment vertical="center" wrapText="1"/>
    </xf>
    <xf numFmtId="38" fontId="25" fillId="0" borderId="62" xfId="34" applyFont="1" applyFill="1" applyBorder="1" applyAlignment="1">
      <alignment vertical="center" textRotation="255" wrapText="1"/>
    </xf>
    <xf numFmtId="38" fontId="25" fillId="0" borderId="61" xfId="34" applyFont="1" applyFill="1" applyBorder="1" applyAlignment="1">
      <alignment vertical="center" textRotation="255" wrapText="1"/>
    </xf>
    <xf numFmtId="38" fontId="30" fillId="0" borderId="0" xfId="34" applyFont="1" applyFill="1" applyAlignment="1">
      <alignment vertical="center"/>
    </xf>
    <xf numFmtId="38" fontId="30" fillId="0" borderId="0" xfId="34" applyFont="1" applyFill="1" applyBorder="1" applyAlignment="1">
      <alignment horizontal="right" vertical="center"/>
    </xf>
    <xf numFmtId="38" fontId="30" fillId="0" borderId="0" xfId="34" applyFont="1" applyFill="1" applyBorder="1" applyAlignment="1">
      <alignment vertical="center"/>
    </xf>
    <xf numFmtId="38" fontId="30" fillId="0" borderId="0" xfId="34" applyFont="1" applyFill="1" applyBorder="1" applyAlignment="1">
      <alignment horizontal="left" vertical="center"/>
    </xf>
    <xf numFmtId="38" fontId="30" fillId="0" borderId="0" xfId="34" applyFont="1" applyFill="1" applyAlignment="1">
      <alignment horizontal="right" vertical="center"/>
    </xf>
    <xf numFmtId="38" fontId="30" fillId="0" borderId="0" xfId="34" applyFont="1" applyFill="1" applyAlignment="1">
      <alignment horizontal="left" vertical="center"/>
    </xf>
    <xf numFmtId="38" fontId="25" fillId="0" borderId="0" xfId="34" applyFont="1" applyFill="1" applyAlignment="1">
      <alignment horizontal="left" vertical="center"/>
    </xf>
    <xf numFmtId="177" fontId="25" fillId="0" borderId="0" xfId="34" applyNumberFormat="1" applyFont="1" applyFill="1" applyAlignment="1">
      <alignment vertical="center"/>
    </xf>
    <xf numFmtId="178" fontId="30" fillId="0" borderId="0" xfId="34" applyNumberFormat="1" applyFont="1" applyFill="1" applyAlignment="1">
      <alignment vertical="center" shrinkToFit="1"/>
    </xf>
    <xf numFmtId="178" fontId="25" fillId="0" borderId="0" xfId="34" applyNumberFormat="1" applyFont="1" applyFill="1" applyAlignment="1">
      <alignment vertical="center" shrinkToFit="1"/>
    </xf>
    <xf numFmtId="178" fontId="30" fillId="0" borderId="0" xfId="34" applyNumberFormat="1" applyFont="1" applyFill="1" applyAlignment="1">
      <alignment vertical="center"/>
    </xf>
    <xf numFmtId="178" fontId="25" fillId="0" borderId="0" xfId="34" applyNumberFormat="1" applyFont="1" applyFill="1" applyAlignment="1">
      <alignment vertical="center"/>
    </xf>
    <xf numFmtId="178" fontId="30" fillId="0" borderId="0" xfId="34" applyNumberFormat="1" applyFont="1" applyFill="1" applyBorder="1" applyAlignment="1">
      <alignment horizontal="right" vertical="center"/>
    </xf>
    <xf numFmtId="178" fontId="30" fillId="0" borderId="0" xfId="34" applyNumberFormat="1" applyFont="1" applyFill="1" applyBorder="1" applyAlignment="1">
      <alignment vertical="center"/>
    </xf>
    <xf numFmtId="38" fontId="25" fillId="0" borderId="55" xfId="34" applyFont="1" applyFill="1" applyBorder="1" applyAlignment="1">
      <alignment horizontal="center" vertical="center" wrapText="1"/>
    </xf>
    <xf numFmtId="0" fontId="1" fillId="0" borderId="0" xfId="51">
      <alignment vertical="center"/>
    </xf>
    <xf numFmtId="0" fontId="1" fillId="25" borderId="0" xfId="51" applyFill="1">
      <alignment vertical="center"/>
    </xf>
    <xf numFmtId="0" fontId="1" fillId="0" borderId="0" xfId="51" applyNumberFormat="1">
      <alignment vertical="center"/>
    </xf>
    <xf numFmtId="38" fontId="25" fillId="0" borderId="0" xfId="34" applyFont="1" applyFill="1" applyAlignment="1"/>
    <xf numFmtId="38" fontId="25" fillId="0" borderId="0" xfId="34" applyFont="1" applyFill="1" applyAlignment="1">
      <alignment horizontal="right"/>
    </xf>
    <xf numFmtId="38" fontId="25" fillId="0" borderId="0" xfId="34" applyFont="1" applyFill="1" applyBorder="1" applyAlignment="1"/>
    <xf numFmtId="38" fontId="25" fillId="0" borderId="60" xfId="34" applyFont="1" applyFill="1" applyBorder="1" applyAlignment="1">
      <alignment horizontal="left"/>
    </xf>
    <xf numFmtId="0" fontId="25" fillId="0" borderId="0" xfId="48" applyNumberFormat="1" applyFont="1" applyFill="1" applyBorder="1" applyAlignment="1"/>
    <xf numFmtId="0" fontId="25" fillId="0" borderId="0" xfId="48" applyNumberFormat="1" applyFont="1" applyFill="1" applyAlignment="1"/>
    <xf numFmtId="38" fontId="25" fillId="0" borderId="59" xfId="34" applyFont="1" applyFill="1" applyBorder="1" applyAlignment="1">
      <alignment horizontal="center" vertical="center" wrapText="1"/>
    </xf>
    <xf numFmtId="177" fontId="25" fillId="0" borderId="0" xfId="34" applyNumberFormat="1" applyFont="1" applyFill="1" applyAlignment="1">
      <alignment shrinkToFit="1"/>
    </xf>
    <xf numFmtId="38" fontId="25" fillId="0" borderId="0" xfId="34" applyFont="1" applyFill="1" applyAlignment="1">
      <alignment shrinkToFit="1"/>
    </xf>
    <xf numFmtId="177" fontId="25" fillId="0" borderId="0" xfId="34" applyNumberFormat="1" applyFont="1" applyFill="1" applyAlignment="1"/>
    <xf numFmtId="38" fontId="30" fillId="0" borderId="0" xfId="34" applyFont="1" applyFill="1" applyBorder="1" applyAlignment="1">
      <alignment horizontal="right"/>
    </xf>
    <xf numFmtId="38" fontId="30" fillId="0" borderId="0" xfId="34" applyFont="1" applyFill="1" applyBorder="1" applyAlignment="1"/>
    <xf numFmtId="38" fontId="30" fillId="0" borderId="0" xfId="34" applyFont="1" applyFill="1" applyAlignment="1"/>
    <xf numFmtId="38" fontId="30" fillId="0" borderId="0" xfId="34" applyFont="1" applyFill="1" applyBorder="1" applyAlignment="1">
      <alignment horizontal="left"/>
    </xf>
    <xf numFmtId="38" fontId="30" fillId="0" borderId="0" xfId="34" applyFont="1" applyFill="1" applyAlignment="1">
      <alignment horizontal="right"/>
    </xf>
    <xf numFmtId="38" fontId="30" fillId="0" borderId="0" xfId="34" applyFont="1" applyFill="1" applyAlignment="1">
      <alignment horizontal="left"/>
    </xf>
    <xf numFmtId="38" fontId="25" fillId="0" borderId="0" xfId="34" applyFont="1" applyFill="1" applyAlignment="1">
      <alignment horizontal="left"/>
    </xf>
    <xf numFmtId="0" fontId="25" fillId="0" borderId="59" xfId="48" applyFont="1" applyFill="1" applyBorder="1" applyAlignment="1">
      <alignment horizontal="left" vertical="center" wrapText="1"/>
    </xf>
    <xf numFmtId="0" fontId="25" fillId="0" borderId="56" xfId="48" applyFont="1" applyFill="1" applyBorder="1" applyAlignment="1">
      <alignment horizontal="left" vertical="center" wrapText="1"/>
    </xf>
    <xf numFmtId="38" fontId="25" fillId="0" borderId="23" xfId="34" applyFont="1" applyFill="1" applyBorder="1" applyAlignment="1">
      <alignment horizontal="center" vertical="center" wrapText="1"/>
    </xf>
    <xf numFmtId="38" fontId="25" fillId="0" borderId="29" xfId="34" applyFont="1" applyFill="1" applyBorder="1" applyAlignment="1">
      <alignment horizontal="left" vertical="center"/>
    </xf>
    <xf numFmtId="38" fontId="25" fillId="0" borderId="12" xfId="34" applyFont="1" applyFill="1" applyBorder="1" applyAlignment="1">
      <alignment horizontal="left" vertical="center"/>
    </xf>
    <xf numFmtId="38" fontId="25" fillId="0" borderId="12" xfId="34" applyFont="1" applyFill="1" applyBorder="1" applyAlignment="1">
      <alignment horizontal="left" vertical="center" wrapText="1"/>
    </xf>
    <xf numFmtId="38" fontId="25" fillId="0" borderId="31" xfId="34" applyFont="1" applyFill="1" applyBorder="1" applyAlignment="1">
      <alignment horizontal="left" vertical="center" wrapText="1"/>
    </xf>
    <xf numFmtId="178" fontId="25" fillId="0" borderId="31" xfId="34" applyNumberFormat="1" applyFont="1" applyFill="1" applyBorder="1" applyAlignment="1">
      <alignment horizontal="right" vertical="center"/>
    </xf>
    <xf numFmtId="38" fontId="25" fillId="0" borderId="58" xfId="35" applyFont="1" applyFill="1" applyBorder="1" applyAlignment="1">
      <alignment horizontal="left" vertical="center"/>
    </xf>
    <xf numFmtId="38" fontId="25" fillId="0" borderId="0" xfId="35" applyFont="1" applyBorder="1" applyAlignment="1"/>
    <xf numFmtId="38" fontId="25" fillId="0" borderId="58" xfId="35" applyFont="1" applyFill="1" applyBorder="1" applyAlignment="1"/>
    <xf numFmtId="38" fontId="25" fillId="0" borderId="20" xfId="35" applyFont="1" applyBorder="1" applyAlignment="1">
      <alignment horizontal="left" wrapText="1"/>
    </xf>
    <xf numFmtId="38" fontId="25" fillId="0" borderId="31" xfId="35" applyFont="1" applyBorder="1" applyAlignment="1">
      <alignment horizontal="left" wrapText="1"/>
    </xf>
    <xf numFmtId="38" fontId="25" fillId="0" borderId="70" xfId="35" applyFont="1" applyFill="1" applyBorder="1" applyAlignment="1">
      <alignment horizontal="center" vertical="center"/>
    </xf>
    <xf numFmtId="38" fontId="25" fillId="0" borderId="12" xfId="35" applyFont="1" applyFill="1" applyBorder="1" applyAlignment="1">
      <alignment horizontal="center" vertical="center"/>
    </xf>
    <xf numFmtId="0" fontId="25" fillId="0" borderId="0" xfId="45" applyNumberFormat="1" applyFont="1" applyBorder="1" applyAlignment="1"/>
    <xf numFmtId="38" fontId="25" fillId="0" borderId="0" xfId="35" applyFont="1" applyBorder="1" applyAlignment="1">
      <alignment horizontal="left" vertical="center"/>
    </xf>
    <xf numFmtId="0" fontId="25" fillId="0" borderId="0" xfId="45" applyNumberFormat="1" applyFont="1" applyAlignment="1">
      <alignment horizontal="left"/>
    </xf>
    <xf numFmtId="0" fontId="25" fillId="0" borderId="0" xfId="45" applyNumberFormat="1" applyFont="1" applyAlignment="1">
      <alignment horizontal="left" vertical="center"/>
    </xf>
    <xf numFmtId="0" fontId="25" fillId="0" borderId="0" xfId="45" applyNumberFormat="1" applyFont="1" applyBorder="1" applyAlignment="1">
      <alignment vertical="center"/>
    </xf>
    <xf numFmtId="178" fontId="25" fillId="26" borderId="23" xfId="35" applyNumberFormat="1" applyFont="1" applyFill="1" applyBorder="1" applyAlignment="1">
      <alignment horizontal="right" vertical="center" shrinkToFit="1"/>
    </xf>
    <xf numFmtId="178" fontId="25" fillId="26" borderId="54" xfId="35" applyNumberFormat="1" applyFont="1" applyFill="1" applyBorder="1" applyAlignment="1">
      <alignment horizontal="right" vertical="center" shrinkToFit="1"/>
    </xf>
    <xf numFmtId="178" fontId="25" fillId="26" borderId="55" xfId="35" applyNumberFormat="1" applyFont="1" applyFill="1" applyBorder="1" applyAlignment="1">
      <alignment horizontal="right" vertical="center" shrinkToFit="1"/>
    </xf>
    <xf numFmtId="178" fontId="25" fillId="0" borderId="0" xfId="45" applyNumberFormat="1" applyFont="1" applyBorder="1" applyAlignment="1"/>
    <xf numFmtId="176" fontId="25" fillId="0" borderId="0" xfId="35" applyNumberFormat="1" applyFont="1" applyFill="1" applyBorder="1" applyAlignment="1">
      <alignment horizontal="left" vertical="center"/>
    </xf>
    <xf numFmtId="176" fontId="25" fillId="0" borderId="0" xfId="35" applyNumberFormat="1" applyFont="1" applyFill="1"/>
    <xf numFmtId="176" fontId="25" fillId="0" borderId="0" xfId="35" applyNumberFormat="1" applyFont="1" applyFill="1" applyAlignment="1"/>
    <xf numFmtId="176" fontId="25" fillId="0" borderId="0" xfId="35" applyNumberFormat="1" applyFont="1" applyFill="1" applyAlignment="1">
      <alignment wrapText="1"/>
    </xf>
    <xf numFmtId="0" fontId="25" fillId="0" borderId="0" xfId="46" applyFont="1" applyFill="1">
      <alignment vertical="center"/>
    </xf>
    <xf numFmtId="176" fontId="25" fillId="0" borderId="29" xfId="35" applyNumberFormat="1" applyFont="1" applyFill="1" applyBorder="1" applyAlignment="1">
      <alignment horizontal="left"/>
    </xf>
    <xf numFmtId="176" fontId="25" fillId="0" borderId="12" xfId="35" applyNumberFormat="1" applyFont="1" applyFill="1" applyBorder="1" applyAlignment="1">
      <alignment horizontal="left"/>
    </xf>
    <xf numFmtId="176" fontId="25" fillId="0" borderId="12" xfId="35" applyNumberFormat="1" applyFont="1" applyFill="1" applyBorder="1" applyAlignment="1">
      <alignment horizontal="left" wrapText="1"/>
    </xf>
    <xf numFmtId="38" fontId="25" fillId="0" borderId="31" xfId="35" applyFont="1" applyFill="1" applyBorder="1" applyAlignment="1">
      <alignment horizontal="left" wrapText="1"/>
    </xf>
    <xf numFmtId="176" fontId="25" fillId="0" borderId="0" xfId="35" applyNumberFormat="1" applyFont="1" applyFill="1" applyAlignment="1">
      <alignment horizontal="center" vertical="center" wrapText="1"/>
    </xf>
    <xf numFmtId="176" fontId="25" fillId="0" borderId="23" xfId="35" applyNumberFormat="1" applyFont="1" applyFill="1" applyBorder="1" applyAlignment="1">
      <alignment horizontal="center" vertical="center" wrapText="1"/>
    </xf>
    <xf numFmtId="176" fontId="25" fillId="0" borderId="0" xfId="35" applyNumberFormat="1" applyFont="1" applyFill="1" applyBorder="1" applyAlignment="1">
      <alignment horizontal="right" vertical="center" wrapText="1"/>
    </xf>
    <xf numFmtId="176" fontId="25" fillId="0" borderId="0" xfId="35" applyNumberFormat="1" applyFont="1" applyFill="1" applyAlignment="1">
      <alignment horizontal="left"/>
    </xf>
    <xf numFmtId="0" fontId="25" fillId="0" borderId="0" xfId="46" applyFont="1" applyFill="1" applyAlignment="1">
      <alignment vertical="center" wrapText="1"/>
    </xf>
    <xf numFmtId="180" fontId="25" fillId="26" borderId="23" xfId="47" applyNumberFormat="1" applyFont="1" applyFill="1" applyBorder="1" applyAlignment="1">
      <alignment horizontal="right" shrinkToFit="1"/>
    </xf>
    <xf numFmtId="38" fontId="25" fillId="0" borderId="0" xfId="35" applyFont="1" applyBorder="1" applyAlignment="1">
      <alignment vertical="center"/>
    </xf>
    <xf numFmtId="38" fontId="25" fillId="0" borderId="31" xfId="35" applyFont="1" applyFill="1" applyBorder="1" applyAlignment="1">
      <alignment horizontal="center" vertical="center"/>
    </xf>
    <xf numFmtId="178" fontId="25" fillId="26" borderId="23" xfId="45" applyNumberFormat="1" applyFont="1" applyFill="1" applyBorder="1" applyAlignment="1">
      <alignment horizontal="right" vertical="center"/>
    </xf>
    <xf numFmtId="38" fontId="25" fillId="0" borderId="0" xfId="35" applyFont="1" applyFill="1" applyBorder="1" applyAlignment="1"/>
    <xf numFmtId="38" fontId="25" fillId="0" borderId="0" xfId="35" applyFont="1" applyFill="1" applyBorder="1" applyAlignment="1">
      <alignment vertical="center"/>
    </xf>
    <xf numFmtId="38" fontId="25" fillId="0" borderId="0" xfId="35" applyFont="1" applyFill="1" applyBorder="1"/>
    <xf numFmtId="38" fontId="25" fillId="0" borderId="29" xfId="35" applyFont="1" applyBorder="1" applyAlignment="1">
      <alignment horizontal="left" vertical="center"/>
    </xf>
    <xf numFmtId="38" fontId="25" fillId="0" borderId="31" xfId="35" applyFont="1" applyBorder="1" applyAlignment="1">
      <alignment horizontal="left" vertical="center"/>
    </xf>
    <xf numFmtId="176" fontId="25" fillId="26" borderId="23" xfId="35" applyNumberFormat="1" applyFont="1" applyFill="1" applyBorder="1" applyAlignment="1">
      <alignment horizontal="right" vertical="center"/>
    </xf>
    <xf numFmtId="38" fontId="25" fillId="0" borderId="31" xfId="35" applyFont="1" applyFill="1" applyBorder="1" applyAlignment="1">
      <alignment horizontal="left" vertical="center"/>
    </xf>
    <xf numFmtId="38" fontId="25" fillId="0" borderId="12" xfId="35" applyFont="1" applyBorder="1" applyAlignment="1">
      <alignment horizontal="left" vertical="center"/>
    </xf>
    <xf numFmtId="178" fontId="25" fillId="26" borderId="23" xfId="35" applyNumberFormat="1" applyFont="1" applyFill="1" applyBorder="1" applyAlignment="1">
      <alignment horizontal="right" vertical="center"/>
    </xf>
    <xf numFmtId="176" fontId="25" fillId="0" borderId="0" xfId="35" applyNumberFormat="1" applyFont="1" applyFill="1" applyBorder="1" applyAlignment="1">
      <alignment horizontal="right" vertical="center"/>
    </xf>
    <xf numFmtId="38" fontId="25" fillId="0" borderId="29" xfId="35" applyFont="1" applyFill="1" applyBorder="1" applyAlignment="1">
      <alignment horizontal="left" vertical="center"/>
    </xf>
    <xf numFmtId="38" fontId="26" fillId="0" borderId="0" xfId="35" applyFont="1" applyFill="1" applyAlignment="1">
      <alignment horizontal="left" vertical="center"/>
    </xf>
    <xf numFmtId="38" fontId="25" fillId="0" borderId="54" xfId="35" applyFont="1" applyFill="1" applyBorder="1" applyAlignment="1">
      <alignment horizontal="center" vertical="center"/>
    </xf>
    <xf numFmtId="38" fontId="25" fillId="0" borderId="55" xfId="35" applyFont="1" applyFill="1" applyBorder="1" applyAlignment="1">
      <alignment horizontal="center" vertical="center"/>
    </xf>
    <xf numFmtId="38" fontId="25" fillId="0" borderId="23" xfId="35" applyFont="1" applyFill="1" applyBorder="1" applyAlignment="1">
      <alignment horizontal="center" vertical="center"/>
    </xf>
    <xf numFmtId="38" fontId="25" fillId="0" borderId="66" xfId="35" applyFont="1" applyFill="1" applyBorder="1" applyAlignment="1">
      <alignment horizontal="center" vertical="center"/>
    </xf>
    <xf numFmtId="38" fontId="25" fillId="0" borderId="65" xfId="35" applyFont="1" applyFill="1" applyBorder="1" applyAlignment="1">
      <alignment horizontal="center" vertical="center"/>
    </xf>
    <xf numFmtId="38" fontId="25" fillId="0" borderId="20" xfId="35" applyFont="1" applyFill="1" applyBorder="1" applyAlignment="1">
      <alignment horizontal="left" vertical="center"/>
    </xf>
    <xf numFmtId="38" fontId="25" fillId="0" borderId="0" xfId="35" applyFont="1" applyFill="1" applyAlignment="1">
      <alignment horizontal="right" vertical="center"/>
    </xf>
    <xf numFmtId="38" fontId="25" fillId="0" borderId="29" xfId="35" applyFont="1" applyFill="1" applyBorder="1" applyAlignment="1">
      <alignment vertical="center"/>
    </xf>
    <xf numFmtId="0" fontId="25" fillId="26" borderId="23" xfId="47" applyFont="1" applyFill="1" applyBorder="1" applyAlignment="1">
      <alignment shrinkToFit="1"/>
    </xf>
    <xf numFmtId="0" fontId="25" fillId="0" borderId="0" xfId="46" applyFont="1" applyFill="1" applyAlignment="1">
      <alignment vertical="center" shrinkToFit="1"/>
    </xf>
    <xf numFmtId="38" fontId="25" fillId="0" borderId="0" xfId="35" applyFont="1" applyFill="1" applyAlignment="1">
      <alignment horizontal="left" vertical="center" wrapText="1"/>
    </xf>
    <xf numFmtId="38" fontId="25" fillId="0" borderId="29" xfId="35" applyFont="1" applyFill="1" applyBorder="1" applyAlignment="1">
      <alignment horizontal="left"/>
    </xf>
    <xf numFmtId="38" fontId="25" fillId="0" borderId="12" xfId="35" applyFont="1" applyFill="1" applyBorder="1" applyAlignment="1">
      <alignment horizontal="left"/>
    </xf>
    <xf numFmtId="38" fontId="25" fillId="0" borderId="0" xfId="35" applyFont="1" applyFill="1" applyBorder="1" applyAlignment="1">
      <alignment vertical="top" textRotation="255"/>
    </xf>
    <xf numFmtId="38" fontId="25" fillId="0" borderId="31" xfId="35" applyFont="1" applyFill="1" applyBorder="1" applyAlignment="1">
      <alignment horizontal="left" vertical="top" textRotation="255"/>
    </xf>
    <xf numFmtId="38" fontId="25" fillId="0" borderId="66" xfId="35" applyFont="1" applyFill="1" applyBorder="1" applyAlignment="1">
      <alignment horizontal="center" vertical="top" textRotation="255" wrapText="1"/>
    </xf>
    <xf numFmtId="38" fontId="25" fillId="0" borderId="70" xfId="35" applyFont="1" applyFill="1" applyBorder="1" applyAlignment="1">
      <alignment horizontal="center" vertical="top" textRotation="255" wrapText="1"/>
    </xf>
    <xf numFmtId="38" fontId="25" fillId="25" borderId="29" xfId="35" applyFont="1" applyFill="1" applyBorder="1" applyAlignment="1">
      <alignment horizontal="left"/>
    </xf>
    <xf numFmtId="178" fontId="25" fillId="25" borderId="29" xfId="35" applyNumberFormat="1" applyFont="1" applyFill="1" applyBorder="1" applyAlignment="1">
      <alignment horizontal="right"/>
    </xf>
    <xf numFmtId="178" fontId="25" fillId="25" borderId="66" xfId="35" applyNumberFormat="1" applyFont="1" applyFill="1" applyBorder="1" applyAlignment="1">
      <alignment horizontal="right"/>
    </xf>
    <xf numFmtId="38" fontId="25" fillId="0" borderId="0" xfId="35" applyFont="1" applyFill="1" applyAlignment="1"/>
    <xf numFmtId="38" fontId="25" fillId="0" borderId="0" xfId="35" applyFont="1" applyFill="1"/>
    <xf numFmtId="177" fontId="25" fillId="0" borderId="0" xfId="35" applyNumberFormat="1" applyFont="1" applyFill="1" applyAlignment="1"/>
    <xf numFmtId="177" fontId="25" fillId="0" borderId="0" xfId="35" applyNumberFormat="1" applyFont="1" applyFill="1" applyAlignment="1">
      <alignment horizontal="right"/>
    </xf>
    <xf numFmtId="177" fontId="25" fillId="0" borderId="29" xfId="35" applyNumberFormat="1" applyFont="1" applyFill="1" applyBorder="1" applyAlignment="1">
      <alignment horizontal="left"/>
    </xf>
    <xf numFmtId="177" fontId="25" fillId="0" borderId="65" xfId="35" applyNumberFormat="1" applyFont="1" applyFill="1" applyBorder="1" applyAlignment="1">
      <alignment horizontal="center" vertical="center"/>
    </xf>
    <xf numFmtId="177" fontId="25" fillId="0" borderId="70" xfId="35" applyNumberFormat="1" applyFont="1" applyFill="1" applyBorder="1" applyAlignment="1">
      <alignment horizontal="centerContinuous" vertical="center"/>
    </xf>
    <xf numFmtId="177" fontId="25" fillId="0" borderId="65" xfId="35" applyNumberFormat="1" applyFont="1" applyFill="1" applyBorder="1" applyAlignment="1">
      <alignment horizontal="centerContinuous" vertical="center"/>
    </xf>
    <xf numFmtId="177" fontId="25" fillId="0" borderId="65" xfId="35" applyNumberFormat="1" applyFont="1" applyFill="1" applyBorder="1" applyAlignment="1"/>
    <xf numFmtId="177" fontId="25" fillId="0" borderId="82" xfId="35" applyNumberFormat="1" applyFont="1" applyFill="1" applyBorder="1" applyAlignment="1"/>
    <xf numFmtId="177" fontId="25" fillId="0" borderId="82" xfId="35" applyNumberFormat="1" applyFont="1" applyFill="1" applyBorder="1"/>
    <xf numFmtId="177" fontId="25" fillId="0" borderId="102" xfId="35" applyNumberFormat="1" applyFont="1" applyFill="1" applyBorder="1"/>
    <xf numFmtId="177" fontId="25" fillId="0" borderId="12" xfId="35" applyNumberFormat="1" applyFont="1" applyFill="1" applyBorder="1" applyAlignment="1">
      <alignment horizontal="left"/>
    </xf>
    <xf numFmtId="177" fontId="25" fillId="0" borderId="0" xfId="35" applyNumberFormat="1" applyFont="1" applyFill="1" applyBorder="1" applyAlignment="1">
      <alignment horizontal="center" vertical="center"/>
    </xf>
    <xf numFmtId="177" fontId="25" fillId="0" borderId="70" xfId="35" applyNumberFormat="1" applyFont="1" applyFill="1" applyBorder="1" applyAlignment="1">
      <alignment horizontal="center" vertical="center"/>
    </xf>
    <xf numFmtId="177" fontId="25" fillId="0" borderId="79" xfId="35" applyNumberFormat="1" applyFont="1" applyFill="1" applyBorder="1" applyAlignment="1">
      <alignment horizontal="center" vertical="center"/>
    </xf>
    <xf numFmtId="177" fontId="25" fillId="0" borderId="64" xfId="35" applyNumberFormat="1" applyFont="1" applyFill="1" applyBorder="1" applyAlignment="1">
      <alignment horizontal="center" vertical="center"/>
    </xf>
    <xf numFmtId="177" fontId="25" fillId="0" borderId="83" xfId="35" applyNumberFormat="1" applyFont="1" applyFill="1" applyBorder="1" applyAlignment="1">
      <alignment horizontal="center" vertical="center"/>
    </xf>
    <xf numFmtId="0" fontId="25" fillId="0" borderId="83" xfId="35" applyNumberFormat="1" applyFont="1" applyFill="1" applyBorder="1" applyAlignment="1">
      <alignment horizontal="center" vertical="center"/>
    </xf>
    <xf numFmtId="0" fontId="25" fillId="0" borderId="70" xfId="35" applyNumberFormat="1" applyFont="1" applyFill="1" applyBorder="1" applyAlignment="1">
      <alignment horizontal="center" vertical="center"/>
    </xf>
    <xf numFmtId="0" fontId="25" fillId="0" borderId="79" xfId="35" applyNumberFormat="1" applyFont="1" applyFill="1" applyBorder="1" applyAlignment="1">
      <alignment horizontal="center" vertical="center"/>
    </xf>
    <xf numFmtId="0" fontId="25" fillId="0" borderId="64" xfId="35" applyNumberFormat="1" applyFont="1" applyFill="1" applyBorder="1" applyAlignment="1">
      <alignment horizontal="center" vertical="center"/>
    </xf>
    <xf numFmtId="177" fontId="25" fillId="0" borderId="0" xfId="35" applyNumberFormat="1" applyFont="1" applyFill="1" applyAlignment="1">
      <alignment vertical="top" textRotation="255" wrapText="1"/>
    </xf>
    <xf numFmtId="177" fontId="25" fillId="0" borderId="12" xfId="35" applyNumberFormat="1" applyFont="1" applyFill="1" applyBorder="1" applyAlignment="1">
      <alignment horizontal="left" vertical="top" textRotation="255" wrapText="1"/>
    </xf>
    <xf numFmtId="177" fontId="25" fillId="0" borderId="0" xfId="35" applyNumberFormat="1" applyFont="1" applyFill="1" applyBorder="1" applyAlignment="1">
      <alignment horizontal="center" vertical="top" textRotation="255" wrapText="1"/>
    </xf>
    <xf numFmtId="177" fontId="26" fillId="0" borderId="70" xfId="35" applyNumberFormat="1" applyFont="1" applyFill="1" applyBorder="1" applyAlignment="1">
      <alignment horizontal="center" vertical="top" textRotation="255" wrapText="1"/>
    </xf>
    <xf numFmtId="177" fontId="26" fillId="0" borderId="79" xfId="35" applyNumberFormat="1" applyFont="1" applyFill="1" applyBorder="1" applyAlignment="1">
      <alignment horizontal="center" vertical="top" textRotation="255" wrapText="1"/>
    </xf>
    <xf numFmtId="177" fontId="26" fillId="0" borderId="64" xfId="35" applyNumberFormat="1" applyFont="1" applyFill="1" applyBorder="1" applyAlignment="1">
      <alignment horizontal="center" vertical="top" textRotation="255" wrapText="1"/>
    </xf>
    <xf numFmtId="49" fontId="26" fillId="0" borderId="70" xfId="35" applyNumberFormat="1" applyFont="1" applyFill="1" applyBorder="1" applyAlignment="1">
      <alignment horizontal="center" vertical="top" textRotation="255" wrapText="1"/>
    </xf>
    <xf numFmtId="177" fontId="26" fillId="0" borderId="29" xfId="35" applyNumberFormat="1" applyFont="1" applyFill="1" applyBorder="1" applyAlignment="1">
      <alignment vertical="top" textRotation="255" wrapText="1"/>
    </xf>
    <xf numFmtId="0" fontId="26" fillId="0" borderId="29" xfId="35" applyNumberFormat="1" applyFont="1" applyFill="1" applyBorder="1" applyAlignment="1">
      <alignment vertical="top" textRotation="255" wrapText="1"/>
    </xf>
    <xf numFmtId="0" fontId="26" fillId="0" borderId="70" xfId="35" applyNumberFormat="1" applyFont="1" applyFill="1" applyBorder="1" applyAlignment="1">
      <alignment horizontal="center" vertical="top" textRotation="255" wrapText="1"/>
    </xf>
    <xf numFmtId="0" fontId="26" fillId="0" borderId="79" xfId="35" applyNumberFormat="1" applyFont="1" applyFill="1" applyBorder="1" applyAlignment="1">
      <alignment horizontal="center" vertical="top" textRotation="255" wrapText="1"/>
    </xf>
    <xf numFmtId="0" fontId="26" fillId="0" borderId="64" xfId="35" applyNumberFormat="1" applyFont="1" applyFill="1" applyBorder="1" applyAlignment="1">
      <alignment horizontal="center" vertical="top" textRotation="255" wrapText="1"/>
    </xf>
    <xf numFmtId="177" fontId="25" fillId="25" borderId="23" xfId="35" applyNumberFormat="1" applyFont="1" applyFill="1" applyBorder="1" applyAlignment="1">
      <alignment horizontal="left" vertical="center"/>
    </xf>
    <xf numFmtId="178" fontId="25" fillId="25" borderId="23" xfId="35" applyNumberFormat="1" applyFont="1" applyFill="1" applyBorder="1" applyAlignment="1">
      <alignment horizontal="right" vertical="center"/>
    </xf>
    <xf numFmtId="177" fontId="25" fillId="0" borderId="0" xfId="35" applyNumberFormat="1" applyFont="1" applyFill="1" applyBorder="1" applyAlignment="1">
      <alignment horizontal="left" vertical="center"/>
    </xf>
    <xf numFmtId="177" fontId="25" fillId="0" borderId="0" xfId="35" applyNumberFormat="1" applyFont="1" applyFill="1" applyBorder="1" applyAlignment="1">
      <alignment horizontal="right" vertical="center"/>
    </xf>
    <xf numFmtId="177" fontId="25" fillId="0" borderId="0" xfId="35" applyNumberFormat="1" applyFont="1" applyFill="1" applyBorder="1" applyAlignment="1">
      <alignment horizontal="right"/>
    </xf>
    <xf numFmtId="38" fontId="27" fillId="0" borderId="0" xfId="35" applyFont="1" applyFill="1" applyAlignment="1">
      <alignment horizontal="left" vertical="center"/>
    </xf>
    <xf numFmtId="38" fontId="27" fillId="0" borderId="0" xfId="35" applyFont="1" applyFill="1" applyAlignment="1"/>
    <xf numFmtId="38" fontId="25" fillId="0" borderId="58" xfId="35" applyFont="1" applyFill="1" applyBorder="1" applyAlignment="1">
      <alignment horizontal="right"/>
    </xf>
    <xf numFmtId="38" fontId="28" fillId="0" borderId="70" xfId="35" applyFont="1" applyFill="1" applyBorder="1" applyAlignment="1">
      <alignment horizontal="center" vertical="top" textRotation="255" wrapText="1"/>
    </xf>
    <xf numFmtId="38" fontId="28" fillId="0" borderId="29" xfId="35" applyFont="1" applyFill="1" applyBorder="1" applyAlignment="1">
      <alignment horizontal="center" vertical="top" textRotation="255" wrapText="1"/>
    </xf>
    <xf numFmtId="38" fontId="25" fillId="0" borderId="0" xfId="35" applyFont="1" applyFill="1" applyBorder="1" applyAlignment="1">
      <alignment shrinkToFit="1"/>
    </xf>
    <xf numFmtId="38" fontId="25" fillId="25" borderId="23" xfId="35" applyFont="1" applyFill="1" applyBorder="1" applyAlignment="1">
      <alignment horizontal="left" shrinkToFit="1"/>
    </xf>
    <xf numFmtId="178" fontId="25" fillId="25" borderId="23" xfId="35" applyNumberFormat="1" applyFont="1" applyFill="1" applyBorder="1" applyAlignment="1">
      <alignment horizontal="right" shrinkToFit="1"/>
    </xf>
    <xf numFmtId="38" fontId="26" fillId="0" borderId="29" xfId="35" applyFont="1" applyFill="1" applyBorder="1" applyAlignment="1">
      <alignment horizontal="center" vertical="top" textRotation="255" wrapText="1"/>
    </xf>
    <xf numFmtId="38" fontId="34" fillId="0" borderId="70" xfId="35" applyFont="1" applyFill="1" applyBorder="1" applyAlignment="1">
      <alignment horizontal="center" vertical="top" textRotation="255" wrapText="1"/>
    </xf>
    <xf numFmtId="38" fontId="25" fillId="25" borderId="31" xfId="35" applyFont="1" applyFill="1" applyBorder="1" applyAlignment="1">
      <alignment horizontal="left"/>
    </xf>
    <xf numFmtId="178" fontId="25" fillId="25" borderId="23" xfId="35" applyNumberFormat="1" applyFont="1" applyFill="1" applyBorder="1" applyAlignment="1">
      <alignment horizontal="right"/>
    </xf>
    <xf numFmtId="178" fontId="25" fillId="25" borderId="65" xfId="35" applyNumberFormat="1" applyFont="1" applyFill="1" applyBorder="1" applyAlignment="1">
      <alignment horizontal="right"/>
    </xf>
    <xf numFmtId="38" fontId="1" fillId="0" borderId="0" xfId="34" applyFont="1">
      <alignment vertical="center"/>
    </xf>
    <xf numFmtId="0" fontId="35" fillId="0" borderId="0" xfId="51" applyFont="1" applyFill="1">
      <alignment vertical="center"/>
    </xf>
    <xf numFmtId="180" fontId="25" fillId="0" borderId="0" xfId="35" applyNumberFormat="1" applyFont="1" applyFill="1" applyBorder="1" applyAlignment="1">
      <alignment horizontal="center" vertical="center"/>
    </xf>
    <xf numFmtId="180" fontId="26" fillId="26" borderId="23" xfId="35" applyNumberFormat="1" applyFont="1" applyFill="1" applyBorder="1" applyAlignment="1">
      <alignment horizontal="right" vertical="center"/>
    </xf>
    <xf numFmtId="180" fontId="25" fillId="0" borderId="0" xfId="35" applyNumberFormat="1" applyFont="1" applyFill="1" applyBorder="1" applyAlignment="1">
      <alignment horizontal="right" vertical="center"/>
    </xf>
    <xf numFmtId="180" fontId="25" fillId="0" borderId="0" xfId="35" applyNumberFormat="1" applyFont="1" applyFill="1" applyAlignment="1">
      <alignment horizontal="center" vertical="center"/>
    </xf>
    <xf numFmtId="180" fontId="25" fillId="0" borderId="0" xfId="35" applyNumberFormat="1" applyFont="1" applyFill="1" applyAlignment="1">
      <alignment vertical="center"/>
    </xf>
    <xf numFmtId="38" fontId="36" fillId="0" borderId="0" xfId="35" applyFont="1" applyFill="1" applyAlignment="1">
      <alignment horizontal="right" vertical="center"/>
    </xf>
    <xf numFmtId="38" fontId="25" fillId="0" borderId="60" xfId="35" applyFont="1" applyFill="1" applyBorder="1" applyAlignment="1">
      <alignment horizontal="left" vertical="center"/>
    </xf>
    <xf numFmtId="38" fontId="25" fillId="0" borderId="12" xfId="35" applyFont="1" applyFill="1" applyBorder="1" applyAlignment="1">
      <alignment horizontal="center" vertical="center" wrapText="1"/>
    </xf>
    <xf numFmtId="38" fontId="25" fillId="26" borderId="23" xfId="35" applyFont="1" applyFill="1" applyBorder="1" applyAlignment="1">
      <alignment horizontal="center" vertical="center" wrapText="1"/>
    </xf>
    <xf numFmtId="38" fontId="27" fillId="0" borderId="0" xfId="35" applyFont="1" applyFill="1"/>
    <xf numFmtId="178" fontId="25" fillId="0" borderId="29" xfId="35" applyNumberFormat="1" applyFont="1" applyFill="1" applyBorder="1" applyAlignment="1">
      <alignment horizontal="right" vertical="center"/>
    </xf>
    <xf numFmtId="177" fontId="25" fillId="0" borderId="12" xfId="35" applyNumberFormat="1" applyFont="1" applyFill="1" applyBorder="1" applyAlignment="1">
      <alignment horizontal="left" vertical="center"/>
    </xf>
    <xf numFmtId="178" fontId="25" fillId="0" borderId="12" xfId="35" applyNumberFormat="1" applyFont="1" applyFill="1" applyBorder="1" applyAlignment="1">
      <alignment horizontal="right" vertical="center"/>
    </xf>
    <xf numFmtId="178" fontId="25" fillId="0" borderId="12" xfId="35" applyNumberFormat="1" applyFont="1" applyFill="1" applyBorder="1" applyAlignment="1">
      <alignment horizontal="right"/>
    </xf>
    <xf numFmtId="177" fontId="25" fillId="0" borderId="31" xfId="35" applyNumberFormat="1" applyFont="1" applyFill="1" applyBorder="1" applyAlignment="1">
      <alignment horizontal="left" vertical="center"/>
    </xf>
    <xf numFmtId="178" fontId="25" fillId="0" borderId="31" xfId="35" applyNumberFormat="1" applyFont="1" applyFill="1" applyBorder="1" applyAlignment="1">
      <alignment horizontal="right" vertical="center"/>
    </xf>
    <xf numFmtId="178" fontId="25" fillId="0" borderId="31" xfId="35" applyNumberFormat="1" applyFont="1" applyFill="1" applyBorder="1" applyAlignment="1">
      <alignment horizontal="right"/>
    </xf>
    <xf numFmtId="38" fontId="25" fillId="0" borderId="29" xfId="35" applyFont="1" applyFill="1" applyBorder="1" applyAlignment="1">
      <alignment horizontal="left" shrinkToFit="1"/>
    </xf>
    <xf numFmtId="178" fontId="25" fillId="0" borderId="29" xfId="35" applyNumberFormat="1" applyFont="1" applyFill="1" applyBorder="1" applyAlignment="1">
      <alignment horizontal="right" shrinkToFit="1"/>
    </xf>
    <xf numFmtId="178" fontId="25" fillId="0" borderId="29" xfId="35" applyNumberFormat="1" applyFont="1" applyFill="1" applyBorder="1" applyAlignment="1">
      <alignment horizontal="right"/>
    </xf>
    <xf numFmtId="38" fontId="25" fillId="0" borderId="12" xfId="35" applyFont="1" applyFill="1" applyBorder="1" applyAlignment="1">
      <alignment horizontal="left" shrinkToFit="1"/>
    </xf>
    <xf numFmtId="178" fontId="25" fillId="0" borderId="12" xfId="35" applyNumberFormat="1" applyFont="1" applyFill="1" applyBorder="1" applyAlignment="1">
      <alignment horizontal="right" shrinkToFit="1"/>
    </xf>
    <xf numFmtId="38" fontId="25" fillId="0" borderId="31" xfId="35" applyFont="1" applyFill="1" applyBorder="1" applyAlignment="1">
      <alignment horizontal="left" shrinkToFit="1"/>
    </xf>
    <xf numFmtId="38" fontId="37" fillId="0" borderId="0" xfId="34" applyFont="1">
      <alignment vertical="center"/>
    </xf>
    <xf numFmtId="178" fontId="26" fillId="0" borderId="29" xfId="35" applyNumberFormat="1" applyFont="1" applyFill="1" applyBorder="1" applyAlignment="1">
      <alignment horizontal="right" vertical="center"/>
    </xf>
    <xf numFmtId="180" fontId="26" fillId="0" borderId="29" xfId="35" applyNumberFormat="1" applyFont="1" applyFill="1" applyBorder="1" applyAlignment="1">
      <alignment horizontal="right" vertical="center"/>
    </xf>
    <xf numFmtId="38" fontId="25" fillId="0" borderId="12" xfId="35" applyFont="1" applyFill="1" applyBorder="1" applyAlignment="1">
      <alignment vertical="center"/>
    </xf>
    <xf numFmtId="178" fontId="26" fillId="0" borderId="12" xfId="35" applyNumberFormat="1" applyFont="1" applyFill="1" applyBorder="1" applyAlignment="1">
      <alignment horizontal="right" vertical="center"/>
    </xf>
    <xf numFmtId="180" fontId="26" fillId="0" borderId="12" xfId="35" applyNumberFormat="1" applyFont="1" applyFill="1" applyBorder="1" applyAlignment="1">
      <alignment horizontal="right" vertical="center"/>
    </xf>
    <xf numFmtId="38" fontId="25" fillId="0" borderId="29" xfId="35" applyFont="1" applyFill="1" applyBorder="1" applyAlignment="1">
      <alignment horizontal="center" vertical="center"/>
    </xf>
    <xf numFmtId="38" fontId="26" fillId="0" borderId="29" xfId="35" applyFont="1" applyFill="1" applyBorder="1" applyAlignment="1">
      <alignment horizontal="left" vertical="center"/>
    </xf>
    <xf numFmtId="38" fontId="26" fillId="0" borderId="31" xfId="35" applyFont="1" applyFill="1" applyBorder="1" applyAlignment="1">
      <alignment horizontal="left" vertical="center"/>
    </xf>
    <xf numFmtId="178" fontId="26" fillId="0" borderId="31" xfId="35" applyNumberFormat="1" applyFont="1" applyFill="1" applyBorder="1" applyAlignment="1">
      <alignment horizontal="right" vertical="center"/>
    </xf>
    <xf numFmtId="178" fontId="28" fillId="0" borderId="29" xfId="35" applyNumberFormat="1" applyFont="1" applyFill="1" applyBorder="1" applyAlignment="1">
      <alignment horizontal="right" vertical="center"/>
    </xf>
    <xf numFmtId="178" fontId="28" fillId="0" borderId="12" xfId="35" applyNumberFormat="1" applyFont="1" applyFill="1" applyBorder="1" applyAlignment="1">
      <alignment horizontal="right" vertical="center"/>
    </xf>
    <xf numFmtId="178" fontId="28" fillId="0" borderId="31" xfId="35" applyNumberFormat="1" applyFont="1" applyFill="1" applyBorder="1" applyAlignment="1">
      <alignment horizontal="right" vertical="center"/>
    </xf>
    <xf numFmtId="178" fontId="25" fillId="0" borderId="29" xfId="35" applyNumberFormat="1" applyFont="1" applyBorder="1" applyAlignment="1">
      <alignment horizontal="left" vertical="center"/>
    </xf>
    <xf numFmtId="178" fontId="25" fillId="0" borderId="29" xfId="34" applyNumberFormat="1" applyFont="1" applyFill="1" applyBorder="1" applyAlignment="1">
      <alignment horizontal="right" vertical="center"/>
    </xf>
    <xf numFmtId="178" fontId="25" fillId="0" borderId="29" xfId="34" applyNumberFormat="1" applyFont="1" applyFill="1" applyBorder="1" applyAlignment="1">
      <alignment vertical="center"/>
    </xf>
    <xf numFmtId="178" fontId="25" fillId="0" borderId="60" xfId="34" applyNumberFormat="1" applyFont="1" applyFill="1" applyBorder="1" applyAlignment="1">
      <alignment horizontal="right" vertical="center"/>
    </xf>
    <xf numFmtId="178" fontId="25" fillId="0" borderId="12" xfId="35" applyNumberFormat="1" applyFont="1" applyBorder="1" applyAlignment="1">
      <alignment horizontal="left" vertical="center"/>
    </xf>
    <xf numFmtId="178" fontId="25" fillId="0" borderId="12" xfId="34" applyNumberFormat="1" applyFont="1" applyFill="1" applyBorder="1" applyAlignment="1">
      <alignment horizontal="right" vertical="center"/>
    </xf>
    <xf numFmtId="178" fontId="25" fillId="0" borderId="12" xfId="34" applyNumberFormat="1" applyFont="1" applyFill="1" applyBorder="1" applyAlignment="1">
      <alignment vertical="center"/>
    </xf>
    <xf numFmtId="178" fontId="25" fillId="0" borderId="31" xfId="34" applyNumberFormat="1" applyFont="1" applyFill="1" applyBorder="1" applyAlignment="1">
      <alignment vertical="center"/>
    </xf>
    <xf numFmtId="178" fontId="25" fillId="0" borderId="29" xfId="34" applyNumberFormat="1" applyFont="1" applyFill="1" applyBorder="1" applyAlignment="1">
      <alignment horizontal="left" vertical="center"/>
    </xf>
    <xf numFmtId="178" fontId="25" fillId="0" borderId="12" xfId="34" applyNumberFormat="1" applyFont="1" applyFill="1" applyBorder="1" applyAlignment="1">
      <alignment horizontal="left" vertical="center"/>
    </xf>
    <xf numFmtId="178" fontId="25" fillId="0" borderId="20" xfId="34" applyNumberFormat="1" applyFont="1" applyFill="1" applyBorder="1" applyAlignment="1">
      <alignment horizontal="right" vertical="center"/>
    </xf>
    <xf numFmtId="178" fontId="25" fillId="0" borderId="59" xfId="34" applyNumberFormat="1" applyFont="1" applyFill="1" applyBorder="1" applyAlignment="1">
      <alignment vertical="center"/>
    </xf>
    <xf numFmtId="178" fontId="25" fillId="0" borderId="29" xfId="34" applyNumberFormat="1" applyFont="1" applyFill="1" applyBorder="1" applyAlignment="1">
      <alignment horizontal="right"/>
    </xf>
    <xf numFmtId="178" fontId="25" fillId="0" borderId="12" xfId="34" applyNumberFormat="1" applyFont="1" applyFill="1" applyBorder="1" applyAlignment="1">
      <alignment horizontal="right"/>
    </xf>
    <xf numFmtId="178" fontId="25" fillId="0" borderId="29" xfId="45" applyNumberFormat="1" applyFont="1" applyFill="1" applyBorder="1" applyAlignment="1">
      <alignment horizontal="right" vertical="center"/>
    </xf>
    <xf numFmtId="178" fontId="32" fillId="0" borderId="29" xfId="45" applyNumberFormat="1" applyFont="1" applyFill="1" applyBorder="1" applyAlignment="1">
      <alignment horizontal="right" vertical="center"/>
    </xf>
    <xf numFmtId="178" fontId="25" fillId="0" borderId="12" xfId="45" applyNumberFormat="1" applyFont="1" applyFill="1" applyBorder="1" applyAlignment="1">
      <alignment horizontal="right" vertical="center"/>
    </xf>
    <xf numFmtId="178" fontId="32" fillId="0" borderId="12" xfId="45" applyNumberFormat="1" applyFont="1" applyFill="1" applyBorder="1" applyAlignment="1">
      <alignment horizontal="right" vertical="center"/>
    </xf>
    <xf numFmtId="178" fontId="25" fillId="0" borderId="31" xfId="35" applyNumberFormat="1" applyFont="1" applyBorder="1" applyAlignment="1">
      <alignment horizontal="left" vertical="center"/>
    </xf>
    <xf numFmtId="178" fontId="25" fillId="0" borderId="31" xfId="45" applyNumberFormat="1" applyFont="1" applyFill="1" applyBorder="1" applyAlignment="1">
      <alignment horizontal="right" vertical="center"/>
    </xf>
    <xf numFmtId="176" fontId="25" fillId="0" borderId="29" xfId="35" applyNumberFormat="1" applyFont="1" applyFill="1" applyBorder="1" applyAlignment="1">
      <alignment horizontal="left" vertical="center"/>
    </xf>
    <xf numFmtId="176" fontId="25" fillId="0" borderId="12" xfId="35" applyNumberFormat="1" applyFont="1" applyFill="1" applyBorder="1" applyAlignment="1">
      <alignment horizontal="left" vertical="center"/>
    </xf>
    <xf numFmtId="178" fontId="25" fillId="0" borderId="58" xfId="35" applyNumberFormat="1" applyFont="1" applyBorder="1" applyAlignment="1">
      <alignment horizontal="center" vertical="center"/>
    </xf>
    <xf numFmtId="178" fontId="25" fillId="0" borderId="0" xfId="35" applyNumberFormat="1" applyFont="1" applyAlignment="1"/>
    <xf numFmtId="178" fontId="25" fillId="0" borderId="0" xfId="35" applyNumberFormat="1" applyFont="1" applyBorder="1" applyAlignment="1"/>
    <xf numFmtId="178" fontId="32" fillId="0" borderId="0" xfId="35" applyNumberFormat="1" applyFont="1" applyBorder="1" applyAlignment="1"/>
    <xf numFmtId="178" fontId="25" fillId="0" borderId="58" xfId="35" applyNumberFormat="1" applyFont="1" applyFill="1" applyBorder="1" applyAlignment="1"/>
    <xf numFmtId="178" fontId="25" fillId="0" borderId="60" xfId="35" applyNumberFormat="1" applyFont="1" applyFill="1" applyBorder="1" applyAlignment="1">
      <alignment horizontal="center" vertical="center"/>
    </xf>
    <xf numFmtId="178" fontId="25" fillId="0" borderId="62" xfId="35" applyNumberFormat="1" applyFont="1" applyFill="1" applyBorder="1" applyAlignment="1">
      <alignment horizontal="center" vertical="center"/>
    </xf>
    <xf numFmtId="178" fontId="25" fillId="0" borderId="57" xfId="35" applyNumberFormat="1" applyFont="1" applyFill="1" applyBorder="1" applyAlignment="1">
      <alignment horizontal="center" vertical="center"/>
    </xf>
    <xf numFmtId="178" fontId="25" fillId="0" borderId="57" xfId="0" applyNumberFormat="1" applyFont="1" applyFill="1" applyBorder="1" applyAlignment="1">
      <alignment horizontal="center" vertical="center"/>
    </xf>
    <xf numFmtId="178" fontId="25" fillId="0" borderId="20" xfId="35" applyNumberFormat="1" applyFont="1" applyFill="1" applyBorder="1" applyAlignment="1">
      <alignment horizontal="center" vertical="center" shrinkToFit="1"/>
    </xf>
    <xf numFmtId="178" fontId="25" fillId="0" borderId="56" xfId="35" applyNumberFormat="1" applyFont="1" applyFill="1" applyBorder="1" applyAlignment="1">
      <alignment horizontal="center" vertical="center"/>
    </xf>
    <xf numFmtId="178" fontId="25" fillId="0" borderId="63" xfId="35" applyNumberFormat="1" applyFont="1" applyFill="1" applyBorder="1" applyAlignment="1">
      <alignment horizontal="center" vertical="center"/>
    </xf>
    <xf numFmtId="178" fontId="25" fillId="0" borderId="13" xfId="0" applyNumberFormat="1" applyFont="1" applyFill="1" applyBorder="1" applyAlignment="1">
      <alignment horizontal="center" vertical="center"/>
    </xf>
    <xf numFmtId="178" fontId="25" fillId="0" borderId="59" xfId="0" applyNumberFormat="1" applyFont="1" applyFill="1" applyBorder="1" applyAlignment="1">
      <alignment horizontal="center" vertical="center"/>
    </xf>
    <xf numFmtId="178" fontId="25" fillId="0" borderId="56" xfId="0" applyNumberFormat="1" applyFont="1" applyFill="1" applyBorder="1" applyAlignment="1">
      <alignment horizontal="center" vertical="center"/>
    </xf>
    <xf numFmtId="178" fontId="25" fillId="0" borderId="65" xfId="35" applyNumberFormat="1" applyFont="1" applyFill="1" applyBorder="1" applyAlignment="1">
      <alignment horizontal="center" vertical="center"/>
    </xf>
    <xf numFmtId="178" fontId="25" fillId="0" borderId="70" xfId="35" applyNumberFormat="1" applyFont="1" applyFill="1" applyBorder="1" applyAlignment="1">
      <alignment horizontal="center" vertical="center"/>
    </xf>
    <xf numFmtId="178" fontId="25" fillId="0" borderId="70" xfId="35" applyNumberFormat="1" applyFont="1" applyBorder="1" applyAlignment="1">
      <alignment horizontal="center" vertical="center"/>
    </xf>
    <xf numFmtId="178" fontId="25" fillId="0" borderId="12" xfId="35" applyNumberFormat="1" applyFont="1" applyBorder="1" applyAlignment="1">
      <alignment horizontal="center" vertical="center"/>
    </xf>
    <xf numFmtId="178" fontId="25" fillId="0" borderId="0" xfId="35" applyNumberFormat="1" applyFont="1" applyBorder="1" applyAlignment="1">
      <alignment horizontal="center" vertical="center"/>
    </xf>
    <xf numFmtId="178" fontId="25" fillId="0" borderId="29" xfId="35" applyNumberFormat="1" applyFont="1" applyBorder="1" applyAlignment="1">
      <alignment horizontal="center" vertical="center"/>
    </xf>
    <xf numFmtId="178" fontId="25" fillId="0" borderId="65" xfId="35" applyNumberFormat="1" applyFont="1" applyBorder="1" applyAlignment="1">
      <alignment horizontal="center" vertical="center"/>
    </xf>
    <xf numFmtId="178" fontId="25" fillId="0" borderId="64" xfId="35" applyNumberFormat="1" applyFont="1" applyBorder="1" applyAlignment="1">
      <alignment horizontal="center" vertical="center"/>
    </xf>
    <xf numFmtId="178" fontId="25" fillId="0" borderId="79" xfId="35" applyNumberFormat="1" applyFont="1" applyBorder="1" applyAlignment="1">
      <alignment horizontal="center" vertical="center"/>
    </xf>
    <xf numFmtId="178" fontId="25" fillId="0" borderId="57" xfId="35" applyNumberFormat="1" applyFont="1" applyBorder="1" applyAlignment="1">
      <alignment horizontal="center" vertical="center"/>
    </xf>
    <xf numFmtId="178" fontId="25" fillId="0" borderId="12" xfId="35" applyNumberFormat="1" applyFont="1" applyFill="1" applyBorder="1" applyAlignment="1">
      <alignment horizontal="center" vertical="center"/>
    </xf>
    <xf numFmtId="178" fontId="25" fillId="0" borderId="0" xfId="35" applyNumberFormat="1" applyFont="1" applyFill="1" applyBorder="1" applyAlignment="1">
      <alignment horizontal="center" vertical="center"/>
    </xf>
    <xf numFmtId="178" fontId="25" fillId="0" borderId="72" xfId="35" applyNumberFormat="1" applyFont="1" applyFill="1" applyBorder="1" applyAlignment="1">
      <alignment horizontal="center" vertical="center"/>
    </xf>
    <xf numFmtId="178" fontId="25" fillId="0" borderId="83" xfId="35" applyNumberFormat="1" applyFont="1" applyBorder="1" applyAlignment="1">
      <alignment horizontal="center" vertical="center"/>
    </xf>
    <xf numFmtId="178" fontId="25" fillId="0" borderId="23" xfId="35" applyNumberFormat="1" applyFont="1" applyBorder="1" applyAlignment="1">
      <alignment horizontal="center" vertical="center"/>
    </xf>
    <xf numFmtId="178" fontId="25" fillId="0" borderId="0" xfId="45" applyNumberFormat="1" applyFont="1" applyFill="1" applyBorder="1" applyAlignment="1">
      <alignment horizontal="right" vertical="center"/>
    </xf>
    <xf numFmtId="178" fontId="32" fillId="0" borderId="0" xfId="45" applyNumberFormat="1" applyFont="1" applyFill="1" applyBorder="1" applyAlignment="1">
      <alignment horizontal="right" vertical="center"/>
    </xf>
    <xf numFmtId="178" fontId="25" fillId="0" borderId="0" xfId="45" applyNumberFormat="1" applyFont="1" applyAlignment="1"/>
    <xf numFmtId="176" fontId="25" fillId="26" borderId="23" xfId="35" applyNumberFormat="1" applyFont="1" applyFill="1" applyBorder="1" applyAlignment="1">
      <alignment horizontal="left" vertical="center"/>
    </xf>
    <xf numFmtId="176" fontId="25" fillId="0" borderId="29" xfId="35" applyNumberFormat="1" applyFont="1" applyFill="1" applyBorder="1" applyAlignment="1">
      <alignment horizontal="right" vertical="center"/>
    </xf>
    <xf numFmtId="176" fontId="25" fillId="0" borderId="12" xfId="35" applyNumberFormat="1" applyFont="1" applyFill="1" applyBorder="1" applyAlignment="1">
      <alignment horizontal="right" vertical="center"/>
    </xf>
    <xf numFmtId="176" fontId="25" fillId="0" borderId="31" xfId="35" applyNumberFormat="1" applyFont="1" applyFill="1" applyBorder="1" applyAlignment="1">
      <alignment horizontal="right" vertical="center"/>
    </xf>
    <xf numFmtId="178" fontId="25" fillId="0" borderId="60" xfId="35" applyNumberFormat="1" applyFont="1" applyFill="1" applyBorder="1" applyAlignment="1">
      <alignment horizontal="right" vertical="center"/>
    </xf>
    <xf numFmtId="178" fontId="25" fillId="0" borderId="20" xfId="35" applyNumberFormat="1" applyFont="1" applyFill="1" applyBorder="1" applyAlignment="1">
      <alignment horizontal="right" vertical="center"/>
    </xf>
    <xf numFmtId="38" fontId="27" fillId="0" borderId="0" xfId="35" applyFont="1" applyFill="1" applyAlignment="1">
      <alignment vertical="center"/>
    </xf>
    <xf numFmtId="178" fontId="25" fillId="27" borderId="29" xfId="35" applyNumberFormat="1" applyFont="1" applyFill="1" applyBorder="1" applyAlignment="1">
      <alignment horizontal="right" vertical="center"/>
    </xf>
    <xf numFmtId="178" fontId="25" fillId="27" borderId="12" xfId="35" applyNumberFormat="1" applyFont="1" applyFill="1" applyBorder="1" applyAlignment="1">
      <alignment horizontal="right" vertical="center"/>
    </xf>
    <xf numFmtId="38" fontId="25" fillId="0" borderId="0" xfId="34" applyFont="1" applyFill="1" applyBorder="1" applyAlignment="1">
      <alignment horizontal="right"/>
    </xf>
    <xf numFmtId="38" fontId="25" fillId="0" borderId="62" xfId="34" applyFont="1" applyFill="1" applyBorder="1" applyAlignment="1">
      <alignment horizontal="centerContinuous" vertical="center"/>
    </xf>
    <xf numFmtId="38" fontId="25" fillId="0" borderId="62" xfId="34" applyFont="1" applyFill="1" applyBorder="1" applyAlignment="1">
      <alignment horizontal="centerContinuous" vertical="center" wrapText="1"/>
    </xf>
    <xf numFmtId="38" fontId="25" fillId="0" borderId="61" xfId="34" applyFont="1" applyFill="1" applyBorder="1" applyAlignment="1">
      <alignment horizontal="centerContinuous" vertical="center" wrapText="1"/>
    </xf>
    <xf numFmtId="38" fontId="25" fillId="0" borderId="0" xfId="34" applyFont="1" applyFill="1" applyBorder="1" applyAlignment="1">
      <alignment horizontal="left"/>
    </xf>
    <xf numFmtId="0" fontId="25" fillId="0" borderId="20" xfId="0" applyFont="1" applyBorder="1" applyAlignment="1"/>
    <xf numFmtId="0" fontId="25" fillId="0" borderId="59" xfId="0" applyFont="1" applyBorder="1" applyAlignment="1"/>
    <xf numFmtId="178" fontId="25" fillId="0" borderId="57" xfId="35" applyNumberFormat="1" applyFont="1" applyFill="1" applyBorder="1" applyAlignment="1">
      <alignment horizontal="right" vertical="center"/>
    </xf>
    <xf numFmtId="0" fontId="25" fillId="0" borderId="0" xfId="45" applyNumberFormat="1" applyFont="1" applyFill="1" applyBorder="1" applyAlignment="1"/>
    <xf numFmtId="0" fontId="25" fillId="0" borderId="0" xfId="45" applyNumberFormat="1" applyFont="1" applyFill="1" applyBorder="1" applyAlignment="1">
      <alignment vertical="center"/>
    </xf>
    <xf numFmtId="178" fontId="25" fillId="28" borderId="23" xfId="34" applyNumberFormat="1" applyFont="1" applyFill="1" applyBorder="1" applyAlignment="1">
      <alignment horizontal="right" vertical="center"/>
    </xf>
    <xf numFmtId="38" fontId="25" fillId="0" borderId="31" xfId="35" applyFont="1" applyFill="1" applyBorder="1" applyAlignment="1">
      <alignment vertical="center"/>
    </xf>
    <xf numFmtId="0" fontId="25" fillId="0" borderId="29" xfId="47" applyFont="1" applyFill="1" applyBorder="1" applyAlignment="1">
      <alignment shrinkToFit="1"/>
    </xf>
    <xf numFmtId="0" fontId="25" fillId="0" borderId="12" xfId="47" applyFont="1" applyFill="1" applyBorder="1" applyAlignment="1">
      <alignment shrinkToFit="1"/>
    </xf>
    <xf numFmtId="2" fontId="25" fillId="0" borderId="12" xfId="50" applyNumberFormat="1" applyFont="1" applyFill="1" applyBorder="1" applyAlignment="1">
      <alignment horizontal="right" vertical="center"/>
    </xf>
    <xf numFmtId="2" fontId="25" fillId="0" borderId="12" xfId="35" applyNumberFormat="1" applyFont="1" applyFill="1" applyBorder="1" applyAlignment="1">
      <alignment horizontal="right" vertical="center"/>
    </xf>
    <xf numFmtId="2" fontId="25" fillId="0" borderId="31" xfId="35" applyNumberFormat="1" applyFont="1" applyFill="1" applyBorder="1" applyAlignment="1">
      <alignment horizontal="right" vertical="center"/>
    </xf>
    <xf numFmtId="2" fontId="25" fillId="26" borderId="23" xfId="35" applyNumberFormat="1" applyFont="1" applyFill="1" applyBorder="1" applyAlignment="1">
      <alignment horizontal="right" vertical="center"/>
    </xf>
    <xf numFmtId="2" fontId="25" fillId="0" borderId="29" xfId="35" applyNumberFormat="1" applyFont="1" applyFill="1" applyBorder="1" applyAlignment="1">
      <alignment horizontal="right" vertical="center"/>
    </xf>
    <xf numFmtId="2" fontId="25" fillId="0" borderId="12" xfId="50" applyNumberFormat="1" applyFont="1" applyFill="1" applyBorder="1" applyAlignment="1">
      <alignment horizontal="right" vertical="center" wrapText="1"/>
    </xf>
    <xf numFmtId="2" fontId="25" fillId="0" borderId="12" xfId="35" applyNumberFormat="1" applyFont="1" applyFill="1" applyBorder="1" applyAlignment="1">
      <alignment horizontal="right" vertical="center" wrapText="1"/>
    </xf>
    <xf numFmtId="2" fontId="25" fillId="26" borderId="23" xfId="35" applyNumberFormat="1" applyFont="1" applyFill="1" applyBorder="1" applyAlignment="1">
      <alignment horizontal="right" vertical="center" wrapText="1"/>
    </xf>
    <xf numFmtId="2" fontId="25" fillId="0" borderId="29" xfId="35" applyNumberFormat="1" applyFont="1" applyFill="1" applyBorder="1" applyAlignment="1">
      <alignment horizontal="right" vertical="center" wrapText="1"/>
    </xf>
    <xf numFmtId="0" fontId="30" fillId="0" borderId="104" xfId="46" applyFont="1" applyFill="1" applyBorder="1">
      <alignment vertical="center"/>
    </xf>
    <xf numFmtId="182" fontId="25" fillId="28" borderId="23" xfId="34" applyNumberFormat="1" applyFont="1" applyFill="1" applyBorder="1" applyAlignment="1">
      <alignment horizontal="right" vertical="center"/>
    </xf>
    <xf numFmtId="0" fontId="25" fillId="0" borderId="107" xfId="46" applyFont="1" applyFill="1" applyBorder="1">
      <alignment vertical="center"/>
    </xf>
    <xf numFmtId="178" fontId="30" fillId="27" borderId="29" xfId="34" applyNumberFormat="1" applyFont="1" applyFill="1" applyBorder="1" applyAlignment="1">
      <alignment horizontal="right" vertical="center"/>
    </xf>
    <xf numFmtId="178" fontId="30" fillId="27" borderId="12" xfId="34" applyNumberFormat="1" applyFont="1" applyFill="1" applyBorder="1" applyAlignment="1">
      <alignment horizontal="right" vertical="center"/>
    </xf>
    <xf numFmtId="178" fontId="30" fillId="27" borderId="31" xfId="34" applyNumberFormat="1" applyFont="1" applyFill="1" applyBorder="1" applyAlignment="1">
      <alignment horizontal="right" vertical="center"/>
    </xf>
    <xf numFmtId="178" fontId="25" fillId="0" borderId="0" xfId="34" applyNumberFormat="1" applyFont="1" applyFill="1" applyBorder="1" applyAlignment="1">
      <alignment horizontal="right"/>
    </xf>
    <xf numFmtId="176" fontId="25" fillId="0" borderId="62" xfId="35" applyNumberFormat="1" applyFont="1" applyFill="1" applyBorder="1" applyAlignment="1">
      <alignment horizontal="center" vertical="center"/>
    </xf>
    <xf numFmtId="176" fontId="25" fillId="0" borderId="0" xfId="35" applyNumberFormat="1" applyFont="1" applyFill="1" applyBorder="1" applyAlignment="1">
      <alignment horizontal="center" vertical="center"/>
    </xf>
    <xf numFmtId="0" fontId="25" fillId="0" borderId="61" xfId="48" applyFont="1" applyFill="1" applyBorder="1" applyAlignment="1">
      <alignment horizontal="center" vertical="center"/>
    </xf>
    <xf numFmtId="0" fontId="25" fillId="0" borderId="62" xfId="48" applyFont="1" applyFill="1" applyBorder="1" applyAlignment="1">
      <alignment horizontal="center" vertical="center"/>
    </xf>
    <xf numFmtId="38" fontId="25" fillId="0" borderId="61" xfId="34" applyFont="1" applyFill="1" applyBorder="1" applyAlignment="1">
      <alignment horizontal="center" vertical="center" wrapText="1"/>
    </xf>
    <xf numFmtId="38" fontId="25" fillId="0" borderId="20" xfId="34" applyFont="1" applyFill="1" applyBorder="1" applyAlignment="1">
      <alignment horizontal="left" vertical="center" wrapText="1"/>
    </xf>
    <xf numFmtId="38" fontId="25" fillId="0" borderId="12" xfId="34" applyFont="1" applyFill="1" applyBorder="1" applyAlignment="1">
      <alignment horizontal="center" vertical="top" textRotation="255" wrapText="1"/>
    </xf>
    <xf numFmtId="0" fontId="25" fillId="0" borderId="12" xfId="48" applyFont="1" applyFill="1" applyBorder="1" applyAlignment="1">
      <alignment horizontal="center" vertical="top" textRotation="255" wrapText="1"/>
    </xf>
    <xf numFmtId="38" fontId="25" fillId="0" borderId="0" xfId="34" applyFont="1" applyFill="1" applyBorder="1" applyAlignment="1">
      <alignment horizontal="right" vertical="center"/>
    </xf>
    <xf numFmtId="183" fontId="25" fillId="26" borderId="23" xfId="47" applyNumberFormat="1" applyFont="1" applyFill="1" applyBorder="1" applyAlignment="1">
      <alignment horizontal="right" shrinkToFit="1"/>
    </xf>
    <xf numFmtId="183" fontId="25" fillId="26" borderId="55" xfId="47" applyNumberFormat="1" applyFont="1" applyFill="1" applyBorder="1" applyAlignment="1">
      <alignment horizontal="right" shrinkToFit="1"/>
    </xf>
    <xf numFmtId="178" fontId="25" fillId="0" borderId="31" xfId="35" applyNumberFormat="1" applyFont="1" applyFill="1" applyBorder="1" applyAlignment="1">
      <alignment horizontal="right" shrinkToFit="1"/>
    </xf>
    <xf numFmtId="38" fontId="25" fillId="0" borderId="31" xfId="35" applyFont="1" applyFill="1" applyBorder="1" applyAlignment="1">
      <alignment horizontal="left"/>
    </xf>
    <xf numFmtId="178" fontId="25" fillId="26" borderId="23" xfId="34" applyNumberFormat="1" applyFont="1" applyFill="1" applyBorder="1" applyAlignment="1">
      <alignment horizontal="right" vertical="center" shrinkToFit="1"/>
    </xf>
    <xf numFmtId="178" fontId="25" fillId="25" borderId="54" xfId="35" applyNumberFormat="1" applyFont="1" applyFill="1" applyBorder="1" applyAlignment="1">
      <alignment horizontal="right" vertical="center"/>
    </xf>
    <xf numFmtId="178" fontId="25" fillId="0" borderId="60" xfId="34" applyNumberFormat="1" applyFont="1" applyFill="1" applyBorder="1" applyAlignment="1">
      <alignment vertical="center"/>
    </xf>
    <xf numFmtId="178" fontId="25" fillId="0" borderId="20" xfId="34" applyNumberFormat="1" applyFont="1" applyFill="1" applyBorder="1" applyAlignment="1">
      <alignment vertical="center"/>
    </xf>
    <xf numFmtId="178" fontId="25" fillId="25" borderId="23" xfId="34" applyNumberFormat="1" applyFont="1" applyFill="1" applyBorder="1" applyAlignment="1">
      <alignment horizontal="right" vertical="center"/>
    </xf>
    <xf numFmtId="178" fontId="25" fillId="25" borderId="54" xfId="34" applyNumberFormat="1" applyFont="1" applyFill="1" applyBorder="1" applyAlignment="1">
      <alignment horizontal="right" vertical="center"/>
    </xf>
    <xf numFmtId="178" fontId="25" fillId="28" borderId="54" xfId="34" applyNumberFormat="1" applyFont="1" applyFill="1" applyBorder="1" applyAlignment="1">
      <alignment horizontal="right" vertical="center"/>
    </xf>
    <xf numFmtId="178" fontId="25" fillId="26" borderId="23" xfId="34" applyNumberFormat="1" applyFont="1" applyFill="1" applyBorder="1" applyAlignment="1">
      <alignment horizontal="right" shrinkToFit="1"/>
    </xf>
    <xf numFmtId="178" fontId="25" fillId="0" borderId="20" xfId="35" applyNumberFormat="1" applyFont="1" applyFill="1" applyBorder="1" applyAlignment="1">
      <alignment horizontal="right"/>
    </xf>
    <xf numFmtId="178" fontId="25" fillId="25" borderId="23" xfId="34" applyNumberFormat="1" applyFont="1" applyFill="1" applyBorder="1" applyAlignment="1">
      <alignment horizontal="right"/>
    </xf>
    <xf numFmtId="178" fontId="25" fillId="0" borderId="31" xfId="34" applyNumberFormat="1" applyFont="1" applyFill="1" applyBorder="1" applyAlignment="1">
      <alignment horizontal="right"/>
    </xf>
    <xf numFmtId="178" fontId="25" fillId="26" borderId="23" xfId="45" applyNumberFormat="1" applyFont="1" applyFill="1" applyBorder="1" applyAlignment="1">
      <alignment horizontal="right" vertical="center" shrinkToFit="1"/>
    </xf>
    <xf numFmtId="180" fontId="26" fillId="0" borderId="31" xfId="35" applyNumberFormat="1" applyFont="1" applyFill="1" applyBorder="1" applyAlignment="1">
      <alignment horizontal="right" vertical="center"/>
    </xf>
    <xf numFmtId="38" fontId="28" fillId="0" borderId="0" xfId="35" applyFont="1" applyFill="1" applyAlignment="1">
      <alignment horizontal="left" vertical="center"/>
    </xf>
    <xf numFmtId="40" fontId="26" fillId="26" borderId="23" xfId="35" applyNumberFormat="1" applyFont="1" applyFill="1" applyBorder="1" applyAlignment="1">
      <alignment horizontal="right" vertical="center"/>
    </xf>
    <xf numFmtId="40" fontId="26" fillId="0" borderId="29" xfId="35" applyNumberFormat="1" applyFont="1" applyFill="1" applyBorder="1" applyAlignment="1">
      <alignment horizontal="right" vertical="center"/>
    </xf>
    <xf numFmtId="40" fontId="26" fillId="0" borderId="12" xfId="35" applyNumberFormat="1" applyFont="1" applyFill="1" applyBorder="1" applyAlignment="1">
      <alignment horizontal="right" vertical="center"/>
    </xf>
    <xf numFmtId="40" fontId="26" fillId="0" borderId="31" xfId="35" applyNumberFormat="1" applyFont="1" applyFill="1" applyBorder="1" applyAlignment="1">
      <alignment horizontal="right" vertical="center"/>
    </xf>
    <xf numFmtId="178" fontId="25" fillId="26" borderId="59" xfId="34" applyNumberFormat="1" applyFont="1" applyFill="1" applyBorder="1" applyAlignment="1">
      <alignment horizontal="left" vertical="center" shrinkToFit="1"/>
    </xf>
    <xf numFmtId="178" fontId="25" fillId="25" borderId="54" xfId="34" applyNumberFormat="1" applyFont="1" applyFill="1" applyBorder="1" applyAlignment="1">
      <alignment horizontal="left" vertical="center"/>
    </xf>
    <xf numFmtId="178" fontId="25" fillId="25" borderId="23" xfId="34" applyNumberFormat="1" applyFont="1" applyFill="1" applyBorder="1" applyAlignment="1">
      <alignment horizontal="left" vertical="center"/>
    </xf>
    <xf numFmtId="181" fontId="39" fillId="28" borderId="23" xfId="34" applyNumberFormat="1" applyFont="1" applyFill="1" applyBorder="1" applyAlignment="1">
      <alignment horizontal="left" vertical="center"/>
    </xf>
    <xf numFmtId="179" fontId="39" fillId="28" borderId="23" xfId="34" applyNumberFormat="1" applyFont="1" applyFill="1" applyBorder="1" applyAlignment="1">
      <alignment horizontal="left" vertical="center"/>
    </xf>
    <xf numFmtId="181" fontId="38" fillId="28" borderId="23" xfId="34" applyNumberFormat="1" applyFont="1" applyFill="1" applyBorder="1" applyAlignment="1">
      <alignment horizontal="left" vertical="center"/>
    </xf>
    <xf numFmtId="179" fontId="38" fillId="28" borderId="23" xfId="34" applyNumberFormat="1" applyFont="1" applyFill="1" applyBorder="1" applyAlignment="1">
      <alignment horizontal="left" vertical="center"/>
    </xf>
    <xf numFmtId="38" fontId="25" fillId="26" borderId="23" xfId="34" applyFont="1" applyFill="1" applyBorder="1" applyAlignment="1">
      <alignment horizontal="left" vertical="center"/>
    </xf>
    <xf numFmtId="38" fontId="25" fillId="25" borderId="23" xfId="34" applyFont="1" applyFill="1" applyBorder="1" applyAlignment="1">
      <alignment horizontal="left" vertical="center"/>
    </xf>
    <xf numFmtId="178" fontId="25" fillId="27" borderId="23" xfId="35" applyNumberFormat="1" applyFont="1" applyFill="1" applyBorder="1" applyAlignment="1">
      <alignment horizontal="right" vertical="center"/>
    </xf>
    <xf numFmtId="178" fontId="25" fillId="27" borderId="57" xfId="35" applyNumberFormat="1" applyFont="1" applyFill="1" applyBorder="1" applyAlignment="1">
      <alignment horizontal="right" vertical="center"/>
    </xf>
    <xf numFmtId="178" fontId="25" fillId="27" borderId="60" xfId="35" applyNumberFormat="1" applyFont="1" applyFill="1" applyBorder="1" applyAlignment="1">
      <alignment horizontal="right" vertical="center"/>
    </xf>
    <xf numFmtId="178" fontId="25" fillId="27" borderId="13" xfId="35" applyNumberFormat="1" applyFont="1" applyFill="1" applyBorder="1" applyAlignment="1">
      <alignment horizontal="right" vertical="center"/>
    </xf>
    <xf numFmtId="178" fontId="25" fillId="27" borderId="20" xfId="35" applyNumberFormat="1" applyFont="1" applyFill="1" applyBorder="1" applyAlignment="1">
      <alignment horizontal="right" vertical="center"/>
    </xf>
    <xf numFmtId="178" fontId="30" fillId="27" borderId="13" xfId="35" applyNumberFormat="1" applyFont="1" applyFill="1" applyBorder="1" applyAlignment="1">
      <alignment horizontal="right" vertical="center"/>
    </xf>
    <xf numFmtId="178" fontId="30" fillId="27" borderId="12" xfId="35" applyNumberFormat="1" applyFont="1" applyFill="1" applyBorder="1" applyAlignment="1">
      <alignment horizontal="right" vertical="center"/>
    </xf>
    <xf numFmtId="178" fontId="30" fillId="27" borderId="20" xfId="35" applyNumberFormat="1" applyFont="1" applyFill="1" applyBorder="1" applyAlignment="1">
      <alignment horizontal="right" vertical="center"/>
    </xf>
    <xf numFmtId="178" fontId="25" fillId="27" borderId="13" xfId="34" applyNumberFormat="1" applyFont="1" applyFill="1" applyBorder="1" applyAlignment="1">
      <alignment horizontal="right" vertical="center"/>
    </xf>
    <xf numFmtId="178" fontId="25" fillId="27" borderId="12" xfId="34" applyNumberFormat="1" applyFont="1" applyFill="1" applyBorder="1" applyAlignment="1">
      <alignment horizontal="right" vertical="center"/>
    </xf>
    <xf numFmtId="178" fontId="25" fillId="27" borderId="20" xfId="34" applyNumberFormat="1" applyFont="1" applyFill="1" applyBorder="1" applyAlignment="1">
      <alignment horizontal="right" vertical="center"/>
    </xf>
    <xf numFmtId="178" fontId="25" fillId="27" borderId="31" xfId="34" applyNumberFormat="1" applyFont="1" applyFill="1" applyBorder="1" applyAlignment="1">
      <alignment horizontal="right" vertical="center"/>
    </xf>
    <xf numFmtId="178" fontId="30" fillId="27" borderId="23" xfId="34" applyNumberFormat="1" applyFont="1" applyFill="1" applyBorder="1" applyAlignment="1">
      <alignment horizontal="right" vertical="center"/>
    </xf>
    <xf numFmtId="38" fontId="25" fillId="26" borderId="23" xfId="35" applyFont="1" applyFill="1" applyBorder="1" applyAlignment="1">
      <alignment horizontal="left" vertical="center" shrinkToFit="1"/>
    </xf>
    <xf numFmtId="0" fontId="4" fillId="0" borderId="8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25" fillId="0" borderId="67" xfId="35" applyFont="1" applyFill="1" applyBorder="1" applyAlignment="1">
      <alignment horizontal="center" vertical="center"/>
    </xf>
    <xf numFmtId="38" fontId="25" fillId="0" borderId="69" xfId="35" applyFont="1" applyFill="1" applyBorder="1" applyAlignment="1">
      <alignment horizontal="center" vertical="center"/>
    </xf>
    <xf numFmtId="38" fontId="25" fillId="0" borderId="85" xfId="35" applyFont="1" applyFill="1" applyBorder="1" applyAlignment="1">
      <alignment horizontal="center" vertical="center"/>
    </xf>
    <xf numFmtId="38" fontId="25" fillId="0" borderId="0" xfId="35" applyFont="1" applyFill="1" applyAlignment="1">
      <alignment horizontal="left" vertical="center" wrapText="1"/>
    </xf>
    <xf numFmtId="0" fontId="25" fillId="0" borderId="0" xfId="44" applyFont="1" applyFill="1" applyBorder="1" applyAlignment="1">
      <alignment horizontal="left" wrapText="1"/>
    </xf>
    <xf numFmtId="38" fontId="25" fillId="0" borderId="68" xfId="35" applyFont="1" applyFill="1" applyBorder="1" applyAlignment="1">
      <alignment horizontal="center" vertical="center"/>
    </xf>
    <xf numFmtId="0" fontId="25" fillId="0" borderId="0" xfId="44" applyFont="1" applyFill="1" applyBorder="1" applyAlignment="1">
      <alignment horizontal="left"/>
    </xf>
    <xf numFmtId="38" fontId="25" fillId="0" borderId="29" xfId="35" applyFont="1" applyFill="1" applyBorder="1" applyAlignment="1">
      <alignment horizontal="center" vertical="center" textRotation="255"/>
    </xf>
    <xf numFmtId="38" fontId="25" fillId="0" borderId="12" xfId="35" applyFont="1" applyFill="1" applyBorder="1" applyAlignment="1">
      <alignment horizontal="center" vertical="center" textRotation="255"/>
    </xf>
    <xf numFmtId="38" fontId="25" fillId="0" borderId="31" xfId="35" applyFont="1" applyFill="1" applyBorder="1" applyAlignment="1">
      <alignment horizontal="center" vertical="center" textRotation="255"/>
    </xf>
    <xf numFmtId="0" fontId="25" fillId="0" borderId="12" xfId="48" applyFont="1" applyFill="1" applyBorder="1" applyAlignment="1">
      <alignment vertical="center" textRotation="255"/>
    </xf>
    <xf numFmtId="0" fontId="25" fillId="0" borderId="31" xfId="48" applyFont="1" applyFill="1" applyBorder="1" applyAlignment="1">
      <alignment vertical="center" textRotation="255"/>
    </xf>
    <xf numFmtId="38" fontId="25" fillId="0" borderId="29" xfId="35" applyFont="1" applyFill="1" applyBorder="1" applyAlignment="1">
      <alignment horizontal="center" vertical="center" textRotation="255" wrapText="1"/>
    </xf>
    <xf numFmtId="38" fontId="25" fillId="0" borderId="12" xfId="35" applyFont="1" applyFill="1" applyBorder="1" applyAlignment="1">
      <alignment horizontal="center" vertical="center" textRotation="255" wrapText="1"/>
    </xf>
    <xf numFmtId="38" fontId="25" fillId="0" borderId="31" xfId="35" applyFont="1" applyFill="1" applyBorder="1" applyAlignment="1">
      <alignment horizontal="center" vertical="center" textRotation="255" wrapText="1"/>
    </xf>
    <xf numFmtId="38" fontId="25" fillId="0" borderId="56" xfId="35" applyFont="1" applyFill="1" applyBorder="1" applyAlignment="1">
      <alignment horizontal="right" vertical="center"/>
    </xf>
    <xf numFmtId="38" fontId="25" fillId="0" borderId="54" xfId="35" applyFont="1" applyFill="1" applyBorder="1" applyAlignment="1">
      <alignment horizontal="center" vertical="center"/>
    </xf>
    <xf numFmtId="0" fontId="25" fillId="0" borderId="55" xfId="48" applyFont="1" applyFill="1" applyBorder="1" applyAlignment="1">
      <alignment horizontal="center" vertical="center"/>
    </xf>
    <xf numFmtId="0" fontId="25" fillId="0" borderId="54" xfId="35" applyNumberFormat="1" applyFont="1" applyFill="1" applyBorder="1" applyAlignment="1">
      <alignment horizontal="center" vertical="center"/>
    </xf>
    <xf numFmtId="0" fontId="25" fillId="0" borderId="61" xfId="48" applyFont="1" applyFill="1" applyBorder="1" applyAlignment="1">
      <alignment horizontal="center" vertical="center"/>
    </xf>
    <xf numFmtId="180" fontId="25" fillId="0" borderId="29" xfId="35" applyNumberFormat="1" applyFont="1" applyFill="1" applyBorder="1" applyAlignment="1">
      <alignment horizontal="center" vertical="center" textRotation="255"/>
    </xf>
    <xf numFmtId="180" fontId="25" fillId="0" borderId="12" xfId="35" applyNumberFormat="1" applyFont="1" applyFill="1" applyBorder="1" applyAlignment="1">
      <alignment horizontal="center" vertical="center" textRotation="255"/>
    </xf>
    <xf numFmtId="180" fontId="25" fillId="0" borderId="31" xfId="35" applyNumberFormat="1" applyFont="1" applyFill="1" applyBorder="1" applyAlignment="1">
      <alignment horizontal="center" vertical="center" textRotation="255"/>
    </xf>
    <xf numFmtId="38" fontId="25" fillId="0" borderId="54" xfId="35" applyFont="1" applyFill="1" applyBorder="1" applyAlignment="1">
      <alignment horizontal="center" vertical="center" shrinkToFit="1"/>
    </xf>
    <xf numFmtId="38" fontId="25" fillId="0" borderId="61" xfId="35" applyFont="1" applyFill="1" applyBorder="1" applyAlignment="1">
      <alignment horizontal="center" vertical="center" shrinkToFit="1"/>
    </xf>
    <xf numFmtId="38" fontId="25" fillId="0" borderId="55" xfId="35" applyFont="1" applyFill="1" applyBorder="1" applyAlignment="1">
      <alignment horizontal="center" vertical="center" shrinkToFit="1"/>
    </xf>
    <xf numFmtId="38" fontId="28" fillId="0" borderId="29" xfId="35" applyFont="1" applyFill="1" applyBorder="1" applyAlignment="1">
      <alignment horizontal="center" vertical="center" textRotation="255" wrapText="1"/>
    </xf>
    <xf numFmtId="38" fontId="28" fillId="0" borderId="12" xfId="35" applyFont="1" applyFill="1" applyBorder="1" applyAlignment="1">
      <alignment horizontal="center" vertical="center" textRotation="255" wrapText="1"/>
    </xf>
    <xf numFmtId="38" fontId="28" fillId="0" borderId="31" xfId="35" applyFont="1" applyFill="1" applyBorder="1" applyAlignment="1">
      <alignment horizontal="center" vertical="center" textRotation="255" wrapText="1"/>
    </xf>
    <xf numFmtId="0" fontId="25" fillId="0" borderId="29" xfId="35" applyNumberFormat="1" applyFont="1" applyFill="1" applyBorder="1" applyAlignment="1">
      <alignment horizontal="center" vertical="center" textRotation="255" justifyLastLine="1"/>
    </xf>
    <xf numFmtId="0" fontId="25" fillId="0" borderId="31" xfId="35" applyNumberFormat="1" applyFont="1" applyFill="1" applyBorder="1" applyAlignment="1">
      <alignment horizontal="center" vertical="center" textRotation="255" justifyLastLine="1"/>
    </xf>
    <xf numFmtId="38" fontId="25" fillId="0" borderId="29" xfId="35" applyFont="1" applyFill="1" applyBorder="1" applyAlignment="1">
      <alignment horizontal="center" vertical="center" textRotation="255" justifyLastLine="1"/>
    </xf>
    <xf numFmtId="38" fontId="25" fillId="0" borderId="31" xfId="35" applyFont="1" applyFill="1" applyBorder="1" applyAlignment="1">
      <alignment horizontal="center" vertical="center" textRotation="255" justifyLastLine="1"/>
    </xf>
    <xf numFmtId="38" fontId="28" fillId="0" borderId="56" xfId="35" applyFont="1" applyFill="1" applyBorder="1" applyAlignment="1">
      <alignment horizontal="right"/>
    </xf>
    <xf numFmtId="38" fontId="26" fillId="0" borderId="54" xfId="35" applyFont="1" applyFill="1" applyBorder="1" applyAlignment="1">
      <alignment horizontal="center" vertical="center"/>
    </xf>
    <xf numFmtId="0" fontId="26" fillId="0" borderId="55" xfId="48" applyFont="1" applyFill="1" applyBorder="1" applyAlignment="1">
      <alignment horizontal="center" vertical="center"/>
    </xf>
    <xf numFmtId="0" fontId="26" fillId="0" borderId="54" xfId="35" applyNumberFormat="1" applyFont="1" applyFill="1" applyBorder="1" applyAlignment="1">
      <alignment horizontal="center" vertical="center"/>
    </xf>
    <xf numFmtId="0" fontId="26" fillId="0" borderId="61" xfId="48" applyFont="1" applyFill="1" applyBorder="1" applyAlignment="1">
      <alignment horizontal="center"/>
    </xf>
    <xf numFmtId="0" fontId="26" fillId="0" borderId="55" xfId="48" applyFont="1" applyFill="1" applyBorder="1" applyAlignment="1">
      <alignment horizontal="center"/>
    </xf>
    <xf numFmtId="0" fontId="26" fillId="0" borderId="61" xfId="48" applyFont="1" applyFill="1" applyBorder="1" applyAlignment="1">
      <alignment horizontal="center" vertical="center"/>
    </xf>
    <xf numFmtId="38" fontId="26" fillId="0" borderId="29" xfId="35" applyFont="1" applyFill="1" applyBorder="1" applyAlignment="1">
      <alignment horizontal="center" vertical="center" textRotation="255"/>
    </xf>
    <xf numFmtId="38" fontId="26" fillId="0" borderId="12" xfId="35" applyFont="1" applyFill="1" applyBorder="1" applyAlignment="1">
      <alignment horizontal="center" vertical="center" textRotation="255"/>
    </xf>
    <xf numFmtId="38" fontId="26" fillId="0" borderId="31" xfId="35" applyFont="1" applyFill="1" applyBorder="1" applyAlignment="1">
      <alignment horizontal="center" vertical="center" textRotation="255"/>
    </xf>
    <xf numFmtId="176" fontId="26" fillId="0" borderId="29" xfId="35" applyNumberFormat="1" applyFont="1" applyFill="1" applyBorder="1" applyAlignment="1">
      <alignment horizontal="center" vertical="center" textRotation="255"/>
    </xf>
    <xf numFmtId="176" fontId="26" fillId="0" borderId="12" xfId="35" applyNumberFormat="1" applyFont="1" applyFill="1" applyBorder="1" applyAlignment="1">
      <alignment horizontal="center" vertical="center" textRotation="255"/>
    </xf>
    <xf numFmtId="176" fontId="26" fillId="0" borderId="31" xfId="35" applyNumberFormat="1" applyFont="1" applyFill="1" applyBorder="1" applyAlignment="1">
      <alignment horizontal="center" vertical="center" textRotation="255"/>
    </xf>
    <xf numFmtId="38" fontId="26" fillId="0" borderId="54" xfId="35" applyFont="1" applyFill="1" applyBorder="1" applyAlignment="1">
      <alignment horizontal="center" vertical="center" shrinkToFit="1"/>
    </xf>
    <xf numFmtId="38" fontId="26" fillId="0" borderId="61" xfId="35" applyFont="1" applyFill="1" applyBorder="1" applyAlignment="1">
      <alignment horizontal="center" vertical="center" shrinkToFit="1"/>
    </xf>
    <xf numFmtId="38" fontId="26" fillId="0" borderId="55" xfId="35" applyFont="1" applyFill="1" applyBorder="1" applyAlignment="1">
      <alignment horizontal="center" vertical="center" shrinkToFit="1"/>
    </xf>
    <xf numFmtId="38" fontId="26" fillId="0" borderId="29" xfId="35" applyFont="1" applyFill="1" applyBorder="1" applyAlignment="1">
      <alignment horizontal="center" vertical="distributed" textRotation="255" justifyLastLine="1"/>
    </xf>
    <xf numFmtId="0" fontId="26" fillId="0" borderId="12" xfId="48" applyFont="1" applyFill="1" applyBorder="1"/>
    <xf numFmtId="0" fontId="26" fillId="0" borderId="31" xfId="48" applyFont="1" applyFill="1" applyBorder="1"/>
    <xf numFmtId="38" fontId="26" fillId="0" borderId="12" xfId="35" applyFont="1" applyFill="1" applyBorder="1" applyAlignment="1">
      <alignment horizontal="center" vertical="distributed" textRotation="255" justifyLastLine="1"/>
    </xf>
    <xf numFmtId="38" fontId="26" fillId="0" borderId="31" xfId="35" applyFont="1" applyFill="1" applyBorder="1" applyAlignment="1">
      <alignment horizontal="center" vertical="distributed" textRotation="255" justifyLastLine="1"/>
    </xf>
    <xf numFmtId="0" fontId="26" fillId="0" borderId="29" xfId="35" applyNumberFormat="1" applyFont="1" applyFill="1" applyBorder="1" applyAlignment="1">
      <alignment horizontal="center" vertical="distributed" textRotation="255" justifyLastLine="1"/>
    </xf>
    <xf numFmtId="0" fontId="26" fillId="0" borderId="31" xfId="35" applyNumberFormat="1" applyFont="1" applyFill="1" applyBorder="1" applyAlignment="1">
      <alignment horizontal="center" vertical="distributed" textRotation="255" justifyLastLine="1"/>
    </xf>
    <xf numFmtId="38" fontId="25" fillId="0" borderId="29" xfId="35" applyFont="1" applyFill="1" applyBorder="1" applyAlignment="1">
      <alignment horizontal="center" vertical="center" textRotation="255" wrapText="1" shrinkToFit="1"/>
    </xf>
    <xf numFmtId="38" fontId="25" fillId="0" borderId="12" xfId="35" applyFont="1" applyFill="1" applyBorder="1" applyAlignment="1">
      <alignment horizontal="center" vertical="center" textRotation="255" wrapText="1" shrinkToFit="1"/>
    </xf>
    <xf numFmtId="38" fontId="25" fillId="0" borderId="31" xfId="35" applyFont="1" applyFill="1" applyBorder="1" applyAlignment="1">
      <alignment horizontal="center" vertical="center" textRotation="255" wrapText="1" shrinkToFit="1"/>
    </xf>
    <xf numFmtId="38" fontId="25" fillId="0" borderId="57" xfId="35" applyFont="1" applyFill="1" applyBorder="1" applyAlignment="1">
      <alignment horizontal="center" vertical="center" textRotation="255" shrinkToFit="1"/>
    </xf>
    <xf numFmtId="38" fontId="25" fillId="0" borderId="13" xfId="35" applyFont="1" applyFill="1" applyBorder="1" applyAlignment="1">
      <alignment horizontal="center" vertical="center" textRotation="255" shrinkToFit="1"/>
    </xf>
    <xf numFmtId="38" fontId="25" fillId="0" borderId="63" xfId="35" applyFont="1" applyFill="1" applyBorder="1" applyAlignment="1">
      <alignment horizontal="center" vertical="center" textRotation="255" shrinkToFit="1"/>
    </xf>
    <xf numFmtId="38" fontId="25" fillId="0" borderId="29" xfId="35" applyFont="1" applyBorder="1" applyAlignment="1">
      <alignment horizontal="left" vertical="center" textRotation="255"/>
    </xf>
    <xf numFmtId="38" fontId="25" fillId="0" borderId="12" xfId="35" applyFont="1" applyBorder="1" applyAlignment="1">
      <alignment horizontal="left" vertical="center" textRotation="255"/>
    </xf>
    <xf numFmtId="38" fontId="25" fillId="0" borderId="31" xfId="35" applyFont="1" applyBorder="1" applyAlignment="1">
      <alignment horizontal="left" vertical="center" textRotation="255"/>
    </xf>
    <xf numFmtId="38" fontId="25" fillId="0" borderId="61" xfId="35" applyFont="1" applyFill="1" applyBorder="1" applyAlignment="1">
      <alignment horizontal="center" vertical="center"/>
    </xf>
    <xf numFmtId="38" fontId="25" fillId="0" borderId="55" xfId="35" applyFont="1" applyFill="1" applyBorder="1" applyAlignment="1">
      <alignment horizontal="center" vertical="center"/>
    </xf>
    <xf numFmtId="0" fontId="25" fillId="0" borderId="12" xfId="44" applyFont="1" applyFill="1" applyBorder="1" applyAlignment="1">
      <alignment horizontal="center" vertical="center" textRotation="255"/>
    </xf>
    <xf numFmtId="0" fontId="25" fillId="0" borderId="31" xfId="44" applyFont="1" applyFill="1" applyBorder="1" applyAlignment="1">
      <alignment horizontal="center" vertical="center" textRotation="255"/>
    </xf>
    <xf numFmtId="38" fontId="25" fillId="0" borderId="29" xfId="35" applyFont="1" applyFill="1" applyBorder="1" applyAlignment="1">
      <alignment horizontal="center" vertical="center" textRotation="255" shrinkToFit="1"/>
    </xf>
    <xf numFmtId="38" fontId="25" fillId="0" borderId="12" xfId="35" applyFont="1" applyFill="1" applyBorder="1" applyAlignment="1">
      <alignment horizontal="center" vertical="center" textRotation="255" shrinkToFit="1"/>
    </xf>
    <xf numFmtId="38" fontId="25" fillId="0" borderId="31" xfId="35" applyFont="1" applyFill="1" applyBorder="1" applyAlignment="1">
      <alignment horizontal="center" vertical="center" textRotation="255" shrinkToFit="1"/>
    </xf>
    <xf numFmtId="38" fontId="25" fillId="0" borderId="60" xfId="35" applyFont="1" applyFill="1" applyBorder="1" applyAlignment="1">
      <alignment horizontal="center" vertical="center" textRotation="255"/>
    </xf>
    <xf numFmtId="38" fontId="25" fillId="0" borderId="20" xfId="35" applyFont="1" applyFill="1" applyBorder="1" applyAlignment="1">
      <alignment horizontal="center" vertical="center" textRotation="255"/>
    </xf>
    <xf numFmtId="38" fontId="25" fillId="0" borderId="59" xfId="35" applyFont="1" applyFill="1" applyBorder="1" applyAlignment="1">
      <alignment horizontal="center" vertical="center" textRotation="255"/>
    </xf>
    <xf numFmtId="38" fontId="25" fillId="0" borderId="29" xfId="34" applyFont="1" applyFill="1" applyBorder="1" applyAlignment="1">
      <alignment horizontal="center" vertical="center" textRotation="255" wrapText="1"/>
    </xf>
    <xf numFmtId="38" fontId="25" fillId="0" borderId="12" xfId="34" applyFont="1" applyFill="1" applyBorder="1" applyAlignment="1">
      <alignment horizontal="center" vertical="center" textRotation="255" wrapText="1"/>
    </xf>
    <xf numFmtId="38" fontId="25" fillId="0" borderId="31" xfId="34" applyFont="1" applyFill="1" applyBorder="1" applyAlignment="1">
      <alignment horizontal="center" vertical="center" textRotation="255" wrapText="1"/>
    </xf>
    <xf numFmtId="38" fontId="25" fillId="0" borderId="54" xfId="34" applyFont="1" applyFill="1" applyBorder="1" applyAlignment="1">
      <alignment horizontal="center" vertical="center"/>
    </xf>
    <xf numFmtId="38" fontId="25" fillId="0" borderId="61" xfId="34" applyFont="1" applyFill="1" applyBorder="1" applyAlignment="1">
      <alignment horizontal="center" vertical="center"/>
    </xf>
    <xf numFmtId="0" fontId="25" fillId="0" borderId="54" xfId="48" applyFont="1" applyFill="1" applyBorder="1" applyAlignment="1">
      <alignment horizontal="center" vertical="center"/>
    </xf>
    <xf numFmtId="38" fontId="25" fillId="0" borderId="60" xfId="34" applyFont="1" applyFill="1" applyBorder="1" applyAlignment="1">
      <alignment horizontal="center" vertical="center"/>
    </xf>
    <xf numFmtId="38" fontId="25" fillId="0" borderId="62" xfId="34" applyFont="1" applyFill="1" applyBorder="1" applyAlignment="1">
      <alignment horizontal="center" vertical="center"/>
    </xf>
    <xf numFmtId="0" fontId="25" fillId="0" borderId="62" xfId="48" applyFont="1" applyFill="1" applyBorder="1" applyAlignment="1">
      <alignment horizontal="center" vertical="center"/>
    </xf>
    <xf numFmtId="38" fontId="25" fillId="0" borderId="29" xfId="34" applyFont="1" applyFill="1" applyBorder="1" applyAlignment="1">
      <alignment vertical="center" textRotation="255"/>
    </xf>
    <xf numFmtId="38" fontId="25" fillId="0" borderId="12" xfId="34" applyFont="1" applyFill="1" applyBorder="1" applyAlignment="1">
      <alignment vertical="center" textRotation="255"/>
    </xf>
    <xf numFmtId="38" fontId="25" fillId="0" borderId="31" xfId="34" applyFont="1" applyFill="1" applyBorder="1" applyAlignment="1">
      <alignment vertical="center" textRotation="255"/>
    </xf>
    <xf numFmtId="38" fontId="25" fillId="0" borderId="54" xfId="34" applyFont="1" applyFill="1" applyBorder="1" applyAlignment="1">
      <alignment horizontal="center" vertical="center" wrapText="1"/>
    </xf>
    <xf numFmtId="38" fontId="25" fillId="0" borderId="61" xfId="34" applyFont="1" applyFill="1" applyBorder="1" applyAlignment="1">
      <alignment horizontal="center" vertical="center" wrapText="1"/>
    </xf>
    <xf numFmtId="38" fontId="25" fillId="0" borderId="29" xfId="34" applyFont="1" applyFill="1" applyBorder="1" applyAlignment="1">
      <alignment horizontal="center" vertical="center" textRotation="255"/>
    </xf>
    <xf numFmtId="38" fontId="25" fillId="0" borderId="12" xfId="34" applyFont="1" applyFill="1" applyBorder="1" applyAlignment="1">
      <alignment horizontal="center" vertical="center" textRotation="255"/>
    </xf>
    <xf numFmtId="38" fontId="25" fillId="0" borderId="31" xfId="34" applyFont="1" applyFill="1" applyBorder="1" applyAlignment="1">
      <alignment horizontal="center" vertical="center" textRotation="255"/>
    </xf>
    <xf numFmtId="38" fontId="25" fillId="0" borderId="60" xfId="34" applyFont="1" applyFill="1" applyBorder="1" applyAlignment="1">
      <alignment horizontal="center" vertical="center" wrapText="1"/>
    </xf>
    <xf numFmtId="0" fontId="25" fillId="0" borderId="57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38" fontId="25" fillId="0" borderId="84" xfId="34" applyFont="1" applyFill="1" applyBorder="1" applyAlignment="1">
      <alignment horizontal="center" vertical="center" textRotation="255"/>
    </xf>
    <xf numFmtId="0" fontId="25" fillId="0" borderId="31" xfId="0" applyFont="1" applyBorder="1" applyAlignment="1">
      <alignment horizontal="center" vertical="center" textRotation="255" wrapText="1"/>
    </xf>
    <xf numFmtId="38" fontId="25" fillId="0" borderId="12" xfId="34" applyFont="1" applyFill="1" applyBorder="1" applyAlignment="1">
      <alignment vertical="center" textRotation="255" wrapText="1"/>
    </xf>
    <xf numFmtId="38" fontId="25" fillId="0" borderId="31" xfId="34" applyFont="1" applyFill="1" applyBorder="1" applyAlignment="1">
      <alignment vertical="center" textRotation="255" wrapText="1"/>
    </xf>
    <xf numFmtId="38" fontId="29" fillId="0" borderId="29" xfId="34" applyFont="1" applyFill="1" applyBorder="1" applyAlignment="1">
      <alignment horizontal="center" vertical="center" wrapText="1" shrinkToFit="1"/>
    </xf>
    <xf numFmtId="38" fontId="29" fillId="0" borderId="31" xfId="34" applyFont="1" applyFill="1" applyBorder="1" applyAlignment="1">
      <alignment horizontal="center" vertical="center" wrapText="1" shrinkToFit="1"/>
    </xf>
    <xf numFmtId="38" fontId="25" fillId="0" borderId="20" xfId="34" applyFont="1" applyFill="1" applyBorder="1" applyAlignment="1">
      <alignment horizontal="left" vertical="center" wrapText="1"/>
    </xf>
    <xf numFmtId="38" fontId="25" fillId="0" borderId="59" xfId="34" applyFont="1" applyFill="1" applyBorder="1" applyAlignment="1">
      <alignment horizontal="left" vertical="center" wrapText="1"/>
    </xf>
    <xf numFmtId="38" fontId="26" fillId="0" borderId="29" xfId="34" applyFont="1" applyFill="1" applyBorder="1" applyAlignment="1">
      <alignment horizontal="center" vertical="center" textRotation="255" wrapText="1"/>
    </xf>
    <xf numFmtId="38" fontId="26" fillId="0" borderId="31" xfId="34" applyFont="1" applyFill="1" applyBorder="1" applyAlignment="1">
      <alignment horizontal="center" vertical="center" textRotation="255" wrapText="1"/>
    </xf>
    <xf numFmtId="38" fontId="25" fillId="0" borderId="57" xfId="34" applyFont="1" applyFill="1" applyBorder="1" applyAlignment="1">
      <alignment horizontal="center" vertical="center" wrapText="1"/>
    </xf>
    <xf numFmtId="38" fontId="25" fillId="0" borderId="29" xfId="34" applyFont="1" applyFill="1" applyBorder="1" applyAlignment="1">
      <alignment vertical="center" textRotation="255" wrapText="1"/>
    </xf>
    <xf numFmtId="38" fontId="26" fillId="0" borderId="57" xfId="34" applyFont="1" applyFill="1" applyBorder="1" applyAlignment="1">
      <alignment horizontal="center" vertical="center" textRotation="255" wrapText="1"/>
    </xf>
    <xf numFmtId="38" fontId="26" fillId="0" borderId="63" xfId="34" applyFont="1" applyFill="1" applyBorder="1" applyAlignment="1">
      <alignment horizontal="center" vertical="center" textRotation="255" wrapText="1"/>
    </xf>
    <xf numFmtId="38" fontId="25" fillId="0" borderId="55" xfId="34" applyFont="1" applyFill="1" applyBorder="1" applyAlignment="1">
      <alignment horizontal="center" vertical="center" wrapText="1"/>
    </xf>
    <xf numFmtId="38" fontId="25" fillId="0" borderId="60" xfId="34" applyFont="1" applyFill="1" applyBorder="1" applyAlignment="1">
      <alignment horizontal="center" vertical="center" textRotation="255" wrapText="1"/>
    </xf>
    <xf numFmtId="38" fontId="25" fillId="0" borderId="59" xfId="34" applyFont="1" applyFill="1" applyBorder="1" applyAlignment="1">
      <alignment horizontal="center" vertical="center" textRotation="255" wrapText="1"/>
    </xf>
    <xf numFmtId="38" fontId="25" fillId="0" borderId="29" xfId="34" applyFont="1" applyFill="1" applyBorder="1" applyAlignment="1">
      <alignment horizontal="center" vertical="top" textRotation="255" wrapText="1"/>
    </xf>
    <xf numFmtId="38" fontId="25" fillId="0" borderId="12" xfId="34" applyFont="1" applyFill="1" applyBorder="1" applyAlignment="1">
      <alignment horizontal="center" vertical="top" textRotation="255" wrapText="1"/>
    </xf>
    <xf numFmtId="38" fontId="25" fillId="0" borderId="31" xfId="34" applyFont="1" applyFill="1" applyBorder="1" applyAlignment="1">
      <alignment horizontal="center" vertical="top" textRotation="255" wrapText="1"/>
    </xf>
    <xf numFmtId="0" fontId="25" fillId="0" borderId="12" xfId="0" applyFont="1" applyBorder="1" applyAlignment="1">
      <alignment horizontal="center" vertical="top" textRotation="255" wrapText="1"/>
    </xf>
    <xf numFmtId="0" fontId="25" fillId="0" borderId="31" xfId="0" applyFont="1" applyBorder="1" applyAlignment="1">
      <alignment horizontal="center" vertical="top" textRotation="255" wrapText="1"/>
    </xf>
    <xf numFmtId="0" fontId="25" fillId="0" borderId="12" xfId="48" applyFont="1" applyFill="1" applyBorder="1" applyAlignment="1">
      <alignment horizontal="center" vertical="top" textRotation="255" wrapText="1"/>
    </xf>
    <xf numFmtId="38" fontId="28" fillId="0" borderId="29" xfId="34" applyFont="1" applyFill="1" applyBorder="1" applyAlignment="1">
      <alignment horizontal="center" vertical="center" textRotation="255" wrapText="1"/>
    </xf>
    <xf numFmtId="38" fontId="28" fillId="0" borderId="31" xfId="34" applyFont="1" applyFill="1" applyBorder="1" applyAlignment="1">
      <alignment horizontal="center" vertical="center" textRotation="255" wrapText="1"/>
    </xf>
    <xf numFmtId="38" fontId="25" fillId="0" borderId="20" xfId="34" applyFont="1" applyFill="1" applyBorder="1" applyAlignment="1">
      <alignment horizontal="center" vertical="center" wrapText="1"/>
    </xf>
    <xf numFmtId="38" fontId="25" fillId="0" borderId="13" xfId="34" applyFont="1" applyFill="1" applyBorder="1" applyAlignment="1">
      <alignment horizontal="center" vertical="center" wrapText="1"/>
    </xf>
    <xf numFmtId="38" fontId="25" fillId="0" borderId="23" xfId="34" applyFont="1" applyFill="1" applyBorder="1" applyAlignment="1">
      <alignment horizontal="center" vertical="center" textRotation="255" wrapText="1"/>
    </xf>
    <xf numFmtId="38" fontId="25" fillId="0" borderId="0" xfId="34" applyFont="1" applyFill="1" applyBorder="1" applyAlignment="1">
      <alignment horizontal="right" vertical="center"/>
    </xf>
    <xf numFmtId="0" fontId="25" fillId="0" borderId="60" xfId="48" applyFont="1" applyFill="1" applyBorder="1" applyAlignment="1">
      <alignment horizontal="center" vertical="center" wrapText="1"/>
    </xf>
    <xf numFmtId="0" fontId="25" fillId="0" borderId="62" xfId="48" applyFont="1" applyFill="1" applyBorder="1" applyAlignment="1">
      <alignment horizontal="center" vertical="center" wrapText="1"/>
    </xf>
    <xf numFmtId="0" fontId="25" fillId="0" borderId="57" xfId="48" applyFont="1" applyFill="1" applyBorder="1" applyAlignment="1">
      <alignment horizontal="center" vertical="center" wrapText="1"/>
    </xf>
    <xf numFmtId="38" fontId="25" fillId="0" borderId="57" xfId="34" applyFont="1" applyFill="1" applyBorder="1" applyAlignment="1">
      <alignment horizontal="center" vertical="center"/>
    </xf>
    <xf numFmtId="0" fontId="25" fillId="0" borderId="60" xfId="48" applyFont="1" applyFill="1" applyBorder="1" applyAlignment="1">
      <alignment horizontal="left" vertical="center" wrapText="1"/>
    </xf>
    <xf numFmtId="0" fontId="25" fillId="0" borderId="62" xfId="48" applyFont="1" applyFill="1" applyBorder="1" applyAlignment="1">
      <alignment horizontal="left" vertical="center" wrapText="1"/>
    </xf>
    <xf numFmtId="0" fontId="25" fillId="0" borderId="57" xfId="48" applyFont="1" applyFill="1" applyBorder="1" applyAlignment="1">
      <alignment horizontal="left" vertical="center" wrapText="1"/>
    </xf>
    <xf numFmtId="0" fontId="25" fillId="0" borderId="20" xfId="48" applyFont="1" applyFill="1" applyBorder="1" applyAlignment="1">
      <alignment horizontal="left" vertical="center" wrapText="1"/>
    </xf>
    <xf numFmtId="0" fontId="25" fillId="0" borderId="0" xfId="48" applyFont="1" applyFill="1" applyBorder="1" applyAlignment="1">
      <alignment horizontal="left" vertical="center" wrapText="1"/>
    </xf>
    <xf numFmtId="0" fontId="25" fillId="0" borderId="13" xfId="48" applyFont="1" applyFill="1" applyBorder="1" applyAlignment="1">
      <alignment horizontal="left" vertical="center" wrapText="1"/>
    </xf>
    <xf numFmtId="0" fontId="25" fillId="0" borderId="59" xfId="48" applyFont="1" applyFill="1" applyBorder="1" applyAlignment="1">
      <alignment horizontal="left" vertical="center" wrapText="1"/>
    </xf>
    <xf numFmtId="0" fontId="25" fillId="0" borderId="63" xfId="48" applyFont="1" applyFill="1" applyBorder="1" applyAlignment="1">
      <alignment horizontal="left" vertical="center" wrapText="1"/>
    </xf>
    <xf numFmtId="38" fontId="25" fillId="0" borderId="90" xfId="34" applyFont="1" applyFill="1" applyBorder="1" applyAlignment="1">
      <alignment horizontal="center" vertical="center" textRotation="255"/>
    </xf>
    <xf numFmtId="38" fontId="25" fillId="0" borderId="80" xfId="34" applyFont="1" applyFill="1" applyBorder="1" applyAlignment="1">
      <alignment horizontal="center" vertical="center" textRotation="255"/>
    </xf>
    <xf numFmtId="38" fontId="25" fillId="0" borderId="80" xfId="34" applyFont="1" applyFill="1" applyBorder="1" applyAlignment="1">
      <alignment vertical="center" textRotation="255"/>
    </xf>
    <xf numFmtId="0" fontId="25" fillId="0" borderId="91" xfId="48" applyFont="1" applyFill="1" applyBorder="1" applyAlignment="1">
      <alignment vertical="center" textRotation="255"/>
    </xf>
    <xf numFmtId="38" fontId="25" fillId="0" borderId="92" xfId="34" applyFont="1" applyFill="1" applyBorder="1" applyAlignment="1">
      <alignment horizontal="center" vertical="center" textRotation="255" wrapText="1"/>
    </xf>
    <xf numFmtId="38" fontId="25" fillId="0" borderId="71" xfId="34" applyFont="1" applyFill="1" applyBorder="1" applyAlignment="1">
      <alignment horizontal="center" vertical="center" textRotation="255" wrapText="1"/>
    </xf>
    <xf numFmtId="38" fontId="25" fillId="0" borderId="71" xfId="34" applyFont="1" applyFill="1" applyBorder="1" applyAlignment="1">
      <alignment vertical="center" textRotation="255" wrapText="1"/>
    </xf>
    <xf numFmtId="0" fontId="25" fillId="0" borderId="93" xfId="48" applyFont="1" applyFill="1" applyBorder="1" applyAlignment="1">
      <alignment vertical="center" textRotation="255" wrapText="1"/>
    </xf>
    <xf numFmtId="38" fontId="25" fillId="0" borderId="94" xfId="34" applyFont="1" applyFill="1" applyBorder="1" applyAlignment="1">
      <alignment horizontal="center" vertical="center" textRotation="255" wrapText="1"/>
    </xf>
    <xf numFmtId="38" fontId="25" fillId="0" borderId="86" xfId="34" applyFont="1" applyFill="1" applyBorder="1" applyAlignment="1">
      <alignment horizontal="center" vertical="center" textRotation="255" wrapText="1"/>
    </xf>
    <xf numFmtId="38" fontId="25" fillId="0" borderId="86" xfId="34" applyFont="1" applyFill="1" applyBorder="1" applyAlignment="1">
      <alignment vertical="center" textRotation="255" wrapText="1"/>
    </xf>
    <xf numFmtId="0" fontId="25" fillId="0" borderId="78" xfId="48" applyFont="1" applyFill="1" applyBorder="1" applyAlignment="1">
      <alignment vertical="center" textRotation="255" wrapText="1"/>
    </xf>
    <xf numFmtId="38" fontId="25" fillId="0" borderId="62" xfId="34" applyFont="1" applyFill="1" applyBorder="1" applyAlignment="1">
      <alignment vertical="center"/>
    </xf>
    <xf numFmtId="0" fontId="25" fillId="0" borderId="54" xfId="48" applyFont="1" applyFill="1" applyBorder="1" applyAlignment="1">
      <alignment horizontal="left" vertical="center" wrapText="1"/>
    </xf>
    <xf numFmtId="0" fontId="25" fillId="0" borderId="55" xfId="48" applyFont="1" applyFill="1" applyBorder="1" applyAlignment="1">
      <alignment horizontal="left" vertical="center" wrapText="1"/>
    </xf>
    <xf numFmtId="38" fontId="25" fillId="0" borderId="29" xfId="34" applyFont="1" applyFill="1" applyBorder="1" applyAlignment="1">
      <alignment horizontal="center" vertical="center"/>
    </xf>
    <xf numFmtId="38" fontId="25" fillId="0" borderId="29" xfId="34" applyFont="1" applyFill="1" applyBorder="1" applyAlignment="1">
      <alignment vertical="center"/>
    </xf>
    <xf numFmtId="38" fontId="25" fillId="0" borderId="55" xfId="34" applyFont="1" applyFill="1" applyBorder="1" applyAlignment="1">
      <alignment horizontal="center" vertical="center" textRotation="255" wrapText="1"/>
    </xf>
    <xf numFmtId="178" fontId="25" fillId="0" borderId="64" xfId="35" applyNumberFormat="1" applyFont="1" applyFill="1" applyBorder="1" applyAlignment="1">
      <alignment horizontal="center" vertical="center"/>
    </xf>
    <xf numFmtId="178" fontId="25" fillId="0" borderId="95" xfId="35" applyNumberFormat="1" applyFont="1" applyFill="1" applyBorder="1" applyAlignment="1">
      <alignment horizontal="center" vertical="center"/>
    </xf>
    <xf numFmtId="178" fontId="25" fillId="0" borderId="20" xfId="35" applyNumberFormat="1" applyFont="1" applyFill="1" applyBorder="1" applyAlignment="1">
      <alignment horizontal="center" vertical="center"/>
    </xf>
    <xf numFmtId="178" fontId="25" fillId="0" borderId="96" xfId="35" applyNumberFormat="1" applyFont="1" applyFill="1" applyBorder="1" applyAlignment="1">
      <alignment horizontal="center" vertical="center"/>
    </xf>
    <xf numFmtId="178" fontId="25" fillId="0" borderId="97" xfId="45" applyNumberFormat="1" applyFont="1" applyFill="1" applyBorder="1" applyAlignment="1">
      <alignment horizontal="center" vertical="center"/>
    </xf>
    <xf numFmtId="178" fontId="25" fillId="0" borderId="75" xfId="45" applyNumberFormat="1" applyFont="1" applyFill="1" applyBorder="1" applyAlignment="1">
      <alignment horizontal="center" vertical="center"/>
    </xf>
    <xf numFmtId="178" fontId="25" fillId="0" borderId="70" xfId="35" applyNumberFormat="1" applyFont="1" applyBorder="1" applyAlignment="1">
      <alignment horizontal="center" vertical="center"/>
    </xf>
    <xf numFmtId="178" fontId="25" fillId="0" borderId="65" xfId="35" applyNumberFormat="1" applyFont="1" applyBorder="1" applyAlignment="1">
      <alignment horizontal="center" vertical="center"/>
    </xf>
    <xf numFmtId="178" fontId="25" fillId="0" borderId="72" xfId="35" applyNumberFormat="1" applyFont="1" applyBorder="1" applyAlignment="1">
      <alignment horizontal="center" vertical="center"/>
    </xf>
    <xf numFmtId="178" fontId="25" fillId="0" borderId="0" xfId="35" applyNumberFormat="1" applyFont="1" applyBorder="1" applyAlignment="1">
      <alignment horizontal="center" vertical="center"/>
    </xf>
    <xf numFmtId="178" fontId="25" fillId="0" borderId="76" xfId="45" applyNumberFormat="1" applyFont="1" applyBorder="1" applyAlignment="1">
      <alignment horizontal="center" vertical="center"/>
    </xf>
    <xf numFmtId="178" fontId="25" fillId="0" borderId="58" xfId="45" applyNumberFormat="1" applyFont="1" applyBorder="1" applyAlignment="1">
      <alignment horizontal="center" vertical="center"/>
    </xf>
    <xf numFmtId="178" fontId="25" fillId="0" borderId="95" xfId="35" applyNumberFormat="1" applyFont="1" applyBorder="1" applyAlignment="1">
      <alignment horizontal="center" vertical="center"/>
    </xf>
    <xf numFmtId="178" fontId="25" fillId="0" borderId="96" xfId="35" applyNumberFormat="1" applyFont="1" applyBorder="1" applyAlignment="1">
      <alignment horizontal="center" vertical="center"/>
    </xf>
    <xf numFmtId="178" fontId="25" fillId="0" borderId="75" xfId="45" applyNumberFormat="1" applyFont="1" applyBorder="1" applyAlignment="1">
      <alignment horizontal="center" vertical="center"/>
    </xf>
    <xf numFmtId="178" fontId="25" fillId="0" borderId="98" xfId="0" applyNumberFormat="1" applyFont="1" applyBorder="1" applyAlignment="1">
      <alignment horizontal="center" vertical="center"/>
    </xf>
    <xf numFmtId="178" fontId="25" fillId="0" borderId="56" xfId="0" applyNumberFormat="1" applyFont="1" applyBorder="1" applyAlignment="1">
      <alignment horizontal="center" vertical="center"/>
    </xf>
    <xf numFmtId="178" fontId="25" fillId="0" borderId="99" xfId="0" applyNumberFormat="1" applyFont="1" applyBorder="1" applyAlignment="1">
      <alignment horizontal="center" vertical="center"/>
    </xf>
    <xf numFmtId="178" fontId="25" fillId="0" borderId="60" xfId="35" applyNumberFormat="1" applyFont="1" applyBorder="1" applyAlignment="1">
      <alignment horizontal="center" vertical="center"/>
    </xf>
    <xf numFmtId="178" fontId="25" fillId="0" borderId="57" xfId="45" applyNumberFormat="1" applyFont="1" applyBorder="1" applyAlignment="1">
      <alignment horizontal="center" vertical="center"/>
    </xf>
    <xf numFmtId="178" fontId="25" fillId="0" borderId="62" xfId="45" applyNumberFormat="1" applyFont="1" applyBorder="1" applyAlignment="1">
      <alignment horizontal="center" vertical="center"/>
    </xf>
    <xf numFmtId="178" fontId="25" fillId="0" borderId="98" xfId="45" applyNumberFormat="1" applyFont="1" applyBorder="1" applyAlignment="1">
      <alignment horizontal="center" vertical="center"/>
    </xf>
    <xf numFmtId="178" fontId="25" fillId="0" borderId="99" xfId="45" applyNumberFormat="1" applyFont="1" applyBorder="1" applyAlignment="1">
      <alignment horizontal="center" vertical="center"/>
    </xf>
    <xf numFmtId="178" fontId="25" fillId="0" borderId="54" xfId="35" applyNumberFormat="1" applyFont="1" applyFill="1" applyBorder="1" applyAlignment="1">
      <alignment horizontal="center" vertical="center" shrinkToFit="1"/>
    </xf>
    <xf numFmtId="178" fontId="25" fillId="0" borderId="55" xfId="35" applyNumberFormat="1" applyFont="1" applyFill="1" applyBorder="1" applyAlignment="1">
      <alignment horizontal="center" vertical="center" shrinkToFit="1"/>
    </xf>
    <xf numFmtId="178" fontId="25" fillId="0" borderId="62" xfId="35" applyNumberFormat="1" applyFont="1" applyFill="1" applyBorder="1" applyAlignment="1">
      <alignment horizontal="center" vertical="center"/>
    </xf>
    <xf numFmtId="178" fontId="25" fillId="0" borderId="62" xfId="0" applyNumberFormat="1" applyFont="1" applyBorder="1" applyAlignment="1">
      <alignment horizontal="center" vertical="center"/>
    </xf>
    <xf numFmtId="178" fontId="25" fillId="0" borderId="0" xfId="0" applyNumberFormat="1" applyFont="1" applyAlignment="1">
      <alignment horizontal="center" vertical="center"/>
    </xf>
    <xf numFmtId="178" fontId="25" fillId="0" borderId="60" xfId="35" applyNumberFormat="1" applyFont="1" applyFill="1" applyBorder="1" applyAlignment="1">
      <alignment horizontal="center" vertical="center" wrapText="1"/>
    </xf>
    <xf numFmtId="178" fontId="25" fillId="0" borderId="62" xfId="35" applyNumberFormat="1" applyFont="1" applyFill="1" applyBorder="1" applyAlignment="1">
      <alignment horizontal="center" vertical="center" wrapText="1"/>
    </xf>
    <xf numFmtId="178" fontId="25" fillId="0" borderId="57" xfId="35" applyNumberFormat="1" applyFont="1" applyFill="1" applyBorder="1" applyAlignment="1">
      <alignment horizontal="center" vertical="center" wrapText="1"/>
    </xf>
    <xf numFmtId="178" fontId="25" fillId="0" borderId="59" xfId="35" applyNumberFormat="1" applyFont="1" applyFill="1" applyBorder="1" applyAlignment="1">
      <alignment horizontal="center" vertical="center" wrapText="1"/>
    </xf>
    <xf numFmtId="178" fontId="25" fillId="0" borderId="56" xfId="35" applyNumberFormat="1" applyFont="1" applyFill="1" applyBorder="1" applyAlignment="1">
      <alignment horizontal="center" vertical="center" wrapText="1"/>
    </xf>
    <xf numFmtId="178" fontId="25" fillId="0" borderId="63" xfId="35" applyNumberFormat="1" applyFont="1" applyFill="1" applyBorder="1" applyAlignment="1">
      <alignment horizontal="center" vertical="center" wrapText="1"/>
    </xf>
    <xf numFmtId="178" fontId="25" fillId="0" borderId="60" xfId="35" applyNumberFormat="1" applyFont="1" applyFill="1" applyBorder="1" applyAlignment="1">
      <alignment horizontal="center" vertical="center"/>
    </xf>
    <xf numFmtId="178" fontId="25" fillId="0" borderId="57" xfId="45" applyNumberFormat="1" applyFont="1" applyFill="1" applyBorder="1" applyAlignment="1">
      <alignment horizontal="center" vertical="center"/>
    </xf>
    <xf numFmtId="178" fontId="25" fillId="0" borderId="62" xfId="45" applyNumberFormat="1" applyFont="1" applyFill="1" applyBorder="1" applyAlignment="1">
      <alignment horizontal="center" vertical="center"/>
    </xf>
    <xf numFmtId="178" fontId="25" fillId="0" borderId="95" xfId="45" applyNumberFormat="1" applyFont="1" applyBorder="1" applyAlignment="1">
      <alignment horizontal="center" vertical="center"/>
    </xf>
    <xf numFmtId="178" fontId="25" fillId="0" borderId="96" xfId="45" applyNumberFormat="1" applyFont="1" applyBorder="1" applyAlignment="1">
      <alignment horizontal="center" vertical="center"/>
    </xf>
    <xf numFmtId="178" fontId="25" fillId="0" borderId="72" xfId="45" applyNumberFormat="1" applyFont="1" applyBorder="1" applyAlignment="1">
      <alignment horizontal="center" vertical="center"/>
    </xf>
    <xf numFmtId="178" fontId="25" fillId="0" borderId="56" xfId="35" applyNumberFormat="1" applyFont="1" applyFill="1" applyBorder="1" applyAlignment="1">
      <alignment horizontal="center" vertical="center" shrinkToFit="1"/>
    </xf>
    <xf numFmtId="178" fontId="25" fillId="0" borderId="99" xfId="35" applyNumberFormat="1" applyFont="1" applyFill="1" applyBorder="1" applyAlignment="1">
      <alignment horizontal="center" vertical="center" shrinkToFit="1"/>
    </xf>
    <xf numFmtId="178" fontId="25" fillId="0" borderId="60" xfId="35" applyNumberFormat="1" applyFont="1" applyBorder="1" applyAlignment="1">
      <alignment horizontal="center" vertical="center" wrapText="1"/>
    </xf>
    <xf numFmtId="178" fontId="25" fillId="0" borderId="57" xfId="35" applyNumberFormat="1" applyFont="1" applyBorder="1" applyAlignment="1">
      <alignment horizontal="center" vertical="center" wrapText="1"/>
    </xf>
    <xf numFmtId="178" fontId="25" fillId="0" borderId="20" xfId="35" applyNumberFormat="1" applyFont="1" applyBorder="1" applyAlignment="1">
      <alignment horizontal="center" vertical="center" wrapText="1"/>
    </xf>
    <xf numFmtId="178" fontId="25" fillId="0" borderId="13" xfId="35" applyNumberFormat="1" applyFont="1" applyBorder="1" applyAlignment="1">
      <alignment horizontal="center" vertical="center" wrapText="1"/>
    </xf>
    <xf numFmtId="178" fontId="25" fillId="0" borderId="97" xfId="45" applyNumberFormat="1" applyFont="1" applyBorder="1" applyAlignment="1">
      <alignment horizontal="center" vertical="center" wrapText="1"/>
    </xf>
    <xf numFmtId="178" fontId="25" fillId="0" borderId="77" xfId="45" applyNumberFormat="1" applyFont="1" applyBorder="1" applyAlignment="1">
      <alignment horizontal="center" vertical="center" wrapText="1"/>
    </xf>
    <xf numFmtId="178" fontId="25" fillId="0" borderId="64" xfId="35" applyNumberFormat="1" applyFont="1" applyBorder="1" applyAlignment="1">
      <alignment horizontal="center" vertical="center"/>
    </xf>
    <xf numFmtId="178" fontId="25" fillId="0" borderId="81" xfId="35" applyNumberFormat="1" applyFont="1" applyBorder="1" applyAlignment="1">
      <alignment horizontal="center" vertical="center"/>
    </xf>
    <xf numFmtId="178" fontId="25" fillId="0" borderId="20" xfId="35" applyNumberFormat="1" applyFont="1" applyBorder="1" applyAlignment="1">
      <alignment horizontal="center" vertical="center"/>
    </xf>
    <xf numFmtId="178" fontId="25" fillId="0" borderId="13" xfId="35" applyNumberFormat="1" applyFont="1" applyBorder="1" applyAlignment="1">
      <alignment horizontal="center" vertical="center"/>
    </xf>
    <xf numFmtId="178" fontId="25" fillId="0" borderId="20" xfId="45" applyNumberFormat="1" applyFont="1" applyBorder="1" applyAlignment="1">
      <alignment horizontal="center" vertical="center"/>
    </xf>
    <xf numFmtId="178" fontId="25" fillId="0" borderId="13" xfId="45" applyNumberFormat="1" applyFont="1" applyBorder="1" applyAlignment="1">
      <alignment horizontal="center" vertical="center"/>
    </xf>
    <xf numFmtId="176" fontId="25" fillId="0" borderId="66" xfId="35" applyNumberFormat="1" applyFont="1" applyFill="1" applyBorder="1" applyAlignment="1">
      <alignment horizontal="center" vertical="center" wrapText="1"/>
    </xf>
    <xf numFmtId="176" fontId="25" fillId="0" borderId="93" xfId="35" applyNumberFormat="1" applyFont="1" applyFill="1" applyBorder="1" applyAlignment="1">
      <alignment horizontal="center" vertical="center" wrapText="1"/>
    </xf>
    <xf numFmtId="176" fontId="25" fillId="0" borderId="105" xfId="35" applyNumberFormat="1" applyFont="1" applyFill="1" applyBorder="1" applyAlignment="1">
      <alignment horizontal="center" vertical="center" wrapText="1"/>
    </xf>
    <xf numFmtId="176" fontId="25" fillId="0" borderId="106" xfId="35" applyNumberFormat="1" applyFont="1" applyFill="1" applyBorder="1" applyAlignment="1">
      <alignment horizontal="center" vertical="center" wrapText="1"/>
    </xf>
    <xf numFmtId="176" fontId="25" fillId="0" borderId="92" xfId="35" applyNumberFormat="1" applyFont="1" applyFill="1" applyBorder="1" applyAlignment="1">
      <alignment horizontal="center" vertical="center" wrapText="1"/>
    </xf>
    <xf numFmtId="176" fontId="25" fillId="0" borderId="94" xfId="35" applyNumberFormat="1" applyFont="1" applyFill="1" applyBorder="1" applyAlignment="1">
      <alignment horizontal="center" vertical="center" wrapText="1"/>
    </xf>
    <xf numFmtId="176" fontId="25" fillId="0" borderId="86" xfId="35" applyNumberFormat="1" applyFont="1" applyFill="1" applyBorder="1" applyAlignment="1">
      <alignment horizontal="center" vertical="center" wrapText="1"/>
    </xf>
    <xf numFmtId="176" fontId="25" fillId="0" borderId="78" xfId="35" applyNumberFormat="1" applyFont="1" applyFill="1" applyBorder="1" applyAlignment="1">
      <alignment horizontal="center" vertical="center" wrapText="1"/>
    </xf>
    <xf numFmtId="176" fontId="25" fillId="0" borderId="90" xfId="35" applyNumberFormat="1" applyFont="1" applyFill="1" applyBorder="1" applyAlignment="1">
      <alignment horizontal="center" vertical="center" wrapText="1"/>
    </xf>
    <xf numFmtId="176" fontId="25" fillId="0" borderId="80" xfId="35" applyNumberFormat="1" applyFont="1" applyFill="1" applyBorder="1" applyAlignment="1">
      <alignment horizontal="center" vertical="center" wrapText="1"/>
    </xf>
    <xf numFmtId="176" fontId="25" fillId="0" borderId="91" xfId="35" applyNumberFormat="1" applyFont="1" applyFill="1" applyBorder="1" applyAlignment="1">
      <alignment horizontal="center" vertical="center" wrapText="1"/>
    </xf>
    <xf numFmtId="176" fontId="25" fillId="0" borderId="109" xfId="35" applyNumberFormat="1" applyFont="1" applyFill="1" applyBorder="1" applyAlignment="1">
      <alignment horizontal="center" vertical="center"/>
    </xf>
    <xf numFmtId="176" fontId="25" fillId="0" borderId="110" xfId="35" applyNumberFormat="1" applyFont="1" applyFill="1" applyBorder="1" applyAlignment="1">
      <alignment horizontal="center" vertical="center"/>
    </xf>
    <xf numFmtId="176" fontId="25" fillId="0" borderId="111" xfId="35" applyNumberFormat="1" applyFont="1" applyFill="1" applyBorder="1" applyAlignment="1">
      <alignment horizontal="center" vertical="center"/>
    </xf>
    <xf numFmtId="176" fontId="25" fillId="0" borderId="108" xfId="35" applyNumberFormat="1" applyFont="1" applyFill="1" applyBorder="1" applyAlignment="1">
      <alignment horizontal="center" vertical="center"/>
    </xf>
    <xf numFmtId="176" fontId="25" fillId="0" borderId="99" xfId="35" applyNumberFormat="1" applyFont="1" applyFill="1" applyBorder="1" applyAlignment="1">
      <alignment horizontal="center" vertical="center"/>
    </xf>
    <xf numFmtId="176" fontId="25" fillId="0" borderId="87" xfId="35" applyNumberFormat="1" applyFont="1" applyFill="1" applyBorder="1" applyAlignment="1">
      <alignment horizontal="center" vertical="center"/>
    </xf>
    <xf numFmtId="176" fontId="25" fillId="0" borderId="61" xfId="35" applyNumberFormat="1" applyFont="1" applyFill="1" applyBorder="1" applyAlignment="1">
      <alignment horizontal="center" vertical="center"/>
    </xf>
    <xf numFmtId="176" fontId="25" fillId="0" borderId="103" xfId="35" applyNumberFormat="1" applyFont="1" applyFill="1" applyBorder="1" applyAlignment="1">
      <alignment horizontal="center" vertical="center"/>
    </xf>
    <xf numFmtId="176" fontId="25" fillId="0" borderId="94" xfId="35" applyNumberFormat="1" applyFont="1" applyFill="1" applyBorder="1" applyAlignment="1">
      <alignment horizontal="center" vertical="center"/>
    </xf>
    <xf numFmtId="176" fontId="25" fillId="0" borderId="78" xfId="35" applyNumberFormat="1" applyFont="1" applyFill="1" applyBorder="1" applyAlignment="1">
      <alignment horizontal="center" vertical="center"/>
    </xf>
    <xf numFmtId="176" fontId="25" fillId="0" borderId="65" xfId="35" applyNumberFormat="1" applyFont="1" applyFill="1" applyBorder="1" applyAlignment="1">
      <alignment horizontal="center" vertical="center" wrapText="1"/>
    </xf>
    <xf numFmtId="176" fontId="25" fillId="0" borderId="95" xfId="35" applyNumberFormat="1" applyFont="1" applyFill="1" applyBorder="1" applyAlignment="1">
      <alignment horizontal="center" vertical="center" wrapText="1"/>
    </xf>
    <xf numFmtId="176" fontId="25" fillId="0" borderId="70" xfId="35" applyNumberFormat="1" applyFont="1" applyFill="1" applyBorder="1" applyAlignment="1">
      <alignment horizontal="center" vertical="center" wrapText="1"/>
    </xf>
    <xf numFmtId="176" fontId="25" fillId="0" borderId="99" xfId="35" applyNumberFormat="1" applyFont="1" applyFill="1" applyBorder="1" applyAlignment="1">
      <alignment horizontal="center" vertical="center" wrapText="1"/>
    </xf>
    <xf numFmtId="176" fontId="25" fillId="0" borderId="93" xfId="35" applyNumberFormat="1" applyFont="1" applyFill="1" applyBorder="1" applyAlignment="1">
      <alignment horizontal="center" vertical="center"/>
    </xf>
    <xf numFmtId="176" fontId="25" fillId="0" borderId="29" xfId="35" applyNumberFormat="1" applyFont="1" applyFill="1" applyBorder="1" applyAlignment="1">
      <alignment horizontal="center" vertical="center"/>
    </xf>
    <xf numFmtId="176" fontId="25" fillId="0" borderId="12" xfId="35" applyNumberFormat="1" applyFont="1" applyFill="1" applyBorder="1" applyAlignment="1">
      <alignment horizontal="center" vertical="center"/>
    </xf>
    <xf numFmtId="176" fontId="25" fillId="0" borderId="31" xfId="35" applyNumberFormat="1" applyFont="1" applyFill="1" applyBorder="1" applyAlignment="1">
      <alignment horizontal="center" vertical="center"/>
    </xf>
    <xf numFmtId="176" fontId="25" fillId="0" borderId="98" xfId="35" applyNumberFormat="1" applyFont="1" applyFill="1" applyBorder="1" applyAlignment="1">
      <alignment horizontal="center" vertical="center"/>
    </xf>
    <xf numFmtId="176" fontId="25" fillId="0" borderId="100" xfId="35" applyNumberFormat="1" applyFont="1" applyFill="1" applyBorder="1" applyAlignment="1">
      <alignment horizontal="center" vertical="center"/>
    </xf>
    <xf numFmtId="176" fontId="25" fillId="0" borderId="82" xfId="35" applyNumberFormat="1" applyFont="1" applyFill="1" applyBorder="1" applyAlignment="1">
      <alignment horizontal="center" vertical="center"/>
    </xf>
    <xf numFmtId="176" fontId="25" fillId="0" borderId="101" xfId="35" applyNumberFormat="1" applyFont="1" applyFill="1" applyBorder="1" applyAlignment="1">
      <alignment horizontal="center" vertical="center"/>
    </xf>
    <xf numFmtId="176" fontId="25" fillId="0" borderId="91" xfId="35" applyNumberFormat="1" applyFont="1" applyFill="1" applyBorder="1" applyAlignment="1">
      <alignment horizontal="center" vertical="center"/>
    </xf>
    <xf numFmtId="176" fontId="25" fillId="0" borderId="56" xfId="35" applyNumberFormat="1" applyFont="1" applyFill="1" applyBorder="1" applyAlignment="1">
      <alignment horizontal="right"/>
    </xf>
    <xf numFmtId="176" fontId="25" fillId="0" borderId="0" xfId="35" applyNumberFormat="1" applyFont="1" applyFill="1" applyBorder="1" applyAlignment="1">
      <alignment horizontal="center" vertical="center"/>
    </xf>
    <xf numFmtId="176" fontId="25" fillId="0" borderId="56" xfId="35" applyNumberFormat="1" applyFont="1" applyFill="1" applyBorder="1" applyAlignment="1">
      <alignment horizontal="center" vertical="center"/>
    </xf>
    <xf numFmtId="176" fontId="25" fillId="0" borderId="54" xfId="35" applyNumberFormat="1" applyFont="1" applyFill="1" applyBorder="1" applyAlignment="1">
      <alignment horizontal="left" vertical="center"/>
    </xf>
    <xf numFmtId="176" fontId="25" fillId="0" borderId="61" xfId="35" applyNumberFormat="1" applyFont="1" applyFill="1" applyBorder="1" applyAlignment="1">
      <alignment horizontal="left" vertical="center"/>
    </xf>
    <xf numFmtId="176" fontId="25" fillId="0" borderId="55" xfId="35" applyNumberFormat="1" applyFont="1" applyFill="1" applyBorder="1" applyAlignment="1">
      <alignment horizontal="left" vertical="center"/>
    </xf>
    <xf numFmtId="176" fontId="25" fillId="0" borderId="72" xfId="35" applyNumberFormat="1" applyFont="1" applyFill="1" applyBorder="1" applyAlignment="1">
      <alignment horizontal="center" vertical="center"/>
    </xf>
    <xf numFmtId="176" fontId="25" fillId="0" borderId="96" xfId="35" applyNumberFormat="1" applyFont="1" applyFill="1" applyBorder="1" applyAlignment="1">
      <alignment horizontal="center" vertical="center"/>
    </xf>
    <xf numFmtId="176" fontId="25" fillId="0" borderId="74" xfId="35" applyNumberFormat="1" applyFont="1" applyFill="1" applyBorder="1" applyAlignment="1">
      <alignment horizontal="center" vertical="center"/>
    </xf>
    <xf numFmtId="176" fontId="25" fillId="0" borderId="62" xfId="35" applyNumberFormat="1" applyFont="1" applyFill="1" applyBorder="1" applyAlignment="1">
      <alignment horizontal="center" vertical="center"/>
    </xf>
    <xf numFmtId="176" fontId="25" fillId="0" borderId="73" xfId="35" applyNumberFormat="1" applyFont="1" applyFill="1" applyBorder="1" applyAlignment="1">
      <alignment horizontal="center" vertical="center"/>
    </xf>
    <xf numFmtId="176" fontId="25" fillId="0" borderId="74" xfId="35" applyNumberFormat="1" applyFont="1" applyFill="1" applyBorder="1" applyAlignment="1">
      <alignment horizontal="center" vertical="center" wrapText="1"/>
    </xf>
    <xf numFmtId="176" fontId="25" fillId="0" borderId="72" xfId="35" applyNumberFormat="1" applyFont="1" applyFill="1" applyBorder="1" applyAlignment="1">
      <alignment horizontal="center" vertical="center" wrapText="1"/>
    </xf>
    <xf numFmtId="176" fontId="25" fillId="0" borderId="69" xfId="35" applyNumberFormat="1" applyFont="1" applyFill="1" applyBorder="1" applyAlignment="1">
      <alignment horizontal="center" vertical="center" wrapText="1"/>
    </xf>
    <xf numFmtId="176" fontId="25" fillId="0" borderId="67" xfId="35" applyNumberFormat="1" applyFont="1" applyFill="1" applyBorder="1" applyAlignment="1">
      <alignment horizontal="center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50" builtinId="5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51"/>
    <cellStyle name="標準_○⑲様式（改正検討）一覧" xfId="46"/>
    <cellStyle name="標準_Sheet1" xfId="47"/>
    <cellStyle name="標準_改正案（精神保健57～61)後志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59709\Desktop\20231212&#26178;&#28857;\R3&#24180;&#24230;&#22577;&#27096;&#24335;56&#65374;79&#65288;&#20316;&#26989;&#29992;&#65289;&#825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リスト"/>
      <sheetName val="56"/>
      <sheetName val="57-1"/>
      <sheetName val="57-2"/>
      <sheetName val="57-3"/>
      <sheetName val="58"/>
      <sheetName val="59"/>
      <sheetName val="60"/>
      <sheetName val="61-1（了）"/>
      <sheetName val="61-2（了）"/>
      <sheetName val="61-3"/>
      <sheetName val="62 (R3版)（了）"/>
      <sheetName val="63(R3版) (改)"/>
      <sheetName val="64(作業用)"/>
      <sheetName val="65(作業用)（了）"/>
      <sheetName val="66-1"/>
      <sheetName val="66-2（了）"/>
      <sheetName val="67（了）"/>
      <sheetName val="68"/>
      <sheetName val="69（了）"/>
      <sheetName val="70"/>
      <sheetName val="71"/>
      <sheetName val="72"/>
      <sheetName val="73(R3改)"/>
      <sheetName val="74(R3改)"/>
      <sheetName val="75"/>
      <sheetName val="76（了）"/>
      <sheetName val="77(作業用)"/>
      <sheetName val="78(作業用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C8" t="str">
            <v>南渡島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183</v>
      </c>
    </row>
    <row r="3" spans="1:7" s="1" customFormat="1" ht="13.5" customHeight="1" x14ac:dyDescent="0.2">
      <c r="A3" s="485" t="s">
        <v>47</v>
      </c>
      <c r="B3" s="486"/>
      <c r="C3" s="499" t="s">
        <v>48</v>
      </c>
      <c r="D3" s="491" t="s">
        <v>34</v>
      </c>
      <c r="E3" s="491" t="s">
        <v>182</v>
      </c>
      <c r="F3" s="494" t="s">
        <v>184</v>
      </c>
      <c r="G3" s="494" t="s">
        <v>5</v>
      </c>
    </row>
    <row r="4" spans="1:7" s="1" customFormat="1" ht="11.25" customHeight="1" x14ac:dyDescent="0.2">
      <c r="A4" s="487"/>
      <c r="B4" s="488"/>
      <c r="C4" s="500"/>
      <c r="D4" s="502"/>
      <c r="E4" s="492"/>
      <c r="F4" s="497"/>
      <c r="G4" s="495"/>
    </row>
    <row r="5" spans="1:7" s="1" customFormat="1" ht="11.5" thickBot="1" x14ac:dyDescent="0.25">
      <c r="A5" s="489"/>
      <c r="B5" s="490"/>
      <c r="C5" s="501"/>
      <c r="D5" s="503"/>
      <c r="E5" s="493"/>
      <c r="F5" s="498"/>
      <c r="G5" s="496"/>
    </row>
    <row r="6" spans="1:7" s="1" customFormat="1" ht="18" customHeight="1" x14ac:dyDescent="0.2">
      <c r="A6" s="26" t="s">
        <v>91</v>
      </c>
      <c r="B6" s="14" t="s">
        <v>49</v>
      </c>
      <c r="C6" s="63">
        <v>1</v>
      </c>
      <c r="D6" s="64" t="s">
        <v>50</v>
      </c>
      <c r="E6" s="65"/>
      <c r="F6" s="65" t="s">
        <v>165</v>
      </c>
      <c r="G6" s="65"/>
    </row>
    <row r="7" spans="1:7" s="1" customFormat="1" ht="18" customHeight="1" x14ac:dyDescent="0.2">
      <c r="A7" s="26" t="s">
        <v>92</v>
      </c>
      <c r="B7" s="14"/>
      <c r="C7" s="54">
        <v>2</v>
      </c>
      <c r="D7" s="34" t="s">
        <v>51</v>
      </c>
      <c r="E7" s="68"/>
      <c r="F7" s="66" t="s">
        <v>185</v>
      </c>
      <c r="G7" s="68"/>
    </row>
    <row r="8" spans="1:7" s="1" customFormat="1" ht="18" customHeight="1" thickBot="1" x14ac:dyDescent="0.25">
      <c r="A8" s="26" t="s">
        <v>93</v>
      </c>
      <c r="B8" s="14"/>
      <c r="C8" s="55">
        <v>3</v>
      </c>
      <c r="D8" s="25" t="s">
        <v>52</v>
      </c>
      <c r="E8" s="67"/>
      <c r="F8" s="15"/>
      <c r="G8" s="67"/>
    </row>
    <row r="9" spans="1:7" s="1" customFormat="1" ht="18" customHeight="1" x14ac:dyDescent="0.2">
      <c r="A9" s="45" t="s">
        <v>118</v>
      </c>
      <c r="B9" s="19" t="s">
        <v>166</v>
      </c>
      <c r="C9" s="29">
        <v>4</v>
      </c>
      <c r="D9" s="11" t="s">
        <v>53</v>
      </c>
      <c r="E9" s="39"/>
      <c r="F9" s="66" t="s">
        <v>186</v>
      </c>
      <c r="G9" s="66"/>
    </row>
    <row r="10" spans="1:7" s="1" customFormat="1" ht="18" customHeight="1" x14ac:dyDescent="0.2">
      <c r="A10" s="45" t="s">
        <v>94</v>
      </c>
      <c r="B10" s="7"/>
      <c r="C10" s="27">
        <v>5</v>
      </c>
      <c r="D10" s="8" t="s">
        <v>54</v>
      </c>
      <c r="E10" s="69"/>
      <c r="F10" s="66" t="s">
        <v>154</v>
      </c>
      <c r="G10" s="69"/>
    </row>
    <row r="11" spans="1:7" s="1" customFormat="1" ht="28" customHeight="1" x14ac:dyDescent="0.2">
      <c r="A11" s="45" t="s">
        <v>95</v>
      </c>
      <c r="B11" s="7"/>
      <c r="C11" s="27">
        <v>6</v>
      </c>
      <c r="D11" s="41" t="s">
        <v>55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56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57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58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59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60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119</v>
      </c>
      <c r="D17" s="8" t="s">
        <v>61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120</v>
      </c>
      <c r="D18" s="8" t="s">
        <v>62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121</v>
      </c>
      <c r="D19" s="8" t="s">
        <v>63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64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122</v>
      </c>
      <c r="D21" s="8" t="s">
        <v>65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123</v>
      </c>
      <c r="D22" s="8" t="s">
        <v>66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124</v>
      </c>
      <c r="D23" s="8" t="s">
        <v>67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68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69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70</v>
      </c>
      <c r="E26" s="38"/>
      <c r="F26" s="15"/>
      <c r="G26" s="67"/>
    </row>
    <row r="27" spans="1:7" s="1" customFormat="1" ht="18" customHeight="1" x14ac:dyDescent="0.2">
      <c r="A27" s="28" t="s">
        <v>96</v>
      </c>
      <c r="B27" s="33" t="s">
        <v>167</v>
      </c>
      <c r="C27" s="29">
        <v>18</v>
      </c>
      <c r="D27" s="11" t="s">
        <v>71</v>
      </c>
      <c r="E27" s="65" t="s">
        <v>178</v>
      </c>
      <c r="F27" s="65" t="s">
        <v>155</v>
      </c>
      <c r="G27" s="65" t="s">
        <v>3</v>
      </c>
    </row>
    <row r="28" spans="1:7" s="1" customFormat="1" ht="18" customHeight="1" x14ac:dyDescent="0.2">
      <c r="A28" s="45" t="s">
        <v>97</v>
      </c>
      <c r="B28" s="7"/>
      <c r="C28" s="27">
        <v>19</v>
      </c>
      <c r="D28" s="8" t="s">
        <v>6</v>
      </c>
      <c r="E28" s="68" t="s">
        <v>178</v>
      </c>
      <c r="F28" s="66" t="s">
        <v>156</v>
      </c>
      <c r="G28" s="68" t="s">
        <v>3</v>
      </c>
    </row>
    <row r="29" spans="1:7" s="1" customFormat="1" ht="18" customHeight="1" x14ac:dyDescent="0.2">
      <c r="A29" s="45" t="s">
        <v>98</v>
      </c>
      <c r="B29" s="7"/>
      <c r="C29" s="17">
        <v>20</v>
      </c>
      <c r="D29" s="4" t="s">
        <v>7</v>
      </c>
      <c r="E29" s="68" t="s">
        <v>178</v>
      </c>
      <c r="F29" s="16"/>
      <c r="G29" s="68" t="s">
        <v>3</v>
      </c>
    </row>
    <row r="30" spans="1:7" s="1" customFormat="1" ht="18" customHeight="1" x14ac:dyDescent="0.2">
      <c r="A30" s="45" t="s">
        <v>99</v>
      </c>
      <c r="B30" s="7"/>
      <c r="C30" s="17">
        <v>21</v>
      </c>
      <c r="D30" s="4" t="s">
        <v>72</v>
      </c>
      <c r="E30" s="68"/>
      <c r="F30" s="16"/>
      <c r="G30" s="68"/>
    </row>
    <row r="31" spans="1:7" s="1" customFormat="1" ht="18" customHeight="1" x14ac:dyDescent="0.2">
      <c r="A31" s="45" t="s">
        <v>100</v>
      </c>
      <c r="B31" s="7"/>
      <c r="C31" s="17">
        <v>22</v>
      </c>
      <c r="D31" s="4" t="s">
        <v>73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203</v>
      </c>
      <c r="E32" s="69"/>
      <c r="F32" s="16"/>
      <c r="G32" s="69"/>
    </row>
    <row r="33" spans="1:7" s="1" customFormat="1" ht="18" customHeight="1" x14ac:dyDescent="0.2">
      <c r="A33" s="45"/>
      <c r="B33" s="33" t="s">
        <v>168</v>
      </c>
      <c r="C33" s="29">
        <v>24</v>
      </c>
      <c r="D33" s="11" t="s">
        <v>74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8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138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205</v>
      </c>
      <c r="D36" s="12" t="s">
        <v>206</v>
      </c>
      <c r="E36" s="68" t="s">
        <v>196</v>
      </c>
      <c r="F36" s="16"/>
      <c r="G36" s="68" t="s">
        <v>3</v>
      </c>
    </row>
    <row r="37" spans="1:7" s="1" customFormat="1" ht="18" customHeight="1" thickBot="1" x14ac:dyDescent="0.25">
      <c r="A37" s="45"/>
      <c r="B37" s="7"/>
      <c r="C37" s="24" t="s">
        <v>204</v>
      </c>
      <c r="D37" s="12" t="s">
        <v>207</v>
      </c>
      <c r="E37" s="67"/>
      <c r="F37" s="15"/>
      <c r="G37" s="67"/>
    </row>
    <row r="38" spans="1:7" s="1" customFormat="1" ht="18" customHeight="1" x14ac:dyDescent="0.2">
      <c r="A38" s="45"/>
      <c r="B38" s="33" t="s">
        <v>101</v>
      </c>
      <c r="C38" s="57" t="s">
        <v>152</v>
      </c>
      <c r="D38" s="11" t="s">
        <v>41</v>
      </c>
      <c r="E38" s="35" t="s">
        <v>178</v>
      </c>
      <c r="F38" s="65" t="s">
        <v>157</v>
      </c>
      <c r="G38" s="65" t="s">
        <v>3</v>
      </c>
    </row>
    <row r="39" spans="1:7" s="1" customFormat="1" ht="18" customHeight="1" x14ac:dyDescent="0.2">
      <c r="A39" s="45"/>
      <c r="B39" s="7"/>
      <c r="C39" s="59"/>
      <c r="D39" s="10" t="s">
        <v>144</v>
      </c>
      <c r="E39" s="39"/>
      <c r="F39" s="66" t="s">
        <v>187</v>
      </c>
      <c r="G39" s="66"/>
    </row>
    <row r="40" spans="1:7" s="1" customFormat="1" ht="18" customHeight="1" x14ac:dyDescent="0.2">
      <c r="A40" s="45"/>
      <c r="B40" s="7"/>
      <c r="C40" s="56"/>
      <c r="D40" s="60" t="s">
        <v>126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40</v>
      </c>
      <c r="D41" s="4" t="s">
        <v>9</v>
      </c>
      <c r="E41" s="69" t="s">
        <v>196</v>
      </c>
      <c r="F41" s="16"/>
      <c r="G41" s="69" t="s">
        <v>3</v>
      </c>
    </row>
    <row r="42" spans="1:7" s="1" customFormat="1" ht="18" customHeight="1" x14ac:dyDescent="0.2">
      <c r="A42" s="45"/>
      <c r="B42" s="7"/>
      <c r="C42" s="59"/>
      <c r="D42" s="10" t="s">
        <v>144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126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149</v>
      </c>
      <c r="D44" s="4" t="s">
        <v>42</v>
      </c>
      <c r="E44" s="66" t="s">
        <v>196</v>
      </c>
      <c r="F44" s="16"/>
      <c r="G44" s="66" t="s">
        <v>3</v>
      </c>
    </row>
    <row r="45" spans="1:7" s="1" customFormat="1" ht="18" customHeight="1" x14ac:dyDescent="0.2">
      <c r="A45" s="45"/>
      <c r="B45" s="7"/>
      <c r="C45" s="59"/>
      <c r="D45" s="12" t="s">
        <v>145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126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150</v>
      </c>
      <c r="D47" s="4" t="s">
        <v>10</v>
      </c>
      <c r="E47" s="69" t="s">
        <v>196</v>
      </c>
      <c r="F47" s="16"/>
      <c r="G47" s="69" t="s">
        <v>3</v>
      </c>
    </row>
    <row r="48" spans="1:7" s="1" customFormat="1" ht="18" customHeight="1" x14ac:dyDescent="0.2">
      <c r="A48" s="45"/>
      <c r="B48" s="7"/>
      <c r="C48" s="59"/>
      <c r="D48" s="12" t="s">
        <v>145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126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208</v>
      </c>
      <c r="E50" s="66" t="s">
        <v>196</v>
      </c>
      <c r="F50" s="16"/>
      <c r="G50" s="66" t="s">
        <v>4</v>
      </c>
    </row>
    <row r="51" spans="1:7" s="1" customFormat="1" ht="18" customHeight="1" x14ac:dyDescent="0.2">
      <c r="A51" s="45"/>
      <c r="B51" s="7"/>
      <c r="C51" s="17">
        <v>31</v>
      </c>
      <c r="D51" s="4" t="s">
        <v>43</v>
      </c>
      <c r="E51" s="68" t="s">
        <v>196</v>
      </c>
      <c r="F51" s="16"/>
      <c r="G51" s="68" t="s">
        <v>3</v>
      </c>
    </row>
    <row r="52" spans="1:7" s="1" customFormat="1" ht="18" customHeight="1" x14ac:dyDescent="0.2">
      <c r="A52" s="45"/>
      <c r="B52" s="7"/>
      <c r="C52" s="17">
        <v>32</v>
      </c>
      <c r="D52" s="4" t="s">
        <v>35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46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125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126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102</v>
      </c>
      <c r="C56" s="36" t="s">
        <v>209</v>
      </c>
      <c r="D56" s="53" t="s">
        <v>75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210</v>
      </c>
      <c r="D57" s="5" t="s">
        <v>75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11</v>
      </c>
      <c r="E58" s="66" t="s">
        <v>196</v>
      </c>
      <c r="F58" s="16"/>
      <c r="G58" s="66" t="s">
        <v>3</v>
      </c>
    </row>
    <row r="59" spans="1:7" s="1" customFormat="1" ht="18" customHeight="1" x14ac:dyDescent="0.2">
      <c r="A59" s="45"/>
      <c r="B59" s="7"/>
      <c r="C59" s="17">
        <v>36</v>
      </c>
      <c r="D59" s="4" t="s">
        <v>12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23</v>
      </c>
      <c r="E60" s="67"/>
      <c r="F60" s="15"/>
      <c r="G60" s="67"/>
    </row>
    <row r="61" spans="1:7" s="1" customFormat="1" ht="18" customHeight="1" x14ac:dyDescent="0.2">
      <c r="A61" s="45"/>
      <c r="B61" s="7" t="s">
        <v>169</v>
      </c>
      <c r="C61" s="31">
        <v>38</v>
      </c>
      <c r="D61" s="10" t="s">
        <v>211</v>
      </c>
      <c r="E61" s="66"/>
      <c r="F61" s="65" t="s">
        <v>158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76</v>
      </c>
      <c r="E62" s="73"/>
      <c r="F62" s="66" t="s">
        <v>188</v>
      </c>
      <c r="G62" s="73"/>
    </row>
    <row r="63" spans="1:7" s="1" customFormat="1" ht="18" customHeight="1" x14ac:dyDescent="0.2">
      <c r="A63" s="45"/>
      <c r="B63" s="7" t="s">
        <v>170</v>
      </c>
      <c r="C63" s="31">
        <v>40</v>
      </c>
      <c r="D63" s="10" t="s">
        <v>77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146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147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127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128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33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129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130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131</v>
      </c>
      <c r="E71" s="67"/>
      <c r="F71" s="15"/>
      <c r="G71" s="67"/>
    </row>
    <row r="72" spans="1:7" s="1" customFormat="1" ht="18" customHeight="1" x14ac:dyDescent="0.2">
      <c r="A72" s="45"/>
      <c r="B72" s="7" t="s">
        <v>171</v>
      </c>
      <c r="C72" s="31">
        <v>42</v>
      </c>
      <c r="D72" s="10" t="s">
        <v>78</v>
      </c>
      <c r="E72" s="39"/>
      <c r="F72" s="65" t="s">
        <v>159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79</v>
      </c>
      <c r="E73" s="68"/>
      <c r="F73" s="66" t="s">
        <v>189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80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81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82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83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84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85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13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14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15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16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17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151</v>
      </c>
      <c r="D85" s="12" t="s">
        <v>148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126</v>
      </c>
      <c r="E86" s="39"/>
      <c r="F86" s="15"/>
      <c r="G86" s="66"/>
    </row>
    <row r="87" spans="1:7" s="1" customFormat="1" ht="18" customHeight="1" x14ac:dyDescent="0.2">
      <c r="A87" s="45"/>
      <c r="B87" s="33" t="s">
        <v>172</v>
      </c>
      <c r="C87" s="29">
        <v>55</v>
      </c>
      <c r="D87" s="11" t="s">
        <v>18</v>
      </c>
      <c r="E87" s="40"/>
      <c r="F87" s="65" t="s">
        <v>160</v>
      </c>
      <c r="G87" s="65"/>
    </row>
    <row r="88" spans="1:7" s="1" customFormat="1" ht="18" customHeight="1" x14ac:dyDescent="0.2">
      <c r="A88" s="45"/>
      <c r="B88" s="7"/>
      <c r="C88" s="17" t="s">
        <v>153</v>
      </c>
      <c r="D88" s="4" t="s">
        <v>19</v>
      </c>
      <c r="E88" s="68"/>
      <c r="F88" s="66" t="s">
        <v>161</v>
      </c>
      <c r="G88" s="68"/>
    </row>
    <row r="89" spans="1:7" s="1" customFormat="1" ht="18" customHeight="1" thickBot="1" x14ac:dyDescent="0.25">
      <c r="A89" s="45"/>
      <c r="B89" s="46"/>
      <c r="C89" s="20" t="s">
        <v>86</v>
      </c>
      <c r="D89" s="42" t="s">
        <v>87</v>
      </c>
      <c r="E89" s="38"/>
      <c r="F89" s="16"/>
      <c r="G89" s="67"/>
    </row>
    <row r="90" spans="1:7" s="1" customFormat="1" ht="18" customHeight="1" x14ac:dyDescent="0.2">
      <c r="A90" s="45"/>
      <c r="B90" s="7" t="s">
        <v>173</v>
      </c>
      <c r="C90" s="76" t="s">
        <v>190</v>
      </c>
      <c r="D90" s="11" t="s">
        <v>193</v>
      </c>
      <c r="E90" s="39" t="s">
        <v>178</v>
      </c>
      <c r="F90" s="16"/>
      <c r="G90" s="66" t="s">
        <v>3</v>
      </c>
    </row>
    <row r="91" spans="1:7" s="1" customFormat="1" ht="18" customHeight="1" x14ac:dyDescent="0.2">
      <c r="A91" s="45"/>
      <c r="B91" s="7"/>
      <c r="C91" s="27" t="s">
        <v>191</v>
      </c>
      <c r="D91" s="8" t="s">
        <v>194</v>
      </c>
      <c r="E91" s="68" t="s">
        <v>196</v>
      </c>
      <c r="F91" s="16"/>
      <c r="G91" s="68" t="s">
        <v>3</v>
      </c>
    </row>
    <row r="92" spans="1:7" s="1" customFormat="1" ht="18" customHeight="1" x14ac:dyDescent="0.2">
      <c r="A92" s="45"/>
      <c r="B92" s="7"/>
      <c r="C92" s="27" t="s">
        <v>192</v>
      </c>
      <c r="D92" s="8" t="s">
        <v>195</v>
      </c>
      <c r="E92" s="68" t="s">
        <v>196</v>
      </c>
      <c r="F92" s="16"/>
      <c r="G92" s="68" t="s">
        <v>3</v>
      </c>
    </row>
    <row r="93" spans="1:7" s="1" customFormat="1" ht="18" customHeight="1" x14ac:dyDescent="0.2">
      <c r="A93" s="45"/>
      <c r="B93" s="7"/>
      <c r="C93" s="17">
        <v>58</v>
      </c>
      <c r="D93" s="4" t="s">
        <v>30</v>
      </c>
      <c r="E93" s="75" t="s">
        <v>196</v>
      </c>
      <c r="F93" s="16"/>
      <c r="G93" s="68" t="s">
        <v>3</v>
      </c>
    </row>
    <row r="94" spans="1:7" s="1" customFormat="1" ht="18" customHeight="1" x14ac:dyDescent="0.2">
      <c r="A94" s="45"/>
      <c r="B94" s="7"/>
      <c r="C94" s="17">
        <v>59</v>
      </c>
      <c r="D94" s="4" t="s">
        <v>31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32</v>
      </c>
      <c r="E95" s="69" t="s">
        <v>178</v>
      </c>
      <c r="F95" s="16"/>
      <c r="G95" s="69" t="s">
        <v>4</v>
      </c>
    </row>
    <row r="96" spans="1:7" s="1" customFormat="1" ht="18" customHeight="1" x14ac:dyDescent="0.2">
      <c r="A96" s="45"/>
      <c r="B96" s="7"/>
      <c r="C96" s="31"/>
      <c r="D96" s="12" t="s">
        <v>132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133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197</v>
      </c>
      <c r="D98" s="4" t="s">
        <v>199</v>
      </c>
      <c r="E98" s="66" t="s">
        <v>201</v>
      </c>
      <c r="F98" s="16"/>
      <c r="G98" s="66" t="s">
        <v>3</v>
      </c>
    </row>
    <row r="99" spans="1:7" s="1" customFormat="1" ht="18" customHeight="1" thickBot="1" x14ac:dyDescent="0.25">
      <c r="A99" s="45"/>
      <c r="B99" s="46"/>
      <c r="C99" s="20" t="s">
        <v>198</v>
      </c>
      <c r="D99" s="5" t="s">
        <v>200</v>
      </c>
      <c r="E99" s="73" t="s">
        <v>178</v>
      </c>
      <c r="F99" s="16"/>
      <c r="G99" s="73" t="s">
        <v>3</v>
      </c>
    </row>
    <row r="100" spans="1:7" s="1" customFormat="1" ht="18" customHeight="1" x14ac:dyDescent="0.2">
      <c r="A100" s="45"/>
      <c r="B100" s="7" t="s">
        <v>174</v>
      </c>
      <c r="C100" s="17">
        <v>62</v>
      </c>
      <c r="D100" s="4" t="s">
        <v>28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29</v>
      </c>
      <c r="E101" s="38"/>
      <c r="F101" s="15"/>
      <c r="G101" s="67"/>
    </row>
    <row r="102" spans="1:7" s="1" customFormat="1" ht="18" customHeight="1" x14ac:dyDescent="0.2">
      <c r="A102" s="45" t="s">
        <v>104</v>
      </c>
      <c r="B102" s="7" t="s">
        <v>103</v>
      </c>
      <c r="C102" s="31">
        <v>64</v>
      </c>
      <c r="D102" s="10" t="s">
        <v>39</v>
      </c>
      <c r="E102" s="65"/>
      <c r="F102" s="65" t="s">
        <v>162</v>
      </c>
      <c r="G102" s="65"/>
    </row>
    <row r="103" spans="1:7" s="1" customFormat="1" ht="18" customHeight="1" x14ac:dyDescent="0.2">
      <c r="A103" s="45" t="s">
        <v>105</v>
      </c>
      <c r="B103" s="7"/>
      <c r="C103" s="31"/>
      <c r="D103" s="12" t="s">
        <v>134</v>
      </c>
      <c r="E103" s="66"/>
      <c r="F103" s="66" t="s">
        <v>163</v>
      </c>
      <c r="G103" s="66"/>
    </row>
    <row r="104" spans="1:7" s="1" customFormat="1" ht="18" customHeight="1" x14ac:dyDescent="0.2">
      <c r="A104" s="45" t="s">
        <v>106</v>
      </c>
      <c r="B104" s="7"/>
      <c r="C104" s="31"/>
      <c r="D104" s="50" t="s">
        <v>135</v>
      </c>
      <c r="E104" s="66"/>
      <c r="F104" s="16"/>
      <c r="G104" s="66"/>
    </row>
    <row r="105" spans="1:7" s="1" customFormat="1" ht="18" customHeight="1" x14ac:dyDescent="0.2">
      <c r="A105" s="45" t="s">
        <v>143</v>
      </c>
      <c r="B105" s="7"/>
      <c r="C105" s="31"/>
      <c r="D105" s="10" t="s">
        <v>126</v>
      </c>
      <c r="E105" s="66"/>
      <c r="F105" s="16"/>
      <c r="G105" s="66"/>
    </row>
    <row r="106" spans="1:7" s="1" customFormat="1" ht="18" customHeight="1" x14ac:dyDescent="0.2">
      <c r="A106" s="45" t="s">
        <v>107</v>
      </c>
      <c r="B106" s="7"/>
      <c r="C106" s="24">
        <v>65</v>
      </c>
      <c r="D106" s="12" t="s">
        <v>139</v>
      </c>
      <c r="E106" s="68"/>
      <c r="F106" s="16"/>
      <c r="G106" s="68"/>
    </row>
    <row r="107" spans="1:7" s="1" customFormat="1" ht="18" customHeight="1" x14ac:dyDescent="0.2">
      <c r="A107" s="45" t="s">
        <v>108</v>
      </c>
      <c r="B107" s="7"/>
      <c r="C107" s="17">
        <v>66</v>
      </c>
      <c r="D107" s="4" t="s">
        <v>20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88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142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126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107</v>
      </c>
      <c r="C111" s="36">
        <v>68</v>
      </c>
      <c r="D111" s="53" t="s">
        <v>27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108</v>
      </c>
      <c r="C112" s="30">
        <v>69</v>
      </c>
      <c r="D112" s="13" t="s">
        <v>44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109</v>
      </c>
      <c r="C113" s="30">
        <v>70</v>
      </c>
      <c r="D113" s="13" t="s">
        <v>45</v>
      </c>
      <c r="E113" s="43"/>
      <c r="F113" s="15"/>
      <c r="G113" s="72"/>
    </row>
    <row r="114" spans="1:7" s="1" customFormat="1" ht="18" customHeight="1" thickBot="1" x14ac:dyDescent="0.25">
      <c r="A114" s="45" t="s">
        <v>110</v>
      </c>
      <c r="B114" s="6" t="s">
        <v>140</v>
      </c>
      <c r="C114" s="31">
        <v>71</v>
      </c>
      <c r="D114" s="10" t="s">
        <v>36</v>
      </c>
      <c r="E114" s="39"/>
      <c r="F114" s="65" t="s">
        <v>164</v>
      </c>
      <c r="G114" s="66"/>
    </row>
    <row r="115" spans="1:7" s="1" customFormat="1" ht="18" customHeight="1" x14ac:dyDescent="0.2">
      <c r="A115" s="45" t="s">
        <v>111</v>
      </c>
      <c r="B115" s="19" t="s">
        <v>175</v>
      </c>
      <c r="C115" s="36">
        <v>72</v>
      </c>
      <c r="D115" s="53" t="s">
        <v>24</v>
      </c>
      <c r="E115" s="35"/>
      <c r="F115" s="66" t="s">
        <v>202</v>
      </c>
      <c r="G115" s="65"/>
    </row>
    <row r="116" spans="1:7" s="1" customFormat="1" ht="18" customHeight="1" x14ac:dyDescent="0.2">
      <c r="A116" s="45" t="s">
        <v>112</v>
      </c>
      <c r="B116" s="6"/>
      <c r="C116" s="31"/>
      <c r="D116" s="12" t="s">
        <v>136</v>
      </c>
      <c r="E116" s="39"/>
      <c r="F116" s="16"/>
      <c r="G116" s="66"/>
    </row>
    <row r="117" spans="1:7" s="1" customFormat="1" ht="18" customHeight="1" x14ac:dyDescent="0.2">
      <c r="A117" s="45" t="s">
        <v>113</v>
      </c>
      <c r="B117" s="6"/>
      <c r="C117" s="31"/>
      <c r="D117" s="50" t="s">
        <v>137</v>
      </c>
      <c r="E117" s="39"/>
      <c r="F117" s="16"/>
      <c r="G117" s="66"/>
    </row>
    <row r="118" spans="1:7" s="1" customFormat="1" ht="18" customHeight="1" x14ac:dyDescent="0.2">
      <c r="A118" s="45" t="s">
        <v>114</v>
      </c>
      <c r="B118" s="6"/>
      <c r="C118" s="27"/>
      <c r="D118" s="10" t="s">
        <v>126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89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136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137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126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176</v>
      </c>
      <c r="C123" s="29">
        <v>74</v>
      </c>
      <c r="D123" s="11" t="s">
        <v>25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37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26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141</v>
      </c>
      <c r="C126" s="37">
        <v>77</v>
      </c>
      <c r="D126" s="18" t="s">
        <v>38</v>
      </c>
      <c r="E126" s="38"/>
      <c r="F126" s="16"/>
      <c r="G126" s="67"/>
    </row>
    <row r="127" spans="1:7" s="1" customFormat="1" ht="18" customHeight="1" thickBot="1" x14ac:dyDescent="0.25">
      <c r="A127" s="28" t="s">
        <v>115</v>
      </c>
      <c r="B127" s="9" t="s">
        <v>90</v>
      </c>
      <c r="C127" s="30">
        <v>78</v>
      </c>
      <c r="D127" s="13" t="s">
        <v>90</v>
      </c>
      <c r="E127" s="43"/>
      <c r="F127" s="16"/>
      <c r="G127" s="72"/>
    </row>
    <row r="128" spans="1:7" s="1" customFormat="1" ht="18" customHeight="1" x14ac:dyDescent="0.2">
      <c r="A128" s="49" t="s">
        <v>116</v>
      </c>
      <c r="B128" s="6" t="s">
        <v>177</v>
      </c>
      <c r="C128" s="27">
        <v>79</v>
      </c>
      <c r="D128" s="8" t="s">
        <v>21</v>
      </c>
      <c r="E128" s="39"/>
      <c r="F128" s="16"/>
      <c r="G128" s="66"/>
    </row>
    <row r="129" spans="1:7" s="1" customFormat="1" ht="18" customHeight="1" thickBot="1" x14ac:dyDescent="0.25">
      <c r="A129" s="48" t="s">
        <v>117</v>
      </c>
      <c r="B129" s="46"/>
      <c r="C129" s="20">
        <v>80</v>
      </c>
      <c r="D129" s="18" t="s">
        <v>22</v>
      </c>
      <c r="E129" s="73"/>
      <c r="F129" s="15"/>
      <c r="G129" s="73"/>
    </row>
  </sheetData>
  <customSheetViews>
    <customSheetView guid="{9FA15B25-8550-4830-A9CA-B59845F5CCBC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E9AFFCD5-0B0D-4F68-A5A8-B69D62648515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D034F5BB-6E71-4F8C-9D99-72523C76DCDF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3"/>
  <pageMargins left="1.1000000000000001" right="0.67" top="0.98425196850393704" bottom="0.62" header="0.51181102362204722" footer="0.34"/>
  <pageSetup paperSize="9" scale="61" fitToHeight="2" orientation="portrait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E241"/>
  <sheetViews>
    <sheetView showGridLines="0" view="pageBreakPreview" zoomScale="85" zoomScaleNormal="100" zoomScaleSheetLayoutView="85" workbookViewId="0">
      <pane xSplit="3" ySplit="6" topLeftCell="D195" activePane="bottomRight" state="frozen"/>
      <selection activeCell="AM43" sqref="AM43:AM221"/>
      <selection pane="topRight" activeCell="AM43" sqref="AM43:AM221"/>
      <selection pane="bottomLeft" activeCell="AM43" sqref="AM43:AM221"/>
      <selection pane="bottomRight" activeCell="L207" sqref="L207"/>
    </sheetView>
  </sheetViews>
  <sheetFormatPr defaultColWidth="10" defaultRowHeight="18" x14ac:dyDescent="0.2"/>
  <cols>
    <col min="1" max="1" width="5.26953125" style="132" customWidth="1"/>
    <col min="2" max="2" width="6.26953125" style="132" customWidth="1"/>
    <col min="3" max="3" width="13.26953125" style="144" customWidth="1"/>
    <col min="4" max="4" width="6.6328125" style="132" customWidth="1"/>
    <col min="5" max="5" width="6.6328125" style="131" customWidth="1"/>
    <col min="6" max="8" width="6.6328125" style="132" customWidth="1"/>
    <col min="9" max="9" width="6.36328125" style="132" customWidth="1"/>
    <col min="10" max="10" width="5.6328125" style="132" bestFit="1" customWidth="1"/>
    <col min="11" max="13" width="6.6328125" style="132" customWidth="1"/>
    <col min="14" max="14" width="5" style="132" customWidth="1"/>
    <col min="15" max="15" width="6.08984375" style="132" customWidth="1"/>
    <col min="16" max="18" width="6.6328125" style="132" customWidth="1"/>
    <col min="19" max="19" width="5.6328125" style="132" customWidth="1"/>
    <col min="20" max="20" width="5.453125" style="132" customWidth="1"/>
    <col min="21" max="24" width="6.6328125" style="132" customWidth="1"/>
    <col min="25" max="25" width="5.453125" style="132" customWidth="1"/>
    <col min="26" max="26" width="5.26953125" style="132" customWidth="1"/>
    <col min="27" max="30" width="6.6328125" style="132" customWidth="1"/>
    <col min="31" max="31" width="4.6328125" style="132" customWidth="1"/>
    <col min="32" max="32" width="6.26953125" style="132" customWidth="1"/>
    <col min="33" max="33" width="5.6328125" style="132" bestFit="1" customWidth="1"/>
    <col min="34" max="35" width="6.6328125" style="132" customWidth="1"/>
    <col min="36" max="36" width="5.6328125" style="132" bestFit="1" customWidth="1"/>
    <col min="37" max="37" width="5.90625" style="132" customWidth="1"/>
    <col min="38" max="40" width="6.6328125" style="132" customWidth="1"/>
    <col min="41" max="41" width="5.08984375" style="132" customWidth="1"/>
    <col min="42" max="42" width="5.36328125" style="132" customWidth="1"/>
    <col min="43" max="43" width="6.08984375" style="132" customWidth="1"/>
    <col min="44" max="44" width="6.6328125" style="132" customWidth="1"/>
    <col min="45" max="46" width="9.6328125" style="132" customWidth="1"/>
    <col min="47" max="48" width="5.08984375" style="132" customWidth="1"/>
    <col min="49" max="49" width="6.453125" style="132" customWidth="1"/>
    <col min="50" max="50" width="5.36328125" style="132" customWidth="1"/>
    <col min="51" max="51" width="6.08984375" style="132" customWidth="1"/>
    <col min="52" max="54" width="5.36328125" style="132" customWidth="1"/>
    <col min="55" max="55" width="5.36328125" style="127" customWidth="1"/>
    <col min="56" max="57" width="10" style="127" customWidth="1"/>
    <col min="58" max="16384" width="10" style="132"/>
  </cols>
  <sheetData>
    <row r="1" spans="1:57" ht="24.75" customHeight="1" x14ac:dyDescent="0.2">
      <c r="C1" s="126" t="s">
        <v>345</v>
      </c>
      <c r="D1" s="127"/>
      <c r="X1" s="80"/>
      <c r="AQ1" s="439" t="s">
        <v>740</v>
      </c>
      <c r="BE1" s="132"/>
    </row>
    <row r="2" spans="1:57" ht="24.75" customHeight="1" x14ac:dyDescent="0.2">
      <c r="C2" s="133"/>
      <c r="D2" s="582" t="s">
        <v>212</v>
      </c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433"/>
      <c r="V2" s="433"/>
      <c r="W2" s="433"/>
      <c r="X2" s="584" t="s">
        <v>318</v>
      </c>
      <c r="Y2" s="523"/>
      <c r="Z2" s="521"/>
      <c r="AA2" s="585" t="s">
        <v>213</v>
      </c>
      <c r="AB2" s="586"/>
      <c r="AC2" s="586"/>
      <c r="AD2" s="586"/>
      <c r="AE2" s="587"/>
      <c r="AF2" s="587"/>
      <c r="AG2" s="587"/>
      <c r="AH2" s="587"/>
      <c r="AI2" s="587"/>
      <c r="AJ2" s="587"/>
      <c r="AK2" s="587"/>
      <c r="AL2" s="587"/>
      <c r="AM2" s="587"/>
      <c r="AN2" s="587"/>
      <c r="AO2" s="587"/>
      <c r="AP2" s="587"/>
      <c r="AQ2" s="587"/>
      <c r="AR2" s="434"/>
      <c r="BC2" s="132"/>
      <c r="BD2" s="132"/>
      <c r="BE2" s="132"/>
    </row>
    <row r="3" spans="1:57" ht="24.75" customHeight="1" x14ac:dyDescent="0.2">
      <c r="C3" s="134"/>
      <c r="D3" s="588" t="s">
        <v>217</v>
      </c>
      <c r="E3" s="591" t="s">
        <v>218</v>
      </c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433"/>
      <c r="V3" s="433"/>
      <c r="W3" s="433"/>
      <c r="X3" s="593" t="s">
        <v>217</v>
      </c>
      <c r="Y3" s="596" t="s">
        <v>218</v>
      </c>
      <c r="Z3" s="597"/>
      <c r="AA3" s="600" t="s">
        <v>217</v>
      </c>
      <c r="AB3" s="591" t="s">
        <v>218</v>
      </c>
      <c r="AC3" s="523"/>
      <c r="AD3" s="523"/>
      <c r="AE3" s="523"/>
      <c r="AF3" s="523"/>
      <c r="AG3" s="523"/>
      <c r="AH3" s="523"/>
      <c r="AI3" s="523"/>
      <c r="AJ3" s="523"/>
      <c r="AK3" s="523"/>
      <c r="AL3" s="523"/>
      <c r="AM3" s="523"/>
      <c r="AN3" s="523"/>
      <c r="AO3" s="523"/>
      <c r="AP3" s="523"/>
      <c r="AQ3" s="523"/>
      <c r="AR3" s="433"/>
      <c r="AS3" s="135"/>
      <c r="BC3" s="132"/>
      <c r="BD3" s="132"/>
      <c r="BE3" s="132"/>
    </row>
    <row r="4" spans="1:57" ht="30" customHeight="1" x14ac:dyDescent="0.2">
      <c r="C4" s="436"/>
      <c r="D4" s="589"/>
      <c r="E4" s="579" t="s">
        <v>224</v>
      </c>
      <c r="F4" s="579" t="s">
        <v>225</v>
      </c>
      <c r="G4" s="579" t="s">
        <v>232</v>
      </c>
      <c r="H4" s="579" t="s">
        <v>226</v>
      </c>
      <c r="I4" s="579" t="s">
        <v>350</v>
      </c>
      <c r="J4" s="579" t="s">
        <v>706</v>
      </c>
      <c r="K4" s="579" t="s">
        <v>227</v>
      </c>
      <c r="L4" s="579" t="s">
        <v>311</v>
      </c>
      <c r="M4" s="579" t="s">
        <v>741</v>
      </c>
      <c r="N4" s="579" t="s">
        <v>419</v>
      </c>
      <c r="O4" s="579" t="s">
        <v>266</v>
      </c>
      <c r="P4" s="579" t="s">
        <v>0</v>
      </c>
      <c r="Q4" s="611" t="s">
        <v>181</v>
      </c>
      <c r="R4" s="136"/>
      <c r="S4" s="136"/>
      <c r="T4" s="592" t="s">
        <v>344</v>
      </c>
      <c r="U4" s="592"/>
      <c r="V4" s="435"/>
      <c r="W4" s="137"/>
      <c r="X4" s="594"/>
      <c r="Y4" s="598"/>
      <c r="Z4" s="599"/>
      <c r="AA4" s="594"/>
      <c r="AB4" s="579" t="s">
        <v>224</v>
      </c>
      <c r="AC4" s="579" t="s">
        <v>225</v>
      </c>
      <c r="AD4" s="579" t="s">
        <v>232</v>
      </c>
      <c r="AE4" s="579" t="s">
        <v>226</v>
      </c>
      <c r="AF4" s="579" t="s">
        <v>350</v>
      </c>
      <c r="AG4" s="579" t="s">
        <v>706</v>
      </c>
      <c r="AH4" s="579" t="s">
        <v>227</v>
      </c>
      <c r="AI4" s="579" t="s">
        <v>311</v>
      </c>
      <c r="AJ4" s="579" t="s">
        <v>419</v>
      </c>
      <c r="AK4" s="579" t="s">
        <v>266</v>
      </c>
      <c r="AL4" s="579" t="s">
        <v>0</v>
      </c>
      <c r="AM4" s="579" t="s">
        <v>181</v>
      </c>
      <c r="AN4" s="402" t="s">
        <v>344</v>
      </c>
      <c r="AO4" s="403"/>
      <c r="AP4" s="404"/>
      <c r="AQ4" s="404"/>
      <c r="AR4" s="404"/>
      <c r="AS4" s="135"/>
      <c r="BC4" s="132"/>
      <c r="BD4" s="132"/>
      <c r="BE4" s="132"/>
    </row>
    <row r="5" spans="1:57" ht="35.25" customHeight="1" x14ac:dyDescent="0.2">
      <c r="C5" s="606"/>
      <c r="D5" s="589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602"/>
      <c r="R5" s="608" t="s">
        <v>308</v>
      </c>
      <c r="S5" s="608" t="s">
        <v>1428</v>
      </c>
      <c r="T5" s="596" t="s">
        <v>306</v>
      </c>
      <c r="U5" s="610"/>
      <c r="V5" s="579" t="s">
        <v>307</v>
      </c>
      <c r="W5" s="579" t="s">
        <v>420</v>
      </c>
      <c r="X5" s="594"/>
      <c r="Y5" s="602"/>
      <c r="Z5" s="604" t="s">
        <v>676</v>
      </c>
      <c r="AA5" s="594"/>
      <c r="AB5" s="580"/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580"/>
      <c r="AN5" s="612" t="s">
        <v>308</v>
      </c>
      <c r="AO5" s="596" t="s">
        <v>306</v>
      </c>
      <c r="AP5" s="614"/>
      <c r="AQ5" s="615" t="s">
        <v>307</v>
      </c>
      <c r="AR5" s="579" t="s">
        <v>420</v>
      </c>
      <c r="BC5" s="132"/>
      <c r="BD5" s="132"/>
      <c r="BE5" s="132"/>
    </row>
    <row r="6" spans="1:57" ht="39.75" customHeight="1" x14ac:dyDescent="0.2">
      <c r="C6" s="607"/>
      <c r="D6" s="590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603"/>
      <c r="R6" s="609"/>
      <c r="S6" s="609"/>
      <c r="T6" s="128"/>
      <c r="U6" s="129" t="s">
        <v>677</v>
      </c>
      <c r="V6" s="581"/>
      <c r="W6" s="601"/>
      <c r="X6" s="595"/>
      <c r="Y6" s="603"/>
      <c r="Z6" s="605"/>
      <c r="AA6" s="595"/>
      <c r="AB6" s="581"/>
      <c r="AC6" s="581"/>
      <c r="AD6" s="581"/>
      <c r="AE6" s="581"/>
      <c r="AF6" s="581"/>
      <c r="AG6" s="581"/>
      <c r="AH6" s="581"/>
      <c r="AI6" s="581"/>
      <c r="AJ6" s="581"/>
      <c r="AK6" s="581"/>
      <c r="AL6" s="581"/>
      <c r="AM6" s="581"/>
      <c r="AN6" s="613"/>
      <c r="AO6" s="128"/>
      <c r="AP6" s="129" t="s">
        <v>677</v>
      </c>
      <c r="AQ6" s="616"/>
      <c r="AR6" s="601"/>
      <c r="BC6" s="132"/>
      <c r="BD6" s="132"/>
      <c r="BE6" s="132"/>
    </row>
    <row r="7" spans="1:57" s="147" customFormat="1" ht="19.5" customHeight="1" x14ac:dyDescent="0.2">
      <c r="A7" s="147" t="s">
        <v>179</v>
      </c>
      <c r="B7" s="147" t="s">
        <v>179</v>
      </c>
      <c r="C7" s="462" t="s">
        <v>179</v>
      </c>
      <c r="D7" s="444">
        <f t="shared" ref="D7:AR7" si="0">+D39+D8</f>
        <v>7817</v>
      </c>
      <c r="E7" s="444">
        <f t="shared" si="0"/>
        <v>1377</v>
      </c>
      <c r="F7" s="444">
        <f t="shared" si="0"/>
        <v>3693</v>
      </c>
      <c r="G7" s="444">
        <f t="shared" si="0"/>
        <v>925</v>
      </c>
      <c r="H7" s="444">
        <f t="shared" si="0"/>
        <v>67</v>
      </c>
      <c r="I7" s="444">
        <f t="shared" si="0"/>
        <v>94</v>
      </c>
      <c r="J7" s="444">
        <f t="shared" si="0"/>
        <v>25</v>
      </c>
      <c r="K7" s="444">
        <f t="shared" si="0"/>
        <v>380</v>
      </c>
      <c r="L7" s="444">
        <f t="shared" si="0"/>
        <v>3553</v>
      </c>
      <c r="M7" s="444">
        <f t="shared" si="0"/>
        <v>981</v>
      </c>
      <c r="N7" s="444">
        <f t="shared" si="0"/>
        <v>62</v>
      </c>
      <c r="O7" s="444">
        <f t="shared" si="0"/>
        <v>105</v>
      </c>
      <c r="P7" s="444">
        <f t="shared" si="0"/>
        <v>6219</v>
      </c>
      <c r="Q7" s="444">
        <f t="shared" si="0"/>
        <v>17481</v>
      </c>
      <c r="R7" s="444">
        <f t="shared" si="0"/>
        <v>551</v>
      </c>
      <c r="S7" s="444">
        <f t="shared" si="0"/>
        <v>1273</v>
      </c>
      <c r="T7" s="444">
        <f t="shared" si="0"/>
        <v>490</v>
      </c>
      <c r="U7" s="444">
        <f t="shared" si="0"/>
        <v>26</v>
      </c>
      <c r="V7" s="444">
        <f t="shared" si="0"/>
        <v>3</v>
      </c>
      <c r="W7" s="444">
        <f t="shared" si="0"/>
        <v>32</v>
      </c>
      <c r="X7" s="444">
        <f t="shared" si="0"/>
        <v>85</v>
      </c>
      <c r="Y7" s="444">
        <f t="shared" si="0"/>
        <v>552</v>
      </c>
      <c r="Z7" s="444">
        <f t="shared" si="0"/>
        <v>11</v>
      </c>
      <c r="AA7" s="444">
        <f t="shared" si="0"/>
        <v>3239</v>
      </c>
      <c r="AB7" s="444">
        <f t="shared" si="0"/>
        <v>1169</v>
      </c>
      <c r="AC7" s="444">
        <f t="shared" si="0"/>
        <v>1484</v>
      </c>
      <c r="AD7" s="444">
        <f t="shared" si="0"/>
        <v>254</v>
      </c>
      <c r="AE7" s="444">
        <f t="shared" si="0"/>
        <v>8</v>
      </c>
      <c r="AF7" s="444">
        <f t="shared" si="0"/>
        <v>9</v>
      </c>
      <c r="AG7" s="444">
        <f t="shared" si="0"/>
        <v>32</v>
      </c>
      <c r="AH7" s="444">
        <f t="shared" si="0"/>
        <v>100</v>
      </c>
      <c r="AI7" s="444">
        <f t="shared" si="0"/>
        <v>1562</v>
      </c>
      <c r="AJ7" s="444">
        <f t="shared" si="0"/>
        <v>18</v>
      </c>
      <c r="AK7" s="444">
        <f t="shared" si="0"/>
        <v>70</v>
      </c>
      <c r="AL7" s="444">
        <f t="shared" si="0"/>
        <v>2704</v>
      </c>
      <c r="AM7" s="444">
        <f t="shared" si="0"/>
        <v>7410</v>
      </c>
      <c r="AN7" s="444">
        <f t="shared" si="0"/>
        <v>349</v>
      </c>
      <c r="AO7" s="444">
        <f t="shared" si="0"/>
        <v>222</v>
      </c>
      <c r="AP7" s="444">
        <f t="shared" si="0"/>
        <v>13</v>
      </c>
      <c r="AQ7" s="444">
        <f t="shared" si="0"/>
        <v>0</v>
      </c>
      <c r="AR7" s="444">
        <f t="shared" si="0"/>
        <v>60</v>
      </c>
      <c r="AS7" s="146"/>
    </row>
    <row r="8" spans="1:57" s="149" customFormat="1" ht="19.5" customHeight="1" x14ac:dyDescent="0.2">
      <c r="A8" s="149" t="s">
        <v>1379</v>
      </c>
      <c r="B8" s="149" t="s">
        <v>1379</v>
      </c>
      <c r="C8" s="463" t="s">
        <v>742</v>
      </c>
      <c r="D8" s="282">
        <f>SUM(D9:D38)</f>
        <v>2593</v>
      </c>
      <c r="E8" s="282">
        <f t="shared" ref="E8:AR8" si="1">SUM(E9:E38)</f>
        <v>203</v>
      </c>
      <c r="F8" s="282">
        <f t="shared" si="1"/>
        <v>1404</v>
      </c>
      <c r="G8" s="282">
        <f t="shared" si="1"/>
        <v>306</v>
      </c>
      <c r="H8" s="282">
        <f t="shared" si="1"/>
        <v>32</v>
      </c>
      <c r="I8" s="282">
        <f t="shared" si="1"/>
        <v>55</v>
      </c>
      <c r="J8" s="282">
        <f t="shared" si="1"/>
        <v>5</v>
      </c>
      <c r="K8" s="282">
        <f t="shared" si="1"/>
        <v>113</v>
      </c>
      <c r="L8" s="282">
        <f t="shared" si="1"/>
        <v>1452</v>
      </c>
      <c r="M8" s="282">
        <f t="shared" si="1"/>
        <v>203</v>
      </c>
      <c r="N8" s="282">
        <f t="shared" si="1"/>
        <v>10</v>
      </c>
      <c r="O8" s="282">
        <f t="shared" si="1"/>
        <v>17</v>
      </c>
      <c r="P8" s="282">
        <f t="shared" si="1"/>
        <v>1968</v>
      </c>
      <c r="Q8" s="282">
        <f t="shared" si="1"/>
        <v>5768</v>
      </c>
      <c r="R8" s="282">
        <f t="shared" si="1"/>
        <v>214</v>
      </c>
      <c r="S8" s="282">
        <f t="shared" si="1"/>
        <v>573</v>
      </c>
      <c r="T8" s="282">
        <f t="shared" si="1"/>
        <v>289</v>
      </c>
      <c r="U8" s="282">
        <f t="shared" si="1"/>
        <v>11</v>
      </c>
      <c r="V8" s="282">
        <f t="shared" si="1"/>
        <v>1</v>
      </c>
      <c r="W8" s="445">
        <f t="shared" si="1"/>
        <v>2</v>
      </c>
      <c r="X8" s="282">
        <f t="shared" si="1"/>
        <v>12</v>
      </c>
      <c r="Y8" s="282">
        <f t="shared" si="1"/>
        <v>46</v>
      </c>
      <c r="Z8" s="282">
        <f t="shared" si="1"/>
        <v>3</v>
      </c>
      <c r="AA8" s="282">
        <f t="shared" si="1"/>
        <v>732</v>
      </c>
      <c r="AB8" s="282">
        <f t="shared" si="1"/>
        <v>75</v>
      </c>
      <c r="AC8" s="282">
        <f t="shared" si="1"/>
        <v>468</v>
      </c>
      <c r="AD8" s="282">
        <f t="shared" si="1"/>
        <v>82</v>
      </c>
      <c r="AE8" s="282">
        <f t="shared" si="1"/>
        <v>0</v>
      </c>
      <c r="AF8" s="282">
        <f t="shared" si="1"/>
        <v>9</v>
      </c>
      <c r="AG8" s="282">
        <f t="shared" si="1"/>
        <v>9</v>
      </c>
      <c r="AH8" s="282">
        <f t="shared" si="1"/>
        <v>13</v>
      </c>
      <c r="AI8" s="282">
        <f t="shared" si="1"/>
        <v>435</v>
      </c>
      <c r="AJ8" s="282">
        <f t="shared" si="1"/>
        <v>1</v>
      </c>
      <c r="AK8" s="282">
        <f t="shared" si="1"/>
        <v>5</v>
      </c>
      <c r="AL8" s="282">
        <f t="shared" si="1"/>
        <v>525</v>
      </c>
      <c r="AM8" s="282">
        <f t="shared" si="1"/>
        <v>1622</v>
      </c>
      <c r="AN8" s="282">
        <f t="shared" si="1"/>
        <v>91</v>
      </c>
      <c r="AO8" s="282">
        <f t="shared" si="1"/>
        <v>102</v>
      </c>
      <c r="AP8" s="282">
        <f t="shared" si="1"/>
        <v>8</v>
      </c>
      <c r="AQ8" s="282">
        <f t="shared" si="1"/>
        <v>0</v>
      </c>
      <c r="AR8" s="282">
        <f t="shared" si="1"/>
        <v>0</v>
      </c>
      <c r="AS8" s="148"/>
    </row>
    <row r="9" spans="1:57" s="149" customFormat="1" ht="19.5" customHeight="1" x14ac:dyDescent="0.2">
      <c r="A9" s="149" t="s">
        <v>1408</v>
      </c>
      <c r="B9" s="149" t="s">
        <v>962</v>
      </c>
      <c r="C9" s="345" t="s">
        <v>743</v>
      </c>
      <c r="D9" s="338" t="s">
        <v>180</v>
      </c>
      <c r="E9" s="338" t="s">
        <v>180</v>
      </c>
      <c r="F9" s="338" t="s">
        <v>180</v>
      </c>
      <c r="G9" s="338" t="s">
        <v>180</v>
      </c>
      <c r="H9" s="338" t="s">
        <v>180</v>
      </c>
      <c r="I9" s="338" t="s">
        <v>180</v>
      </c>
      <c r="J9" s="338" t="s">
        <v>180</v>
      </c>
      <c r="K9" s="338" t="s">
        <v>180</v>
      </c>
      <c r="L9" s="338" t="s">
        <v>180</v>
      </c>
      <c r="M9" s="338" t="s">
        <v>180</v>
      </c>
      <c r="N9" s="338" t="s">
        <v>180</v>
      </c>
      <c r="O9" s="338" t="s">
        <v>180</v>
      </c>
      <c r="P9" s="338" t="s">
        <v>180</v>
      </c>
      <c r="Q9" s="338" t="s">
        <v>180</v>
      </c>
      <c r="R9" s="340" t="s">
        <v>180</v>
      </c>
      <c r="S9" s="338" t="s">
        <v>180</v>
      </c>
      <c r="T9" s="340" t="s">
        <v>180</v>
      </c>
      <c r="U9" s="338" t="s">
        <v>180</v>
      </c>
      <c r="V9" s="340" t="s">
        <v>180</v>
      </c>
      <c r="W9" s="340" t="s">
        <v>180</v>
      </c>
      <c r="X9" s="338" t="s">
        <v>180</v>
      </c>
      <c r="Y9" s="338" t="s">
        <v>180</v>
      </c>
      <c r="Z9" s="338" t="s">
        <v>180</v>
      </c>
      <c r="AA9" s="338" t="s">
        <v>180</v>
      </c>
      <c r="AB9" s="338" t="s">
        <v>180</v>
      </c>
      <c r="AC9" s="338" t="s">
        <v>180</v>
      </c>
      <c r="AD9" s="338" t="s">
        <v>180</v>
      </c>
      <c r="AE9" s="338" t="s">
        <v>180</v>
      </c>
      <c r="AF9" s="338" t="s">
        <v>180</v>
      </c>
      <c r="AG9" s="338" t="s">
        <v>180</v>
      </c>
      <c r="AH9" s="338" t="s">
        <v>180</v>
      </c>
      <c r="AI9" s="338" t="s">
        <v>180</v>
      </c>
      <c r="AJ9" s="338" t="s">
        <v>180</v>
      </c>
      <c r="AK9" s="338" t="s">
        <v>180</v>
      </c>
      <c r="AL9" s="339" t="s">
        <v>180</v>
      </c>
      <c r="AM9" s="446">
        <f t="shared" ref="AM9:AM38" si="2">SUM(AB9:AL9)</f>
        <v>0</v>
      </c>
      <c r="AN9" s="340" t="s">
        <v>180</v>
      </c>
      <c r="AO9" s="340" t="s">
        <v>180</v>
      </c>
      <c r="AP9" s="338" t="s">
        <v>180</v>
      </c>
      <c r="AQ9" s="340" t="s">
        <v>180</v>
      </c>
      <c r="AR9" s="340" t="s">
        <v>180</v>
      </c>
      <c r="AS9" s="150"/>
      <c r="AT9" s="150"/>
      <c r="AU9" s="150"/>
      <c r="AV9" s="150"/>
      <c r="AW9" s="150"/>
      <c r="AX9" s="150"/>
      <c r="AY9" s="150"/>
      <c r="AZ9" s="150"/>
      <c r="BA9" s="150"/>
      <c r="BB9" s="151"/>
      <c r="BC9" s="148"/>
      <c r="BD9" s="148"/>
      <c r="BE9" s="148"/>
    </row>
    <row r="10" spans="1:57" s="149" customFormat="1" ht="19.5" customHeight="1" x14ac:dyDescent="0.2">
      <c r="A10" s="149" t="s">
        <v>162</v>
      </c>
      <c r="B10" s="149" t="s">
        <v>744</v>
      </c>
      <c r="C10" s="346" t="s">
        <v>744</v>
      </c>
      <c r="D10" s="342">
        <v>33</v>
      </c>
      <c r="E10" s="342">
        <v>2</v>
      </c>
      <c r="F10" s="342">
        <v>1</v>
      </c>
      <c r="G10" s="342">
        <v>6</v>
      </c>
      <c r="H10" s="342">
        <v>1</v>
      </c>
      <c r="I10" s="342" t="s">
        <v>180</v>
      </c>
      <c r="J10" s="342" t="s">
        <v>180</v>
      </c>
      <c r="K10" s="342" t="s">
        <v>180</v>
      </c>
      <c r="L10" s="342" t="s">
        <v>180</v>
      </c>
      <c r="M10" s="342">
        <v>2</v>
      </c>
      <c r="N10" s="342" t="s">
        <v>180</v>
      </c>
      <c r="O10" s="342" t="s">
        <v>180</v>
      </c>
      <c r="P10" s="342">
        <v>34</v>
      </c>
      <c r="Q10" s="342">
        <v>46</v>
      </c>
      <c r="R10" s="347">
        <v>2</v>
      </c>
      <c r="S10" s="342">
        <v>7</v>
      </c>
      <c r="T10" s="347">
        <v>7</v>
      </c>
      <c r="U10" s="342" t="s">
        <v>180</v>
      </c>
      <c r="V10" s="347" t="s">
        <v>180</v>
      </c>
      <c r="W10" s="347" t="s">
        <v>180</v>
      </c>
      <c r="X10" s="342" t="s">
        <v>180</v>
      </c>
      <c r="Y10" s="342" t="s">
        <v>180</v>
      </c>
      <c r="Z10" s="342" t="s">
        <v>180</v>
      </c>
      <c r="AA10" s="342">
        <v>22</v>
      </c>
      <c r="AB10" s="342">
        <v>2</v>
      </c>
      <c r="AC10" s="342" t="s">
        <v>180</v>
      </c>
      <c r="AD10" s="342">
        <v>1</v>
      </c>
      <c r="AE10" s="342" t="s">
        <v>180</v>
      </c>
      <c r="AF10" s="342" t="s">
        <v>180</v>
      </c>
      <c r="AG10" s="342" t="s">
        <v>180</v>
      </c>
      <c r="AH10" s="342" t="s">
        <v>180</v>
      </c>
      <c r="AI10" s="342">
        <v>2</v>
      </c>
      <c r="AJ10" s="342" t="s">
        <v>180</v>
      </c>
      <c r="AK10" s="342">
        <v>1</v>
      </c>
      <c r="AL10" s="343">
        <v>44</v>
      </c>
      <c r="AM10" s="447">
        <f t="shared" si="2"/>
        <v>50</v>
      </c>
      <c r="AN10" s="347">
        <v>6</v>
      </c>
      <c r="AO10" s="347">
        <v>6</v>
      </c>
      <c r="AP10" s="342" t="s">
        <v>180</v>
      </c>
      <c r="AQ10" s="347" t="s">
        <v>180</v>
      </c>
      <c r="AR10" s="347" t="s">
        <v>180</v>
      </c>
      <c r="AS10" s="150"/>
      <c r="AT10" s="150"/>
      <c r="AU10" s="150"/>
      <c r="AV10" s="150"/>
      <c r="AW10" s="150"/>
      <c r="AX10" s="150"/>
      <c r="AY10" s="150"/>
      <c r="AZ10" s="150"/>
      <c r="BA10" s="150"/>
      <c r="BB10" s="151"/>
      <c r="BC10" s="148"/>
      <c r="BD10" s="148"/>
      <c r="BE10" s="148"/>
    </row>
    <row r="11" spans="1:57" s="149" customFormat="1" ht="19.5" customHeight="1" x14ac:dyDescent="0.2">
      <c r="A11" s="149" t="s">
        <v>1410</v>
      </c>
      <c r="B11" s="149" t="s">
        <v>745</v>
      </c>
      <c r="C11" s="346" t="s">
        <v>745</v>
      </c>
      <c r="D11" s="342">
        <v>820</v>
      </c>
      <c r="E11" s="342">
        <v>2</v>
      </c>
      <c r="F11" s="342">
        <v>566</v>
      </c>
      <c r="G11" s="342">
        <v>1</v>
      </c>
      <c r="H11" s="342" t="s">
        <v>180</v>
      </c>
      <c r="I11" s="342">
        <v>6</v>
      </c>
      <c r="J11" s="342" t="s">
        <v>180</v>
      </c>
      <c r="K11" s="342" t="s">
        <v>180</v>
      </c>
      <c r="L11" s="342">
        <v>34</v>
      </c>
      <c r="M11" s="342">
        <v>13</v>
      </c>
      <c r="N11" s="342" t="s">
        <v>180</v>
      </c>
      <c r="O11" s="342" t="s">
        <v>180</v>
      </c>
      <c r="P11" s="342">
        <v>292</v>
      </c>
      <c r="Q11" s="342">
        <v>914</v>
      </c>
      <c r="R11" s="347">
        <v>2</v>
      </c>
      <c r="S11" s="342">
        <v>157</v>
      </c>
      <c r="T11" s="347" t="s">
        <v>180</v>
      </c>
      <c r="U11" s="342" t="s">
        <v>180</v>
      </c>
      <c r="V11" s="347" t="s">
        <v>180</v>
      </c>
      <c r="W11" s="347" t="s">
        <v>180</v>
      </c>
      <c r="X11" s="342" t="s">
        <v>180</v>
      </c>
      <c r="Y11" s="342" t="s">
        <v>180</v>
      </c>
      <c r="Z11" s="342" t="s">
        <v>180</v>
      </c>
      <c r="AA11" s="342">
        <v>129</v>
      </c>
      <c r="AB11" s="342">
        <v>4</v>
      </c>
      <c r="AC11" s="342">
        <v>127</v>
      </c>
      <c r="AD11" s="342">
        <v>7</v>
      </c>
      <c r="AE11" s="342" t="s">
        <v>180</v>
      </c>
      <c r="AF11" s="342" t="s">
        <v>180</v>
      </c>
      <c r="AG11" s="342" t="s">
        <v>180</v>
      </c>
      <c r="AH11" s="342" t="s">
        <v>180</v>
      </c>
      <c r="AI11" s="342">
        <v>44</v>
      </c>
      <c r="AJ11" s="342" t="s">
        <v>180</v>
      </c>
      <c r="AK11" s="342" t="s">
        <v>180</v>
      </c>
      <c r="AL11" s="343">
        <v>44</v>
      </c>
      <c r="AM11" s="447">
        <f t="shared" si="2"/>
        <v>226</v>
      </c>
      <c r="AN11" s="347">
        <v>12</v>
      </c>
      <c r="AO11" s="347">
        <v>1</v>
      </c>
      <c r="AP11" s="342" t="s">
        <v>180</v>
      </c>
      <c r="AQ11" s="347" t="s">
        <v>180</v>
      </c>
      <c r="AR11" s="347" t="s">
        <v>180</v>
      </c>
      <c r="AS11" s="150"/>
      <c r="AT11" s="150"/>
      <c r="AU11" s="150"/>
      <c r="AV11" s="150"/>
      <c r="AW11" s="150"/>
      <c r="AX11" s="150"/>
      <c r="AY11" s="150"/>
      <c r="AZ11" s="150"/>
      <c r="BA11" s="150"/>
      <c r="BB11" s="151"/>
      <c r="BC11" s="148"/>
      <c r="BD11" s="148"/>
      <c r="BE11" s="148"/>
    </row>
    <row r="12" spans="1:57" s="149" customFormat="1" ht="19.5" customHeight="1" x14ac:dyDescent="0.2">
      <c r="A12" s="149" t="s">
        <v>1411</v>
      </c>
      <c r="B12" s="149" t="s">
        <v>746</v>
      </c>
      <c r="C12" s="346" t="s">
        <v>746</v>
      </c>
      <c r="D12" s="342">
        <v>53</v>
      </c>
      <c r="E12" s="342">
        <v>12</v>
      </c>
      <c r="F12" s="342" t="s">
        <v>180</v>
      </c>
      <c r="G12" s="342">
        <v>1</v>
      </c>
      <c r="H12" s="342">
        <v>2</v>
      </c>
      <c r="I12" s="342">
        <v>4</v>
      </c>
      <c r="J12" s="342" t="s">
        <v>180</v>
      </c>
      <c r="K12" s="342">
        <v>12</v>
      </c>
      <c r="L12" s="342">
        <v>48</v>
      </c>
      <c r="M12" s="342">
        <v>3</v>
      </c>
      <c r="N12" s="342" t="s">
        <v>180</v>
      </c>
      <c r="O12" s="342" t="s">
        <v>180</v>
      </c>
      <c r="P12" s="342">
        <v>70</v>
      </c>
      <c r="Q12" s="342">
        <v>152</v>
      </c>
      <c r="R12" s="347">
        <v>8</v>
      </c>
      <c r="S12" s="342">
        <v>1</v>
      </c>
      <c r="T12" s="347">
        <v>4</v>
      </c>
      <c r="U12" s="342">
        <v>3</v>
      </c>
      <c r="V12" s="347" t="s">
        <v>180</v>
      </c>
      <c r="W12" s="347" t="s">
        <v>180</v>
      </c>
      <c r="X12" s="342" t="s">
        <v>180</v>
      </c>
      <c r="Y12" s="342" t="s">
        <v>180</v>
      </c>
      <c r="Z12" s="342" t="s">
        <v>180</v>
      </c>
      <c r="AA12" s="342">
        <v>21</v>
      </c>
      <c r="AB12" s="342">
        <v>12</v>
      </c>
      <c r="AC12" s="342" t="s">
        <v>180</v>
      </c>
      <c r="AD12" s="342" t="s">
        <v>180</v>
      </c>
      <c r="AE12" s="342" t="s">
        <v>180</v>
      </c>
      <c r="AF12" s="342" t="s">
        <v>180</v>
      </c>
      <c r="AG12" s="342" t="s">
        <v>180</v>
      </c>
      <c r="AH12" s="342" t="s">
        <v>180</v>
      </c>
      <c r="AI12" s="342">
        <v>10</v>
      </c>
      <c r="AJ12" s="342" t="s">
        <v>180</v>
      </c>
      <c r="AK12" s="342" t="s">
        <v>180</v>
      </c>
      <c r="AL12" s="343">
        <v>37</v>
      </c>
      <c r="AM12" s="447">
        <f t="shared" si="2"/>
        <v>59</v>
      </c>
      <c r="AN12" s="347" t="s">
        <v>180</v>
      </c>
      <c r="AO12" s="347">
        <v>4</v>
      </c>
      <c r="AP12" s="342" t="s">
        <v>180</v>
      </c>
      <c r="AQ12" s="347" t="s">
        <v>180</v>
      </c>
      <c r="AR12" s="347" t="s">
        <v>180</v>
      </c>
      <c r="AS12" s="150"/>
      <c r="AT12" s="150"/>
      <c r="AU12" s="150"/>
      <c r="AV12" s="150"/>
      <c r="AW12" s="150"/>
      <c r="AX12" s="150"/>
      <c r="AY12" s="150"/>
      <c r="AZ12" s="150"/>
      <c r="BA12" s="150"/>
      <c r="BB12" s="151"/>
      <c r="BC12" s="148"/>
      <c r="BD12" s="148"/>
      <c r="BE12" s="148"/>
    </row>
    <row r="13" spans="1:57" s="149" customFormat="1" ht="19.5" customHeight="1" x14ac:dyDescent="0.2">
      <c r="A13" s="149" t="s">
        <v>1408</v>
      </c>
      <c r="B13" s="149" t="s">
        <v>978</v>
      </c>
      <c r="C13" s="346" t="s">
        <v>747</v>
      </c>
      <c r="D13" s="342">
        <v>98</v>
      </c>
      <c r="E13" s="342">
        <v>14</v>
      </c>
      <c r="F13" s="342">
        <v>44</v>
      </c>
      <c r="G13" s="342">
        <v>9</v>
      </c>
      <c r="H13" s="342">
        <v>4</v>
      </c>
      <c r="I13" s="342" t="s">
        <v>180</v>
      </c>
      <c r="J13" s="342" t="s">
        <v>180</v>
      </c>
      <c r="K13" s="342">
        <v>9</v>
      </c>
      <c r="L13" s="342">
        <v>70</v>
      </c>
      <c r="M13" s="342" t="s">
        <v>180</v>
      </c>
      <c r="N13" s="342" t="s">
        <v>180</v>
      </c>
      <c r="O13" s="342" t="s">
        <v>180</v>
      </c>
      <c r="P13" s="342">
        <v>180</v>
      </c>
      <c r="Q13" s="342">
        <v>330</v>
      </c>
      <c r="R13" s="347">
        <v>17</v>
      </c>
      <c r="S13" s="342" t="s">
        <v>180</v>
      </c>
      <c r="T13" s="347">
        <v>42</v>
      </c>
      <c r="U13" s="342" t="s">
        <v>180</v>
      </c>
      <c r="V13" s="347" t="s">
        <v>180</v>
      </c>
      <c r="W13" s="347" t="s">
        <v>180</v>
      </c>
      <c r="X13" s="342" t="s">
        <v>180</v>
      </c>
      <c r="Y13" s="342" t="s">
        <v>180</v>
      </c>
      <c r="Z13" s="342" t="s">
        <v>180</v>
      </c>
      <c r="AA13" s="342">
        <v>16</v>
      </c>
      <c r="AB13" s="342">
        <v>1</v>
      </c>
      <c r="AC13" s="342">
        <v>2</v>
      </c>
      <c r="AD13" s="342" t="s">
        <v>180</v>
      </c>
      <c r="AE13" s="342" t="s">
        <v>180</v>
      </c>
      <c r="AF13" s="342" t="s">
        <v>180</v>
      </c>
      <c r="AG13" s="342" t="s">
        <v>180</v>
      </c>
      <c r="AH13" s="342" t="s">
        <v>180</v>
      </c>
      <c r="AI13" s="342">
        <v>6</v>
      </c>
      <c r="AJ13" s="342" t="s">
        <v>180</v>
      </c>
      <c r="AK13" s="342">
        <v>1</v>
      </c>
      <c r="AL13" s="343">
        <v>10</v>
      </c>
      <c r="AM13" s="447">
        <f t="shared" si="2"/>
        <v>20</v>
      </c>
      <c r="AN13" s="347">
        <v>2</v>
      </c>
      <c r="AO13" s="347">
        <v>5</v>
      </c>
      <c r="AP13" s="342" t="s">
        <v>180</v>
      </c>
      <c r="AQ13" s="347" t="s">
        <v>180</v>
      </c>
      <c r="AR13" s="347" t="s">
        <v>180</v>
      </c>
      <c r="AS13" s="150"/>
      <c r="AT13" s="150"/>
      <c r="AU13" s="150"/>
      <c r="AV13" s="150"/>
      <c r="AW13" s="150"/>
      <c r="AX13" s="150"/>
      <c r="AY13" s="150"/>
      <c r="AZ13" s="150"/>
      <c r="BA13" s="150"/>
      <c r="BB13" s="151"/>
      <c r="BC13" s="148"/>
      <c r="BD13" s="148"/>
      <c r="BE13" s="148"/>
    </row>
    <row r="14" spans="1:57" s="149" customFormat="1" ht="19.5" customHeight="1" x14ac:dyDescent="0.2">
      <c r="A14" s="149" t="s">
        <v>1408</v>
      </c>
      <c r="B14" s="149" t="s">
        <v>982</v>
      </c>
      <c r="C14" s="346" t="s">
        <v>748</v>
      </c>
      <c r="D14" s="342">
        <v>131</v>
      </c>
      <c r="E14" s="342">
        <v>8</v>
      </c>
      <c r="F14" s="342">
        <v>4</v>
      </c>
      <c r="G14" s="342">
        <v>11</v>
      </c>
      <c r="H14" s="342" t="s">
        <v>180</v>
      </c>
      <c r="I14" s="342" t="s">
        <v>180</v>
      </c>
      <c r="J14" s="342" t="s">
        <v>180</v>
      </c>
      <c r="K14" s="342">
        <v>4</v>
      </c>
      <c r="L14" s="342">
        <v>66</v>
      </c>
      <c r="M14" s="342">
        <v>16</v>
      </c>
      <c r="N14" s="342">
        <v>1</v>
      </c>
      <c r="O14" s="342" t="s">
        <v>180</v>
      </c>
      <c r="P14" s="342">
        <v>118</v>
      </c>
      <c r="Q14" s="342">
        <v>228</v>
      </c>
      <c r="R14" s="347">
        <v>25</v>
      </c>
      <c r="S14" s="342">
        <v>11</v>
      </c>
      <c r="T14" s="347">
        <v>32</v>
      </c>
      <c r="U14" s="342" t="s">
        <v>180</v>
      </c>
      <c r="V14" s="347">
        <v>1</v>
      </c>
      <c r="W14" s="347">
        <v>1</v>
      </c>
      <c r="X14" s="342" t="s">
        <v>180</v>
      </c>
      <c r="Y14" s="342" t="s">
        <v>180</v>
      </c>
      <c r="Z14" s="342" t="s">
        <v>180</v>
      </c>
      <c r="AA14" s="342">
        <v>11</v>
      </c>
      <c r="AB14" s="342">
        <v>1</v>
      </c>
      <c r="AC14" s="342" t="s">
        <v>180</v>
      </c>
      <c r="AD14" s="342">
        <v>1</v>
      </c>
      <c r="AE14" s="342" t="s">
        <v>180</v>
      </c>
      <c r="AF14" s="342" t="s">
        <v>180</v>
      </c>
      <c r="AG14" s="342" t="s">
        <v>180</v>
      </c>
      <c r="AH14" s="342" t="s">
        <v>180</v>
      </c>
      <c r="AI14" s="342">
        <v>4</v>
      </c>
      <c r="AJ14" s="342" t="s">
        <v>180</v>
      </c>
      <c r="AK14" s="342" t="s">
        <v>180</v>
      </c>
      <c r="AL14" s="343">
        <v>10</v>
      </c>
      <c r="AM14" s="447">
        <f t="shared" si="2"/>
        <v>16</v>
      </c>
      <c r="AN14" s="347">
        <v>1</v>
      </c>
      <c r="AO14" s="347">
        <v>1</v>
      </c>
      <c r="AP14" s="342" t="s">
        <v>180</v>
      </c>
      <c r="AQ14" s="347" t="s">
        <v>180</v>
      </c>
      <c r="AR14" s="347" t="s">
        <v>180</v>
      </c>
      <c r="AS14" s="150"/>
      <c r="AT14" s="150"/>
      <c r="AU14" s="150"/>
      <c r="AV14" s="150"/>
      <c r="AW14" s="150"/>
      <c r="AX14" s="150"/>
      <c r="AY14" s="150"/>
      <c r="AZ14" s="150"/>
      <c r="BA14" s="150"/>
      <c r="BB14" s="151"/>
      <c r="BC14" s="148"/>
      <c r="BD14" s="148"/>
      <c r="BE14" s="148"/>
    </row>
    <row r="15" spans="1:57" s="149" customFormat="1" ht="19.5" customHeight="1" x14ac:dyDescent="0.2">
      <c r="A15" s="149" t="s">
        <v>1412</v>
      </c>
      <c r="B15" s="149" t="s">
        <v>718</v>
      </c>
      <c r="C15" s="346" t="s">
        <v>718</v>
      </c>
      <c r="D15" s="342">
        <v>115</v>
      </c>
      <c r="E15" s="342">
        <v>20</v>
      </c>
      <c r="F15" s="342">
        <v>14</v>
      </c>
      <c r="G15" s="342">
        <v>13</v>
      </c>
      <c r="H15" s="342" t="s">
        <v>180</v>
      </c>
      <c r="I15" s="342" t="s">
        <v>180</v>
      </c>
      <c r="J15" s="342" t="s">
        <v>180</v>
      </c>
      <c r="K15" s="342">
        <v>5</v>
      </c>
      <c r="L15" s="342">
        <v>197</v>
      </c>
      <c r="M15" s="342">
        <v>11</v>
      </c>
      <c r="N15" s="342" t="s">
        <v>180</v>
      </c>
      <c r="O15" s="342">
        <v>2</v>
      </c>
      <c r="P15" s="342">
        <v>37</v>
      </c>
      <c r="Q15" s="342">
        <v>299</v>
      </c>
      <c r="R15" s="347">
        <v>3</v>
      </c>
      <c r="S15" s="342">
        <v>3</v>
      </c>
      <c r="T15" s="347">
        <v>15</v>
      </c>
      <c r="U15" s="342" t="s">
        <v>180</v>
      </c>
      <c r="V15" s="347" t="s">
        <v>180</v>
      </c>
      <c r="W15" s="347" t="s">
        <v>180</v>
      </c>
      <c r="X15" s="342">
        <v>2</v>
      </c>
      <c r="Y15" s="342">
        <v>2</v>
      </c>
      <c r="Z15" s="342" t="s">
        <v>180</v>
      </c>
      <c r="AA15" s="342">
        <v>14</v>
      </c>
      <c r="AB15" s="342">
        <v>4</v>
      </c>
      <c r="AC15" s="342">
        <v>7</v>
      </c>
      <c r="AD15" s="342">
        <v>2</v>
      </c>
      <c r="AE15" s="342" t="s">
        <v>180</v>
      </c>
      <c r="AF15" s="342" t="s">
        <v>180</v>
      </c>
      <c r="AG15" s="342" t="s">
        <v>180</v>
      </c>
      <c r="AH15" s="342" t="s">
        <v>180</v>
      </c>
      <c r="AI15" s="342">
        <v>19</v>
      </c>
      <c r="AJ15" s="342" t="s">
        <v>180</v>
      </c>
      <c r="AK15" s="342" t="s">
        <v>180</v>
      </c>
      <c r="AL15" s="343">
        <v>8</v>
      </c>
      <c r="AM15" s="447">
        <f t="shared" si="2"/>
        <v>40</v>
      </c>
      <c r="AN15" s="347" t="s">
        <v>180</v>
      </c>
      <c r="AO15" s="347" t="s">
        <v>180</v>
      </c>
      <c r="AP15" s="342" t="s">
        <v>180</v>
      </c>
      <c r="AQ15" s="347" t="s">
        <v>180</v>
      </c>
      <c r="AR15" s="347" t="s">
        <v>180</v>
      </c>
      <c r="AS15" s="150"/>
      <c r="AT15" s="150"/>
      <c r="AU15" s="150"/>
      <c r="AV15" s="150"/>
      <c r="AW15" s="150"/>
      <c r="AX15" s="150"/>
      <c r="AY15" s="150"/>
      <c r="AZ15" s="150"/>
      <c r="BA15" s="150"/>
      <c r="BB15" s="151"/>
      <c r="BC15" s="148"/>
      <c r="BD15" s="148"/>
      <c r="BE15" s="148"/>
    </row>
    <row r="16" spans="1:57" s="149" customFormat="1" ht="19.5" customHeight="1" x14ac:dyDescent="0.2">
      <c r="A16" s="149" t="s">
        <v>1413</v>
      </c>
      <c r="B16" s="149" t="s">
        <v>989</v>
      </c>
      <c r="C16" s="346" t="s">
        <v>749</v>
      </c>
      <c r="D16" s="342">
        <v>35</v>
      </c>
      <c r="E16" s="342">
        <v>1</v>
      </c>
      <c r="F16" s="342">
        <v>54</v>
      </c>
      <c r="G16" s="342">
        <v>6</v>
      </c>
      <c r="H16" s="342" t="s">
        <v>180</v>
      </c>
      <c r="I16" s="342">
        <v>3</v>
      </c>
      <c r="J16" s="342" t="s">
        <v>180</v>
      </c>
      <c r="K16" s="342">
        <v>3</v>
      </c>
      <c r="L16" s="342">
        <v>15</v>
      </c>
      <c r="M16" s="342" t="s">
        <v>180</v>
      </c>
      <c r="N16" s="342" t="s">
        <v>180</v>
      </c>
      <c r="O16" s="342" t="s">
        <v>180</v>
      </c>
      <c r="P16" s="342">
        <v>15</v>
      </c>
      <c r="Q16" s="342">
        <v>97</v>
      </c>
      <c r="R16" s="347">
        <v>3</v>
      </c>
      <c r="S16" s="342">
        <v>1</v>
      </c>
      <c r="T16" s="347">
        <v>2</v>
      </c>
      <c r="U16" s="342" t="s">
        <v>180</v>
      </c>
      <c r="V16" s="347" t="s">
        <v>180</v>
      </c>
      <c r="W16" s="347" t="s">
        <v>180</v>
      </c>
      <c r="X16" s="342" t="s">
        <v>180</v>
      </c>
      <c r="Y16" s="342" t="s">
        <v>180</v>
      </c>
      <c r="Z16" s="342" t="s">
        <v>180</v>
      </c>
      <c r="AA16" s="342">
        <v>27</v>
      </c>
      <c r="AB16" s="342" t="s">
        <v>180</v>
      </c>
      <c r="AC16" s="342">
        <v>2</v>
      </c>
      <c r="AD16" s="342">
        <v>4</v>
      </c>
      <c r="AE16" s="342" t="s">
        <v>180</v>
      </c>
      <c r="AF16" s="342" t="s">
        <v>180</v>
      </c>
      <c r="AG16" s="342" t="s">
        <v>180</v>
      </c>
      <c r="AH16" s="342" t="s">
        <v>180</v>
      </c>
      <c r="AI16" s="342">
        <v>11</v>
      </c>
      <c r="AJ16" s="342" t="s">
        <v>180</v>
      </c>
      <c r="AK16" s="342" t="s">
        <v>180</v>
      </c>
      <c r="AL16" s="343">
        <v>20</v>
      </c>
      <c r="AM16" s="447">
        <f t="shared" si="2"/>
        <v>37</v>
      </c>
      <c r="AN16" s="347" t="s">
        <v>180</v>
      </c>
      <c r="AO16" s="347" t="s">
        <v>180</v>
      </c>
      <c r="AP16" s="342" t="s">
        <v>180</v>
      </c>
      <c r="AQ16" s="347" t="s">
        <v>180</v>
      </c>
      <c r="AR16" s="347" t="s">
        <v>180</v>
      </c>
      <c r="AS16" s="150"/>
      <c r="AT16" s="150"/>
      <c r="AU16" s="150"/>
      <c r="AV16" s="150"/>
      <c r="AW16" s="150"/>
      <c r="AX16" s="150"/>
      <c r="AY16" s="150"/>
      <c r="AZ16" s="150"/>
      <c r="BA16" s="150"/>
      <c r="BB16" s="151"/>
      <c r="BC16" s="148"/>
      <c r="BD16" s="148"/>
      <c r="BE16" s="148"/>
    </row>
    <row r="17" spans="1:57" s="149" customFormat="1" ht="19.5" customHeight="1" x14ac:dyDescent="0.2">
      <c r="A17" s="149" t="s">
        <v>1414</v>
      </c>
      <c r="B17" s="149" t="s">
        <v>993</v>
      </c>
      <c r="C17" s="346" t="s">
        <v>750</v>
      </c>
      <c r="D17" s="342">
        <v>38</v>
      </c>
      <c r="E17" s="342">
        <v>5</v>
      </c>
      <c r="F17" s="342">
        <v>68</v>
      </c>
      <c r="G17" s="342">
        <v>29</v>
      </c>
      <c r="H17" s="342" t="s">
        <v>180</v>
      </c>
      <c r="I17" s="342" t="s">
        <v>180</v>
      </c>
      <c r="J17" s="342" t="s">
        <v>180</v>
      </c>
      <c r="K17" s="342">
        <v>1</v>
      </c>
      <c r="L17" s="342">
        <v>2</v>
      </c>
      <c r="M17" s="342" t="s">
        <v>180</v>
      </c>
      <c r="N17" s="342" t="s">
        <v>180</v>
      </c>
      <c r="O17" s="342" t="s">
        <v>180</v>
      </c>
      <c r="P17" s="342">
        <v>16</v>
      </c>
      <c r="Q17" s="342">
        <v>121</v>
      </c>
      <c r="R17" s="347">
        <v>8</v>
      </c>
      <c r="S17" s="342">
        <v>15</v>
      </c>
      <c r="T17" s="347">
        <v>7</v>
      </c>
      <c r="U17" s="342" t="s">
        <v>180</v>
      </c>
      <c r="V17" s="347" t="s">
        <v>180</v>
      </c>
      <c r="W17" s="347" t="s">
        <v>180</v>
      </c>
      <c r="X17" s="342" t="s">
        <v>180</v>
      </c>
      <c r="Y17" s="342" t="s">
        <v>180</v>
      </c>
      <c r="Z17" s="342" t="s">
        <v>180</v>
      </c>
      <c r="AA17" s="342">
        <v>15</v>
      </c>
      <c r="AB17" s="342">
        <v>1</v>
      </c>
      <c r="AC17" s="342">
        <v>20</v>
      </c>
      <c r="AD17" s="342">
        <v>3</v>
      </c>
      <c r="AE17" s="342" t="s">
        <v>180</v>
      </c>
      <c r="AF17" s="342" t="s">
        <v>180</v>
      </c>
      <c r="AG17" s="342" t="s">
        <v>180</v>
      </c>
      <c r="AH17" s="342">
        <v>7</v>
      </c>
      <c r="AI17" s="342">
        <v>4</v>
      </c>
      <c r="AJ17" s="342" t="s">
        <v>180</v>
      </c>
      <c r="AK17" s="342" t="s">
        <v>180</v>
      </c>
      <c r="AL17" s="343">
        <v>5</v>
      </c>
      <c r="AM17" s="447">
        <f t="shared" si="2"/>
        <v>40</v>
      </c>
      <c r="AN17" s="347">
        <v>8</v>
      </c>
      <c r="AO17" s="347" t="s">
        <v>180</v>
      </c>
      <c r="AP17" s="342" t="s">
        <v>180</v>
      </c>
      <c r="AQ17" s="347" t="s">
        <v>180</v>
      </c>
      <c r="AR17" s="347" t="s">
        <v>180</v>
      </c>
      <c r="AS17" s="150"/>
      <c r="AT17" s="150"/>
      <c r="AU17" s="150"/>
      <c r="AV17" s="150"/>
      <c r="AW17" s="150"/>
      <c r="AX17" s="150"/>
      <c r="AY17" s="150"/>
      <c r="AZ17" s="150"/>
      <c r="BA17" s="150"/>
      <c r="BB17" s="151"/>
      <c r="BC17" s="148"/>
      <c r="BD17" s="148"/>
      <c r="BE17" s="148"/>
    </row>
    <row r="18" spans="1:57" s="149" customFormat="1" ht="19.5" customHeight="1" x14ac:dyDescent="0.2">
      <c r="A18" s="149" t="s">
        <v>1415</v>
      </c>
      <c r="B18" s="149" t="s">
        <v>997</v>
      </c>
      <c r="C18" s="346" t="s">
        <v>751</v>
      </c>
      <c r="D18" s="342">
        <v>43</v>
      </c>
      <c r="E18" s="342">
        <v>22</v>
      </c>
      <c r="F18" s="342">
        <v>301</v>
      </c>
      <c r="G18" s="342">
        <v>4</v>
      </c>
      <c r="H18" s="342" t="s">
        <v>180</v>
      </c>
      <c r="I18" s="342">
        <v>4</v>
      </c>
      <c r="J18" s="342" t="s">
        <v>180</v>
      </c>
      <c r="K18" s="342">
        <v>5</v>
      </c>
      <c r="L18" s="342">
        <v>15</v>
      </c>
      <c r="M18" s="342" t="s">
        <v>180</v>
      </c>
      <c r="N18" s="342" t="s">
        <v>180</v>
      </c>
      <c r="O18" s="342" t="s">
        <v>180</v>
      </c>
      <c r="P18" s="342">
        <v>31</v>
      </c>
      <c r="Q18" s="342">
        <v>382</v>
      </c>
      <c r="R18" s="347">
        <v>43</v>
      </c>
      <c r="S18" s="342">
        <v>240</v>
      </c>
      <c r="T18" s="347">
        <v>5</v>
      </c>
      <c r="U18" s="342" t="s">
        <v>180</v>
      </c>
      <c r="V18" s="347" t="s">
        <v>180</v>
      </c>
      <c r="W18" s="347" t="s">
        <v>180</v>
      </c>
      <c r="X18" s="342" t="s">
        <v>180</v>
      </c>
      <c r="Y18" s="342" t="s">
        <v>180</v>
      </c>
      <c r="Z18" s="342" t="s">
        <v>180</v>
      </c>
      <c r="AA18" s="342">
        <v>8</v>
      </c>
      <c r="AB18" s="342" t="s">
        <v>180</v>
      </c>
      <c r="AC18" s="342">
        <v>32</v>
      </c>
      <c r="AD18" s="342" t="s">
        <v>180</v>
      </c>
      <c r="AE18" s="342" t="s">
        <v>180</v>
      </c>
      <c r="AF18" s="342" t="s">
        <v>180</v>
      </c>
      <c r="AG18" s="342" t="s">
        <v>180</v>
      </c>
      <c r="AH18" s="342" t="s">
        <v>180</v>
      </c>
      <c r="AI18" s="342" t="s">
        <v>180</v>
      </c>
      <c r="AJ18" s="342" t="s">
        <v>180</v>
      </c>
      <c r="AK18" s="342" t="s">
        <v>180</v>
      </c>
      <c r="AL18" s="343" t="s">
        <v>180</v>
      </c>
      <c r="AM18" s="447">
        <f t="shared" si="2"/>
        <v>32</v>
      </c>
      <c r="AN18" s="347">
        <v>8</v>
      </c>
      <c r="AO18" s="347">
        <v>1</v>
      </c>
      <c r="AP18" s="342">
        <v>1</v>
      </c>
      <c r="AQ18" s="347" t="s">
        <v>180</v>
      </c>
      <c r="AR18" s="347" t="s">
        <v>180</v>
      </c>
      <c r="AS18" s="150"/>
      <c r="AT18" s="150"/>
      <c r="AU18" s="150"/>
      <c r="AV18" s="150"/>
      <c r="AW18" s="150"/>
      <c r="AX18" s="150"/>
      <c r="AY18" s="150"/>
      <c r="AZ18" s="150"/>
      <c r="BA18" s="150"/>
      <c r="BB18" s="151"/>
      <c r="BC18" s="148"/>
      <c r="BD18" s="148"/>
      <c r="BE18" s="148"/>
    </row>
    <row r="19" spans="1:57" s="149" customFormat="1" ht="19.5" customHeight="1" x14ac:dyDescent="0.2">
      <c r="A19" s="149" t="s">
        <v>1416</v>
      </c>
      <c r="B19" s="149" t="s">
        <v>1001</v>
      </c>
      <c r="C19" s="346" t="s">
        <v>752</v>
      </c>
      <c r="D19" s="342">
        <v>48</v>
      </c>
      <c r="E19" s="342">
        <v>1</v>
      </c>
      <c r="F19" s="342" t="s">
        <v>180</v>
      </c>
      <c r="G19" s="342">
        <v>23</v>
      </c>
      <c r="H19" s="342">
        <v>1</v>
      </c>
      <c r="I19" s="342">
        <v>2</v>
      </c>
      <c r="J19" s="342" t="s">
        <v>180</v>
      </c>
      <c r="K19" s="342">
        <v>3</v>
      </c>
      <c r="L19" s="342">
        <v>90</v>
      </c>
      <c r="M19" s="342">
        <v>8</v>
      </c>
      <c r="N19" s="342" t="s">
        <v>180</v>
      </c>
      <c r="O19" s="342">
        <v>3</v>
      </c>
      <c r="P19" s="342" t="s">
        <v>180</v>
      </c>
      <c r="Q19" s="342">
        <v>131</v>
      </c>
      <c r="R19" s="347">
        <v>2</v>
      </c>
      <c r="S19" s="342">
        <v>1</v>
      </c>
      <c r="T19" s="347" t="s">
        <v>180</v>
      </c>
      <c r="U19" s="342" t="s">
        <v>180</v>
      </c>
      <c r="V19" s="347" t="s">
        <v>180</v>
      </c>
      <c r="W19" s="347" t="s">
        <v>180</v>
      </c>
      <c r="X19" s="342" t="s">
        <v>180</v>
      </c>
      <c r="Y19" s="342" t="s">
        <v>180</v>
      </c>
      <c r="Z19" s="342" t="s">
        <v>180</v>
      </c>
      <c r="AA19" s="342">
        <v>46</v>
      </c>
      <c r="AB19" s="342" t="s">
        <v>180</v>
      </c>
      <c r="AC19" s="342" t="s">
        <v>180</v>
      </c>
      <c r="AD19" s="342">
        <v>10</v>
      </c>
      <c r="AE19" s="342" t="s">
        <v>180</v>
      </c>
      <c r="AF19" s="342">
        <v>5</v>
      </c>
      <c r="AG19" s="342" t="s">
        <v>180</v>
      </c>
      <c r="AH19" s="342" t="s">
        <v>180</v>
      </c>
      <c r="AI19" s="342">
        <v>80</v>
      </c>
      <c r="AJ19" s="342" t="s">
        <v>180</v>
      </c>
      <c r="AK19" s="342">
        <v>2</v>
      </c>
      <c r="AL19" s="343" t="s">
        <v>180</v>
      </c>
      <c r="AM19" s="447">
        <f t="shared" si="2"/>
        <v>97</v>
      </c>
      <c r="AN19" s="347" t="s">
        <v>180</v>
      </c>
      <c r="AO19" s="347" t="s">
        <v>180</v>
      </c>
      <c r="AP19" s="342" t="s">
        <v>180</v>
      </c>
      <c r="AQ19" s="347" t="s">
        <v>180</v>
      </c>
      <c r="AR19" s="347" t="s">
        <v>180</v>
      </c>
      <c r="AS19" s="150"/>
      <c r="AT19" s="150"/>
      <c r="AU19" s="150"/>
      <c r="AV19" s="150"/>
      <c r="AW19" s="150"/>
      <c r="AX19" s="150"/>
      <c r="AY19" s="150"/>
      <c r="AZ19" s="150"/>
      <c r="BA19" s="150"/>
      <c r="BB19" s="151"/>
      <c r="BC19" s="148"/>
      <c r="BD19" s="148"/>
      <c r="BE19" s="148"/>
    </row>
    <row r="20" spans="1:57" s="149" customFormat="1" ht="19.5" customHeight="1" x14ac:dyDescent="0.2">
      <c r="A20" s="149" t="s">
        <v>162</v>
      </c>
      <c r="B20" s="149" t="s">
        <v>1004</v>
      </c>
      <c r="C20" s="346" t="s">
        <v>753</v>
      </c>
      <c r="D20" s="342">
        <v>41</v>
      </c>
      <c r="E20" s="342">
        <v>8</v>
      </c>
      <c r="F20" s="342">
        <v>14</v>
      </c>
      <c r="G20" s="342">
        <v>20</v>
      </c>
      <c r="H20" s="342" t="s">
        <v>180</v>
      </c>
      <c r="I20" s="342" t="s">
        <v>180</v>
      </c>
      <c r="J20" s="342" t="s">
        <v>180</v>
      </c>
      <c r="K20" s="342">
        <v>7</v>
      </c>
      <c r="L20" s="342">
        <v>73</v>
      </c>
      <c r="M20" s="342">
        <v>17</v>
      </c>
      <c r="N20" s="342">
        <v>5</v>
      </c>
      <c r="O20" s="342">
        <v>2</v>
      </c>
      <c r="P20" s="342">
        <v>30</v>
      </c>
      <c r="Q20" s="342">
        <v>176</v>
      </c>
      <c r="R20" s="347">
        <v>6</v>
      </c>
      <c r="S20" s="342" t="s">
        <v>180</v>
      </c>
      <c r="T20" s="347">
        <v>10</v>
      </c>
      <c r="U20" s="342" t="s">
        <v>180</v>
      </c>
      <c r="V20" s="347" t="s">
        <v>180</v>
      </c>
      <c r="W20" s="347" t="s">
        <v>180</v>
      </c>
      <c r="X20" s="342">
        <v>4</v>
      </c>
      <c r="Y20" s="342">
        <v>33</v>
      </c>
      <c r="Z20" s="342" t="s">
        <v>180</v>
      </c>
      <c r="AA20" s="342">
        <v>13</v>
      </c>
      <c r="AB20" s="342" t="s">
        <v>180</v>
      </c>
      <c r="AC20" s="342" t="s">
        <v>180</v>
      </c>
      <c r="AD20" s="342">
        <v>6</v>
      </c>
      <c r="AE20" s="342" t="s">
        <v>180</v>
      </c>
      <c r="AF20" s="342" t="s">
        <v>180</v>
      </c>
      <c r="AG20" s="342" t="s">
        <v>180</v>
      </c>
      <c r="AH20" s="342" t="s">
        <v>180</v>
      </c>
      <c r="AI20" s="342">
        <v>19</v>
      </c>
      <c r="AJ20" s="342">
        <v>1</v>
      </c>
      <c r="AK20" s="342" t="s">
        <v>180</v>
      </c>
      <c r="AL20" s="343">
        <v>9</v>
      </c>
      <c r="AM20" s="447">
        <f t="shared" si="2"/>
        <v>35</v>
      </c>
      <c r="AN20" s="347" t="s">
        <v>180</v>
      </c>
      <c r="AO20" s="347">
        <v>3</v>
      </c>
      <c r="AP20" s="342" t="s">
        <v>180</v>
      </c>
      <c r="AQ20" s="347" t="s">
        <v>180</v>
      </c>
      <c r="AR20" s="347" t="s">
        <v>180</v>
      </c>
      <c r="AS20" s="150"/>
      <c r="AT20" s="150"/>
      <c r="AU20" s="150"/>
      <c r="AV20" s="150"/>
      <c r="AW20" s="150"/>
      <c r="AX20" s="150"/>
      <c r="AY20" s="150"/>
      <c r="AZ20" s="150"/>
      <c r="BA20" s="150"/>
      <c r="BB20" s="151"/>
      <c r="BC20" s="148"/>
      <c r="BD20" s="148"/>
      <c r="BE20" s="148"/>
    </row>
    <row r="21" spans="1:57" s="149" customFormat="1" ht="19.5" customHeight="1" x14ac:dyDescent="0.2">
      <c r="A21" s="149" t="s">
        <v>162</v>
      </c>
      <c r="B21" s="149" t="s">
        <v>1007</v>
      </c>
      <c r="C21" s="346" t="s">
        <v>754</v>
      </c>
      <c r="D21" s="342">
        <v>56</v>
      </c>
      <c r="E21" s="342">
        <v>1</v>
      </c>
      <c r="F21" s="342">
        <v>69</v>
      </c>
      <c r="G21" s="342">
        <v>7</v>
      </c>
      <c r="H21" s="342" t="s">
        <v>180</v>
      </c>
      <c r="I21" s="342">
        <v>3</v>
      </c>
      <c r="J21" s="342" t="s">
        <v>180</v>
      </c>
      <c r="K21" s="342">
        <v>11</v>
      </c>
      <c r="L21" s="342">
        <v>27</v>
      </c>
      <c r="M21" s="342" t="s">
        <v>180</v>
      </c>
      <c r="N21" s="342" t="s">
        <v>180</v>
      </c>
      <c r="O21" s="342" t="s">
        <v>180</v>
      </c>
      <c r="P21" s="342">
        <v>44</v>
      </c>
      <c r="Q21" s="342">
        <v>162</v>
      </c>
      <c r="R21" s="347">
        <v>9</v>
      </c>
      <c r="S21" s="342">
        <v>3</v>
      </c>
      <c r="T21" s="347">
        <v>5</v>
      </c>
      <c r="U21" s="342" t="s">
        <v>180</v>
      </c>
      <c r="V21" s="347" t="s">
        <v>180</v>
      </c>
      <c r="W21" s="347" t="s">
        <v>180</v>
      </c>
      <c r="X21" s="342" t="s">
        <v>180</v>
      </c>
      <c r="Y21" s="342" t="s">
        <v>180</v>
      </c>
      <c r="Z21" s="342" t="s">
        <v>180</v>
      </c>
      <c r="AA21" s="342">
        <v>26</v>
      </c>
      <c r="AB21" s="342" t="s">
        <v>180</v>
      </c>
      <c r="AC21" s="342">
        <v>17</v>
      </c>
      <c r="AD21" s="342">
        <v>1</v>
      </c>
      <c r="AE21" s="342" t="s">
        <v>180</v>
      </c>
      <c r="AF21" s="342" t="s">
        <v>180</v>
      </c>
      <c r="AG21" s="342" t="s">
        <v>180</v>
      </c>
      <c r="AH21" s="342" t="s">
        <v>180</v>
      </c>
      <c r="AI21" s="342">
        <v>5</v>
      </c>
      <c r="AJ21" s="342" t="s">
        <v>180</v>
      </c>
      <c r="AK21" s="342" t="s">
        <v>180</v>
      </c>
      <c r="AL21" s="343">
        <v>18</v>
      </c>
      <c r="AM21" s="447">
        <f t="shared" si="2"/>
        <v>41</v>
      </c>
      <c r="AN21" s="347">
        <v>1</v>
      </c>
      <c r="AO21" s="347" t="s">
        <v>180</v>
      </c>
      <c r="AP21" s="342" t="s">
        <v>180</v>
      </c>
      <c r="AQ21" s="347" t="s">
        <v>180</v>
      </c>
      <c r="AR21" s="347" t="s">
        <v>180</v>
      </c>
      <c r="AS21" s="150"/>
      <c r="AT21" s="150"/>
      <c r="AU21" s="150"/>
      <c r="AV21" s="150"/>
      <c r="AW21" s="150"/>
      <c r="AX21" s="150"/>
      <c r="AY21" s="150"/>
      <c r="AZ21" s="150"/>
      <c r="BA21" s="150"/>
      <c r="BB21" s="151"/>
      <c r="BC21" s="148"/>
      <c r="BD21" s="148"/>
      <c r="BE21" s="148"/>
    </row>
    <row r="22" spans="1:57" s="149" customFormat="1" ht="19.5" customHeight="1" x14ac:dyDescent="0.2">
      <c r="A22" s="149" t="s">
        <v>1417</v>
      </c>
      <c r="B22" s="149" t="s">
        <v>1010</v>
      </c>
      <c r="C22" s="346" t="s">
        <v>755</v>
      </c>
      <c r="D22" s="342">
        <v>14</v>
      </c>
      <c r="E22" s="342" t="s">
        <v>180</v>
      </c>
      <c r="F22" s="342">
        <v>40</v>
      </c>
      <c r="G22" s="342">
        <v>12</v>
      </c>
      <c r="H22" s="342" t="s">
        <v>180</v>
      </c>
      <c r="I22" s="342" t="s">
        <v>180</v>
      </c>
      <c r="J22" s="342" t="s">
        <v>180</v>
      </c>
      <c r="K22" s="342" t="s">
        <v>180</v>
      </c>
      <c r="L22" s="342">
        <v>16</v>
      </c>
      <c r="M22" s="342" t="s">
        <v>180</v>
      </c>
      <c r="N22" s="342" t="s">
        <v>180</v>
      </c>
      <c r="O22" s="342" t="s">
        <v>180</v>
      </c>
      <c r="P22" s="342">
        <v>1</v>
      </c>
      <c r="Q22" s="342">
        <v>69</v>
      </c>
      <c r="R22" s="347" t="s">
        <v>180</v>
      </c>
      <c r="S22" s="342">
        <v>3</v>
      </c>
      <c r="T22" s="347">
        <v>5</v>
      </c>
      <c r="U22" s="342" t="s">
        <v>180</v>
      </c>
      <c r="V22" s="347" t="s">
        <v>180</v>
      </c>
      <c r="W22" s="347" t="s">
        <v>180</v>
      </c>
      <c r="X22" s="342" t="s">
        <v>180</v>
      </c>
      <c r="Y22" s="342" t="s">
        <v>180</v>
      </c>
      <c r="Z22" s="342" t="s">
        <v>180</v>
      </c>
      <c r="AA22" s="342">
        <v>16</v>
      </c>
      <c r="AB22" s="342">
        <v>9</v>
      </c>
      <c r="AC22" s="342">
        <v>25</v>
      </c>
      <c r="AD22" s="342">
        <v>1</v>
      </c>
      <c r="AE22" s="342" t="s">
        <v>180</v>
      </c>
      <c r="AF22" s="342" t="s">
        <v>180</v>
      </c>
      <c r="AG22" s="342" t="s">
        <v>180</v>
      </c>
      <c r="AH22" s="342" t="s">
        <v>180</v>
      </c>
      <c r="AI22" s="342" t="s">
        <v>180</v>
      </c>
      <c r="AJ22" s="342" t="s">
        <v>180</v>
      </c>
      <c r="AK22" s="342" t="s">
        <v>180</v>
      </c>
      <c r="AL22" s="343">
        <v>1</v>
      </c>
      <c r="AM22" s="447">
        <f t="shared" si="2"/>
        <v>36</v>
      </c>
      <c r="AN22" s="347" t="s">
        <v>180</v>
      </c>
      <c r="AO22" s="347" t="s">
        <v>180</v>
      </c>
      <c r="AP22" s="342" t="s">
        <v>180</v>
      </c>
      <c r="AQ22" s="347" t="s">
        <v>180</v>
      </c>
      <c r="AR22" s="347" t="s">
        <v>180</v>
      </c>
      <c r="AS22" s="150"/>
      <c r="AT22" s="150"/>
      <c r="AU22" s="150"/>
      <c r="AV22" s="150"/>
      <c r="AW22" s="150"/>
      <c r="AX22" s="150"/>
      <c r="AY22" s="150"/>
      <c r="AZ22" s="150"/>
      <c r="BA22" s="150"/>
      <c r="BB22" s="151"/>
      <c r="BC22" s="148"/>
      <c r="BD22" s="148"/>
      <c r="BE22" s="148"/>
    </row>
    <row r="23" spans="1:57" s="149" customFormat="1" ht="19.5" customHeight="1" x14ac:dyDescent="0.2">
      <c r="A23" s="149" t="s">
        <v>1410</v>
      </c>
      <c r="B23" s="149" t="s">
        <v>1012</v>
      </c>
      <c r="C23" s="346" t="s">
        <v>756</v>
      </c>
      <c r="D23" s="342">
        <v>89</v>
      </c>
      <c r="E23" s="342">
        <v>9</v>
      </c>
      <c r="F23" s="342">
        <v>3</v>
      </c>
      <c r="G23" s="342">
        <v>22</v>
      </c>
      <c r="H23" s="342">
        <v>1</v>
      </c>
      <c r="I23" s="342">
        <v>8</v>
      </c>
      <c r="J23" s="342">
        <v>1</v>
      </c>
      <c r="K23" s="342">
        <v>2</v>
      </c>
      <c r="L23" s="342">
        <v>101</v>
      </c>
      <c r="M23" s="342" t="s">
        <v>180</v>
      </c>
      <c r="N23" s="342" t="s">
        <v>180</v>
      </c>
      <c r="O23" s="342" t="s">
        <v>180</v>
      </c>
      <c r="P23" s="342">
        <v>41</v>
      </c>
      <c r="Q23" s="342">
        <v>188</v>
      </c>
      <c r="R23" s="347">
        <v>2</v>
      </c>
      <c r="S23" s="342">
        <v>2</v>
      </c>
      <c r="T23" s="347">
        <v>17</v>
      </c>
      <c r="U23" s="342" t="s">
        <v>180</v>
      </c>
      <c r="V23" s="347" t="s">
        <v>180</v>
      </c>
      <c r="W23" s="347" t="s">
        <v>180</v>
      </c>
      <c r="X23" s="342" t="s">
        <v>180</v>
      </c>
      <c r="Y23" s="342" t="s">
        <v>180</v>
      </c>
      <c r="Z23" s="342" t="s">
        <v>180</v>
      </c>
      <c r="AA23" s="342">
        <v>85</v>
      </c>
      <c r="AB23" s="342">
        <v>12</v>
      </c>
      <c r="AC23" s="342">
        <v>3</v>
      </c>
      <c r="AD23" s="342">
        <v>24</v>
      </c>
      <c r="AE23" s="342" t="s">
        <v>180</v>
      </c>
      <c r="AF23" s="342" t="s">
        <v>180</v>
      </c>
      <c r="AG23" s="342">
        <v>9</v>
      </c>
      <c r="AH23" s="342" t="s">
        <v>180</v>
      </c>
      <c r="AI23" s="342">
        <v>60</v>
      </c>
      <c r="AJ23" s="342" t="s">
        <v>180</v>
      </c>
      <c r="AK23" s="342">
        <v>1</v>
      </c>
      <c r="AL23" s="343">
        <v>150</v>
      </c>
      <c r="AM23" s="447">
        <f t="shared" si="2"/>
        <v>259</v>
      </c>
      <c r="AN23" s="347">
        <v>4</v>
      </c>
      <c r="AO23" s="347">
        <v>48</v>
      </c>
      <c r="AP23" s="342" t="s">
        <v>180</v>
      </c>
      <c r="AQ23" s="347" t="s">
        <v>180</v>
      </c>
      <c r="AR23" s="347" t="s">
        <v>180</v>
      </c>
      <c r="AS23" s="150"/>
      <c r="AT23" s="150"/>
      <c r="AU23" s="150"/>
      <c r="AV23" s="150"/>
      <c r="AW23" s="150"/>
      <c r="AX23" s="150"/>
      <c r="AY23" s="150"/>
      <c r="AZ23" s="150"/>
      <c r="BA23" s="150"/>
      <c r="BB23" s="151"/>
      <c r="BC23" s="148"/>
      <c r="BD23" s="148"/>
      <c r="BE23" s="148"/>
    </row>
    <row r="24" spans="1:57" s="149" customFormat="1" ht="19.5" customHeight="1" x14ac:dyDescent="0.2">
      <c r="A24" s="149" t="s">
        <v>971</v>
      </c>
      <c r="B24" s="149" t="s">
        <v>1015</v>
      </c>
      <c r="C24" s="346" t="s">
        <v>757</v>
      </c>
      <c r="D24" s="342">
        <v>37</v>
      </c>
      <c r="E24" s="342" t="s">
        <v>180</v>
      </c>
      <c r="F24" s="342">
        <v>6</v>
      </c>
      <c r="G24" s="342">
        <v>2</v>
      </c>
      <c r="H24" s="342" t="s">
        <v>180</v>
      </c>
      <c r="I24" s="342">
        <v>1</v>
      </c>
      <c r="J24" s="342">
        <v>2</v>
      </c>
      <c r="K24" s="342" t="s">
        <v>180</v>
      </c>
      <c r="L24" s="342">
        <v>5</v>
      </c>
      <c r="M24" s="342" t="s">
        <v>180</v>
      </c>
      <c r="N24" s="342" t="s">
        <v>180</v>
      </c>
      <c r="O24" s="342" t="s">
        <v>180</v>
      </c>
      <c r="P24" s="342">
        <v>88</v>
      </c>
      <c r="Q24" s="342">
        <v>104</v>
      </c>
      <c r="R24" s="347">
        <v>1</v>
      </c>
      <c r="S24" s="342" t="s">
        <v>180</v>
      </c>
      <c r="T24" s="347">
        <v>1</v>
      </c>
      <c r="U24" s="342" t="s">
        <v>180</v>
      </c>
      <c r="V24" s="347" t="s">
        <v>180</v>
      </c>
      <c r="W24" s="347" t="s">
        <v>180</v>
      </c>
      <c r="X24" s="342" t="s">
        <v>180</v>
      </c>
      <c r="Y24" s="342" t="s">
        <v>180</v>
      </c>
      <c r="Z24" s="342" t="s">
        <v>180</v>
      </c>
      <c r="AA24" s="342">
        <v>14</v>
      </c>
      <c r="AB24" s="342" t="s">
        <v>180</v>
      </c>
      <c r="AC24" s="342">
        <v>41</v>
      </c>
      <c r="AD24" s="342">
        <v>3</v>
      </c>
      <c r="AE24" s="342" t="s">
        <v>180</v>
      </c>
      <c r="AF24" s="342" t="s">
        <v>180</v>
      </c>
      <c r="AG24" s="342" t="s">
        <v>180</v>
      </c>
      <c r="AH24" s="342">
        <v>1</v>
      </c>
      <c r="AI24" s="342" t="s">
        <v>180</v>
      </c>
      <c r="AJ24" s="342" t="s">
        <v>180</v>
      </c>
      <c r="AK24" s="342" t="s">
        <v>180</v>
      </c>
      <c r="AL24" s="343">
        <v>14</v>
      </c>
      <c r="AM24" s="447">
        <f t="shared" si="2"/>
        <v>59</v>
      </c>
      <c r="AN24" s="347">
        <v>18</v>
      </c>
      <c r="AO24" s="347">
        <v>1</v>
      </c>
      <c r="AP24" s="342" t="s">
        <v>180</v>
      </c>
      <c r="AQ24" s="347" t="s">
        <v>180</v>
      </c>
      <c r="AR24" s="347" t="s">
        <v>180</v>
      </c>
      <c r="AS24" s="150"/>
      <c r="AT24" s="150"/>
      <c r="AU24" s="150"/>
      <c r="AV24" s="150"/>
      <c r="AW24" s="150"/>
      <c r="AX24" s="150"/>
      <c r="AY24" s="150"/>
      <c r="AZ24" s="150"/>
      <c r="BA24" s="150"/>
      <c r="BB24" s="151"/>
      <c r="BC24" s="148"/>
      <c r="BD24" s="148"/>
      <c r="BE24" s="148"/>
    </row>
    <row r="25" spans="1:57" s="149" customFormat="1" ht="19.5" customHeight="1" x14ac:dyDescent="0.2">
      <c r="A25" s="149" t="s">
        <v>1418</v>
      </c>
      <c r="B25" s="149" t="s">
        <v>721</v>
      </c>
      <c r="C25" s="346" t="s">
        <v>721</v>
      </c>
      <c r="D25" s="342">
        <v>106</v>
      </c>
      <c r="E25" s="342">
        <v>10</v>
      </c>
      <c r="F25" s="342">
        <v>2</v>
      </c>
      <c r="G25" s="342">
        <v>21</v>
      </c>
      <c r="H25" s="342" t="s">
        <v>180</v>
      </c>
      <c r="I25" s="342">
        <v>2</v>
      </c>
      <c r="J25" s="342">
        <v>1</v>
      </c>
      <c r="K25" s="342">
        <v>3</v>
      </c>
      <c r="L25" s="342">
        <v>97</v>
      </c>
      <c r="M25" s="342">
        <v>3</v>
      </c>
      <c r="N25" s="342" t="s">
        <v>180</v>
      </c>
      <c r="O25" s="342" t="s">
        <v>180</v>
      </c>
      <c r="P25" s="342">
        <v>19</v>
      </c>
      <c r="Q25" s="342">
        <v>158</v>
      </c>
      <c r="R25" s="347">
        <v>20</v>
      </c>
      <c r="S25" s="342">
        <v>14</v>
      </c>
      <c r="T25" s="347">
        <v>3</v>
      </c>
      <c r="U25" s="342">
        <v>1</v>
      </c>
      <c r="V25" s="347" t="s">
        <v>180</v>
      </c>
      <c r="W25" s="347" t="s">
        <v>180</v>
      </c>
      <c r="X25" s="342" t="s">
        <v>180</v>
      </c>
      <c r="Y25" s="342" t="s">
        <v>180</v>
      </c>
      <c r="Z25" s="342" t="s">
        <v>180</v>
      </c>
      <c r="AA25" s="342">
        <v>22</v>
      </c>
      <c r="AB25" s="342">
        <v>4</v>
      </c>
      <c r="AC25" s="342">
        <v>1</v>
      </c>
      <c r="AD25" s="342" t="s">
        <v>180</v>
      </c>
      <c r="AE25" s="342" t="s">
        <v>180</v>
      </c>
      <c r="AF25" s="342" t="s">
        <v>180</v>
      </c>
      <c r="AG25" s="342" t="s">
        <v>180</v>
      </c>
      <c r="AH25" s="342" t="s">
        <v>180</v>
      </c>
      <c r="AI25" s="342">
        <v>23</v>
      </c>
      <c r="AJ25" s="342" t="s">
        <v>180</v>
      </c>
      <c r="AK25" s="342" t="s">
        <v>180</v>
      </c>
      <c r="AL25" s="343">
        <v>29</v>
      </c>
      <c r="AM25" s="447">
        <f t="shared" si="2"/>
        <v>57</v>
      </c>
      <c r="AN25" s="347">
        <v>5</v>
      </c>
      <c r="AO25" s="347">
        <v>5</v>
      </c>
      <c r="AP25" s="342" t="s">
        <v>180</v>
      </c>
      <c r="AQ25" s="347" t="s">
        <v>180</v>
      </c>
      <c r="AR25" s="347" t="s">
        <v>180</v>
      </c>
      <c r="AS25" s="150"/>
      <c r="AT25" s="150"/>
      <c r="AU25" s="150"/>
      <c r="AV25" s="150"/>
      <c r="AW25" s="150"/>
      <c r="AX25" s="150"/>
      <c r="AY25" s="150"/>
      <c r="AZ25" s="150"/>
      <c r="BA25" s="150"/>
      <c r="BB25" s="151"/>
      <c r="BC25" s="148"/>
      <c r="BD25" s="148"/>
      <c r="BE25" s="148"/>
    </row>
    <row r="26" spans="1:57" s="149" customFormat="1" ht="19.5" customHeight="1" x14ac:dyDescent="0.2">
      <c r="A26" s="149" t="s">
        <v>1419</v>
      </c>
      <c r="B26" s="149" t="s">
        <v>722</v>
      </c>
      <c r="C26" s="346" t="s">
        <v>722</v>
      </c>
      <c r="D26" s="342">
        <v>132</v>
      </c>
      <c r="E26" s="342">
        <v>7</v>
      </c>
      <c r="F26" s="342">
        <v>2</v>
      </c>
      <c r="G26" s="342">
        <v>39</v>
      </c>
      <c r="H26" s="342">
        <v>10</v>
      </c>
      <c r="I26" s="342">
        <v>4</v>
      </c>
      <c r="J26" s="342" t="s">
        <v>180</v>
      </c>
      <c r="K26" s="342">
        <v>2</v>
      </c>
      <c r="L26" s="342">
        <v>106</v>
      </c>
      <c r="M26" s="342" t="s">
        <v>180</v>
      </c>
      <c r="N26" s="342">
        <v>1</v>
      </c>
      <c r="O26" s="342">
        <v>8</v>
      </c>
      <c r="P26" s="342">
        <v>449</v>
      </c>
      <c r="Q26" s="342">
        <v>628</v>
      </c>
      <c r="R26" s="347">
        <v>12</v>
      </c>
      <c r="S26" s="342">
        <v>18</v>
      </c>
      <c r="T26" s="347">
        <v>19</v>
      </c>
      <c r="U26" s="342" t="s">
        <v>180</v>
      </c>
      <c r="V26" s="347" t="s">
        <v>180</v>
      </c>
      <c r="W26" s="347">
        <v>1</v>
      </c>
      <c r="X26" s="342" t="s">
        <v>180</v>
      </c>
      <c r="Y26" s="342" t="s">
        <v>180</v>
      </c>
      <c r="Z26" s="342" t="s">
        <v>180</v>
      </c>
      <c r="AA26" s="342">
        <v>28</v>
      </c>
      <c r="AB26" s="342">
        <v>1</v>
      </c>
      <c r="AC26" s="342" t="s">
        <v>180</v>
      </c>
      <c r="AD26" s="342" t="s">
        <v>180</v>
      </c>
      <c r="AE26" s="342" t="s">
        <v>180</v>
      </c>
      <c r="AF26" s="342" t="s">
        <v>180</v>
      </c>
      <c r="AG26" s="342" t="s">
        <v>180</v>
      </c>
      <c r="AH26" s="342" t="s">
        <v>180</v>
      </c>
      <c r="AI26" s="342" t="s">
        <v>180</v>
      </c>
      <c r="AJ26" s="342" t="s">
        <v>180</v>
      </c>
      <c r="AK26" s="342" t="s">
        <v>180</v>
      </c>
      <c r="AL26" s="343">
        <v>44</v>
      </c>
      <c r="AM26" s="447">
        <f t="shared" si="2"/>
        <v>45</v>
      </c>
      <c r="AN26" s="347" t="s">
        <v>180</v>
      </c>
      <c r="AO26" s="347" t="s">
        <v>180</v>
      </c>
      <c r="AP26" s="342" t="s">
        <v>180</v>
      </c>
      <c r="AQ26" s="347" t="s">
        <v>180</v>
      </c>
      <c r="AR26" s="347" t="s">
        <v>180</v>
      </c>
      <c r="AS26" s="150"/>
      <c r="AT26" s="150"/>
      <c r="AU26" s="150"/>
      <c r="AV26" s="150"/>
      <c r="AW26" s="150"/>
      <c r="AX26" s="150"/>
      <c r="AY26" s="150"/>
      <c r="AZ26" s="150"/>
      <c r="BA26" s="150"/>
      <c r="BB26" s="151"/>
      <c r="BC26" s="148"/>
      <c r="BD26" s="148"/>
      <c r="BE26" s="148"/>
    </row>
    <row r="27" spans="1:57" s="149" customFormat="1" ht="19.5" customHeight="1" x14ac:dyDescent="0.2">
      <c r="A27" s="149" t="s">
        <v>1420</v>
      </c>
      <c r="B27" s="149" t="s">
        <v>1023</v>
      </c>
      <c r="C27" s="346" t="s">
        <v>758</v>
      </c>
      <c r="D27" s="342">
        <v>11</v>
      </c>
      <c r="E27" s="342" t="s">
        <v>180</v>
      </c>
      <c r="F27" s="342">
        <v>43</v>
      </c>
      <c r="G27" s="342" t="s">
        <v>180</v>
      </c>
      <c r="H27" s="342">
        <v>1</v>
      </c>
      <c r="I27" s="342" t="s">
        <v>180</v>
      </c>
      <c r="J27" s="342" t="s">
        <v>180</v>
      </c>
      <c r="K27" s="342" t="s">
        <v>180</v>
      </c>
      <c r="L27" s="342">
        <v>8</v>
      </c>
      <c r="M27" s="342" t="s">
        <v>180</v>
      </c>
      <c r="N27" s="342">
        <v>1</v>
      </c>
      <c r="O27" s="342" t="s">
        <v>180</v>
      </c>
      <c r="P27" s="342">
        <v>12</v>
      </c>
      <c r="Q27" s="342">
        <v>65</v>
      </c>
      <c r="R27" s="347" t="s">
        <v>180</v>
      </c>
      <c r="S27" s="342" t="s">
        <v>180</v>
      </c>
      <c r="T27" s="347">
        <v>3</v>
      </c>
      <c r="U27" s="342" t="s">
        <v>180</v>
      </c>
      <c r="V27" s="347" t="s">
        <v>180</v>
      </c>
      <c r="W27" s="347" t="s">
        <v>180</v>
      </c>
      <c r="X27" s="342" t="s">
        <v>180</v>
      </c>
      <c r="Y27" s="342" t="s">
        <v>180</v>
      </c>
      <c r="Z27" s="342" t="s">
        <v>180</v>
      </c>
      <c r="AA27" s="342">
        <v>24</v>
      </c>
      <c r="AB27" s="342" t="s">
        <v>180</v>
      </c>
      <c r="AC27" s="342">
        <v>59</v>
      </c>
      <c r="AD27" s="342">
        <v>7</v>
      </c>
      <c r="AE27" s="342" t="s">
        <v>180</v>
      </c>
      <c r="AF27" s="342" t="s">
        <v>180</v>
      </c>
      <c r="AG27" s="342" t="s">
        <v>180</v>
      </c>
      <c r="AH27" s="342" t="s">
        <v>180</v>
      </c>
      <c r="AI27" s="342">
        <v>2</v>
      </c>
      <c r="AJ27" s="342" t="s">
        <v>180</v>
      </c>
      <c r="AK27" s="342" t="s">
        <v>180</v>
      </c>
      <c r="AL27" s="343" t="s">
        <v>180</v>
      </c>
      <c r="AM27" s="447">
        <f t="shared" si="2"/>
        <v>68</v>
      </c>
      <c r="AN27" s="347">
        <v>1</v>
      </c>
      <c r="AO27" s="347">
        <v>4</v>
      </c>
      <c r="AP27" s="342" t="s">
        <v>180</v>
      </c>
      <c r="AQ27" s="347" t="s">
        <v>180</v>
      </c>
      <c r="AR27" s="347" t="s">
        <v>180</v>
      </c>
      <c r="AS27" s="150"/>
      <c r="AT27" s="150"/>
      <c r="AU27" s="150"/>
      <c r="AV27" s="150"/>
      <c r="AW27" s="150"/>
      <c r="AX27" s="150"/>
      <c r="AY27" s="150"/>
      <c r="AZ27" s="150"/>
      <c r="BA27" s="150"/>
      <c r="BB27" s="151"/>
      <c r="BC27" s="148"/>
      <c r="BD27" s="148"/>
      <c r="BE27" s="148"/>
    </row>
    <row r="28" spans="1:57" s="149" customFormat="1" ht="19.5" customHeight="1" x14ac:dyDescent="0.2">
      <c r="A28" s="149" t="s">
        <v>1420</v>
      </c>
      <c r="B28" s="149" t="s">
        <v>1026</v>
      </c>
      <c r="C28" s="346" t="s">
        <v>759</v>
      </c>
      <c r="D28" s="342">
        <v>35</v>
      </c>
      <c r="E28" s="342" t="s">
        <v>180</v>
      </c>
      <c r="F28" s="342" t="s">
        <v>180</v>
      </c>
      <c r="G28" s="342">
        <v>2</v>
      </c>
      <c r="H28" s="342" t="s">
        <v>180</v>
      </c>
      <c r="I28" s="342">
        <v>1</v>
      </c>
      <c r="J28" s="342" t="s">
        <v>180</v>
      </c>
      <c r="K28" s="342" t="s">
        <v>180</v>
      </c>
      <c r="L28" s="342" t="s">
        <v>180</v>
      </c>
      <c r="M28" s="342" t="s">
        <v>180</v>
      </c>
      <c r="N28" s="342" t="s">
        <v>180</v>
      </c>
      <c r="O28" s="342" t="s">
        <v>180</v>
      </c>
      <c r="P28" s="342">
        <v>101</v>
      </c>
      <c r="Q28" s="342">
        <v>104</v>
      </c>
      <c r="R28" s="347">
        <v>5</v>
      </c>
      <c r="S28" s="342" t="s">
        <v>180</v>
      </c>
      <c r="T28" s="347">
        <v>2</v>
      </c>
      <c r="U28" s="342" t="s">
        <v>180</v>
      </c>
      <c r="V28" s="347" t="s">
        <v>180</v>
      </c>
      <c r="W28" s="347" t="s">
        <v>180</v>
      </c>
      <c r="X28" s="342" t="s">
        <v>180</v>
      </c>
      <c r="Y28" s="342" t="s">
        <v>180</v>
      </c>
      <c r="Z28" s="342" t="s">
        <v>180</v>
      </c>
      <c r="AA28" s="342">
        <v>4</v>
      </c>
      <c r="AB28" s="342" t="s">
        <v>180</v>
      </c>
      <c r="AC28" s="342" t="s">
        <v>180</v>
      </c>
      <c r="AD28" s="342" t="s">
        <v>180</v>
      </c>
      <c r="AE28" s="342" t="s">
        <v>180</v>
      </c>
      <c r="AF28" s="342" t="s">
        <v>180</v>
      </c>
      <c r="AG28" s="342" t="s">
        <v>180</v>
      </c>
      <c r="AH28" s="342" t="s">
        <v>180</v>
      </c>
      <c r="AI28" s="342" t="s">
        <v>180</v>
      </c>
      <c r="AJ28" s="342" t="s">
        <v>180</v>
      </c>
      <c r="AK28" s="342" t="s">
        <v>180</v>
      </c>
      <c r="AL28" s="343">
        <v>6</v>
      </c>
      <c r="AM28" s="447">
        <f t="shared" si="2"/>
        <v>6</v>
      </c>
      <c r="AN28" s="347" t="s">
        <v>180</v>
      </c>
      <c r="AO28" s="347" t="s">
        <v>180</v>
      </c>
      <c r="AP28" s="342" t="s">
        <v>180</v>
      </c>
      <c r="AQ28" s="347" t="s">
        <v>180</v>
      </c>
      <c r="AR28" s="347" t="s">
        <v>180</v>
      </c>
      <c r="AS28" s="150"/>
      <c r="AT28" s="150"/>
      <c r="AU28" s="150"/>
      <c r="AV28" s="150"/>
      <c r="AW28" s="150"/>
      <c r="AX28" s="150"/>
      <c r="AY28" s="150"/>
      <c r="AZ28" s="150"/>
      <c r="BA28" s="150"/>
      <c r="BB28" s="151"/>
      <c r="BC28" s="148"/>
      <c r="BD28" s="148"/>
      <c r="BE28" s="148"/>
    </row>
    <row r="29" spans="1:57" s="149" customFormat="1" ht="19.5" customHeight="1" x14ac:dyDescent="0.2">
      <c r="A29" s="149" t="s">
        <v>158</v>
      </c>
      <c r="B29" s="149" t="s">
        <v>738</v>
      </c>
      <c r="C29" s="346" t="s">
        <v>738</v>
      </c>
      <c r="D29" s="342">
        <v>10</v>
      </c>
      <c r="E29" s="342" t="s">
        <v>180</v>
      </c>
      <c r="F29" s="342">
        <v>1</v>
      </c>
      <c r="G29" s="342">
        <v>1</v>
      </c>
      <c r="H29" s="342">
        <v>1</v>
      </c>
      <c r="I29" s="342" t="s">
        <v>180</v>
      </c>
      <c r="J29" s="342" t="s">
        <v>180</v>
      </c>
      <c r="K29" s="342" t="s">
        <v>180</v>
      </c>
      <c r="L29" s="342">
        <v>6</v>
      </c>
      <c r="M29" s="342" t="s">
        <v>180</v>
      </c>
      <c r="N29" s="342" t="s">
        <v>180</v>
      </c>
      <c r="O29" s="342" t="s">
        <v>180</v>
      </c>
      <c r="P29" s="342">
        <v>12</v>
      </c>
      <c r="Q29" s="342">
        <v>21</v>
      </c>
      <c r="R29" s="347" t="s">
        <v>180</v>
      </c>
      <c r="S29" s="342">
        <v>13</v>
      </c>
      <c r="T29" s="347" t="s">
        <v>180</v>
      </c>
      <c r="U29" s="342" t="s">
        <v>180</v>
      </c>
      <c r="V29" s="347" t="s">
        <v>180</v>
      </c>
      <c r="W29" s="347" t="s">
        <v>180</v>
      </c>
      <c r="X29" s="342" t="s">
        <v>180</v>
      </c>
      <c r="Y29" s="342" t="s">
        <v>180</v>
      </c>
      <c r="Z29" s="342" t="s">
        <v>180</v>
      </c>
      <c r="AA29" s="342">
        <v>15</v>
      </c>
      <c r="AB29" s="342">
        <v>2</v>
      </c>
      <c r="AC29" s="342">
        <v>5</v>
      </c>
      <c r="AD29" s="342" t="s">
        <v>180</v>
      </c>
      <c r="AE29" s="342" t="s">
        <v>180</v>
      </c>
      <c r="AF29" s="342" t="s">
        <v>180</v>
      </c>
      <c r="AG29" s="342" t="s">
        <v>180</v>
      </c>
      <c r="AH29" s="342" t="s">
        <v>180</v>
      </c>
      <c r="AI29" s="342" t="s">
        <v>180</v>
      </c>
      <c r="AJ29" s="342" t="s">
        <v>180</v>
      </c>
      <c r="AK29" s="342" t="s">
        <v>180</v>
      </c>
      <c r="AL29" s="343">
        <v>21</v>
      </c>
      <c r="AM29" s="447">
        <f t="shared" si="2"/>
        <v>28</v>
      </c>
      <c r="AN29" s="347" t="s">
        <v>180</v>
      </c>
      <c r="AO29" s="347" t="s">
        <v>180</v>
      </c>
      <c r="AP29" s="342" t="s">
        <v>180</v>
      </c>
      <c r="AQ29" s="347" t="s">
        <v>180</v>
      </c>
      <c r="AR29" s="347" t="s">
        <v>180</v>
      </c>
      <c r="AS29" s="150"/>
      <c r="AT29" s="150"/>
      <c r="AU29" s="150"/>
      <c r="AV29" s="150"/>
      <c r="AW29" s="150"/>
      <c r="AX29" s="150"/>
      <c r="AY29" s="150"/>
      <c r="AZ29" s="150"/>
      <c r="BA29" s="150"/>
      <c r="BB29" s="151"/>
      <c r="BC29" s="148"/>
      <c r="BD29" s="148"/>
      <c r="BE29" s="148"/>
    </row>
    <row r="30" spans="1:57" s="149" customFormat="1" ht="19.5" customHeight="1" x14ac:dyDescent="0.2">
      <c r="A30" s="149" t="s">
        <v>1422</v>
      </c>
      <c r="B30" s="149" t="s">
        <v>735</v>
      </c>
      <c r="C30" s="346" t="s">
        <v>735</v>
      </c>
      <c r="D30" s="342">
        <v>204</v>
      </c>
      <c r="E30" s="342">
        <v>12</v>
      </c>
      <c r="F30" s="342">
        <v>10</v>
      </c>
      <c r="G30" s="342">
        <v>7</v>
      </c>
      <c r="H30" s="342">
        <v>2</v>
      </c>
      <c r="I30" s="342">
        <v>4</v>
      </c>
      <c r="J30" s="342" t="s">
        <v>180</v>
      </c>
      <c r="K30" s="342">
        <v>19</v>
      </c>
      <c r="L30" s="342">
        <v>118</v>
      </c>
      <c r="M30" s="342">
        <v>22</v>
      </c>
      <c r="N30" s="342" t="s">
        <v>180</v>
      </c>
      <c r="O30" s="342" t="s">
        <v>180</v>
      </c>
      <c r="P30" s="342">
        <v>10</v>
      </c>
      <c r="Q30" s="342">
        <v>204</v>
      </c>
      <c r="R30" s="347">
        <v>5</v>
      </c>
      <c r="S30" s="342">
        <v>3</v>
      </c>
      <c r="T30" s="347">
        <v>10</v>
      </c>
      <c r="U30" s="342">
        <v>2</v>
      </c>
      <c r="V30" s="347" t="s">
        <v>180</v>
      </c>
      <c r="W30" s="347" t="s">
        <v>180</v>
      </c>
      <c r="X30" s="342" t="s">
        <v>180</v>
      </c>
      <c r="Y30" s="342" t="s">
        <v>180</v>
      </c>
      <c r="Z30" s="342" t="s">
        <v>180</v>
      </c>
      <c r="AA30" s="342">
        <v>20</v>
      </c>
      <c r="AB30" s="342">
        <v>1</v>
      </c>
      <c r="AC30" s="342">
        <v>3</v>
      </c>
      <c r="AD30" s="342" t="s">
        <v>180</v>
      </c>
      <c r="AE30" s="342" t="s">
        <v>180</v>
      </c>
      <c r="AF30" s="342" t="s">
        <v>180</v>
      </c>
      <c r="AG30" s="342" t="s">
        <v>180</v>
      </c>
      <c r="AH30" s="342">
        <v>1</v>
      </c>
      <c r="AI30" s="342">
        <v>16</v>
      </c>
      <c r="AJ30" s="342" t="s">
        <v>180</v>
      </c>
      <c r="AK30" s="342" t="s">
        <v>180</v>
      </c>
      <c r="AL30" s="343" t="s">
        <v>180</v>
      </c>
      <c r="AM30" s="447">
        <f t="shared" si="2"/>
        <v>21</v>
      </c>
      <c r="AN30" s="347">
        <v>1</v>
      </c>
      <c r="AO30" s="347">
        <v>1</v>
      </c>
      <c r="AP30" s="342" t="s">
        <v>180</v>
      </c>
      <c r="AQ30" s="347" t="s">
        <v>180</v>
      </c>
      <c r="AR30" s="347" t="s">
        <v>180</v>
      </c>
      <c r="AS30" s="150"/>
      <c r="AT30" s="150"/>
      <c r="AU30" s="150"/>
      <c r="AV30" s="150"/>
      <c r="AW30" s="150"/>
      <c r="AX30" s="150"/>
      <c r="AY30" s="150"/>
      <c r="AZ30" s="150"/>
      <c r="BA30" s="150"/>
      <c r="BB30" s="151"/>
      <c r="BC30" s="148"/>
      <c r="BD30" s="148"/>
      <c r="BE30" s="148"/>
    </row>
    <row r="31" spans="1:57" s="149" customFormat="1" ht="19.5" customHeight="1" x14ac:dyDescent="0.2">
      <c r="A31" s="149" t="s">
        <v>1423</v>
      </c>
      <c r="B31" s="149" t="s">
        <v>1030</v>
      </c>
      <c r="C31" s="346" t="s">
        <v>760</v>
      </c>
      <c r="D31" s="342">
        <v>58</v>
      </c>
      <c r="E31" s="342">
        <v>1</v>
      </c>
      <c r="F31" s="342">
        <v>33</v>
      </c>
      <c r="G31" s="342">
        <v>1</v>
      </c>
      <c r="H31" s="342">
        <v>1</v>
      </c>
      <c r="I31" s="342" t="s">
        <v>180</v>
      </c>
      <c r="J31" s="342" t="s">
        <v>180</v>
      </c>
      <c r="K31" s="342">
        <v>16</v>
      </c>
      <c r="L31" s="342">
        <v>3</v>
      </c>
      <c r="M31" s="342">
        <v>35</v>
      </c>
      <c r="N31" s="342" t="s">
        <v>180</v>
      </c>
      <c r="O31" s="342">
        <v>2</v>
      </c>
      <c r="P31" s="342">
        <v>44</v>
      </c>
      <c r="Q31" s="342">
        <v>136</v>
      </c>
      <c r="R31" s="347">
        <v>9</v>
      </c>
      <c r="S31" s="342">
        <v>9</v>
      </c>
      <c r="T31" s="347">
        <v>11</v>
      </c>
      <c r="U31" s="342" t="s">
        <v>180</v>
      </c>
      <c r="V31" s="347" t="s">
        <v>180</v>
      </c>
      <c r="W31" s="347" t="s">
        <v>180</v>
      </c>
      <c r="X31" s="342" t="s">
        <v>180</v>
      </c>
      <c r="Y31" s="342" t="s">
        <v>180</v>
      </c>
      <c r="Z31" s="342" t="s">
        <v>180</v>
      </c>
      <c r="AA31" s="342">
        <v>12</v>
      </c>
      <c r="AB31" s="342" t="s">
        <v>180</v>
      </c>
      <c r="AC31" s="342">
        <v>29</v>
      </c>
      <c r="AD31" s="342" t="s">
        <v>180</v>
      </c>
      <c r="AE31" s="342" t="s">
        <v>180</v>
      </c>
      <c r="AF31" s="342" t="s">
        <v>180</v>
      </c>
      <c r="AG31" s="342" t="s">
        <v>180</v>
      </c>
      <c r="AH31" s="342" t="s">
        <v>180</v>
      </c>
      <c r="AI31" s="342" t="s">
        <v>180</v>
      </c>
      <c r="AJ31" s="342" t="s">
        <v>180</v>
      </c>
      <c r="AK31" s="342" t="s">
        <v>180</v>
      </c>
      <c r="AL31" s="343">
        <v>12</v>
      </c>
      <c r="AM31" s="447">
        <f t="shared" si="2"/>
        <v>41</v>
      </c>
      <c r="AN31" s="347">
        <v>7</v>
      </c>
      <c r="AO31" s="347">
        <v>2</v>
      </c>
      <c r="AP31" s="342" t="s">
        <v>180</v>
      </c>
      <c r="AQ31" s="347" t="s">
        <v>180</v>
      </c>
      <c r="AR31" s="347" t="s">
        <v>180</v>
      </c>
      <c r="AS31" s="150"/>
      <c r="AT31" s="150"/>
      <c r="AU31" s="150"/>
      <c r="AV31" s="150"/>
      <c r="AW31" s="150"/>
      <c r="AX31" s="150"/>
      <c r="AY31" s="150"/>
      <c r="AZ31" s="150"/>
      <c r="BA31" s="150"/>
      <c r="BB31" s="151"/>
      <c r="BC31" s="148"/>
      <c r="BD31" s="148"/>
      <c r="BE31" s="148"/>
    </row>
    <row r="32" spans="1:57" s="149" customFormat="1" ht="19.5" customHeight="1" x14ac:dyDescent="0.2">
      <c r="A32" s="149" t="s">
        <v>1423</v>
      </c>
      <c r="B32" s="149" t="s">
        <v>1035</v>
      </c>
      <c r="C32" s="346" t="s">
        <v>761</v>
      </c>
      <c r="D32" s="342">
        <v>39</v>
      </c>
      <c r="E32" s="342" t="s">
        <v>180</v>
      </c>
      <c r="F32" s="342">
        <v>2</v>
      </c>
      <c r="G32" s="342">
        <v>9</v>
      </c>
      <c r="H32" s="342" t="s">
        <v>180</v>
      </c>
      <c r="I32" s="342">
        <v>5</v>
      </c>
      <c r="J32" s="342">
        <v>1</v>
      </c>
      <c r="K32" s="342" t="s">
        <v>180</v>
      </c>
      <c r="L32" s="342">
        <v>2</v>
      </c>
      <c r="M32" s="342">
        <v>12</v>
      </c>
      <c r="N32" s="342" t="s">
        <v>180</v>
      </c>
      <c r="O32" s="342" t="s">
        <v>180</v>
      </c>
      <c r="P32" s="342">
        <v>42</v>
      </c>
      <c r="Q32" s="342">
        <v>73</v>
      </c>
      <c r="R32" s="347">
        <v>2</v>
      </c>
      <c r="S32" s="342">
        <v>5</v>
      </c>
      <c r="T32" s="347">
        <v>16</v>
      </c>
      <c r="U32" s="342" t="s">
        <v>180</v>
      </c>
      <c r="V32" s="347" t="s">
        <v>180</v>
      </c>
      <c r="W32" s="347" t="s">
        <v>180</v>
      </c>
      <c r="X32" s="342" t="s">
        <v>180</v>
      </c>
      <c r="Y32" s="342" t="s">
        <v>180</v>
      </c>
      <c r="Z32" s="342" t="s">
        <v>180</v>
      </c>
      <c r="AA32" s="342">
        <v>8</v>
      </c>
      <c r="AB32" s="342">
        <v>2</v>
      </c>
      <c r="AC32" s="342">
        <v>2</v>
      </c>
      <c r="AD32" s="342" t="s">
        <v>180</v>
      </c>
      <c r="AE32" s="342" t="s">
        <v>180</v>
      </c>
      <c r="AF32" s="342">
        <v>3</v>
      </c>
      <c r="AG32" s="342" t="s">
        <v>180</v>
      </c>
      <c r="AH32" s="342" t="s">
        <v>180</v>
      </c>
      <c r="AI32" s="342" t="s">
        <v>180</v>
      </c>
      <c r="AJ32" s="342" t="s">
        <v>180</v>
      </c>
      <c r="AK32" s="342" t="s">
        <v>180</v>
      </c>
      <c r="AL32" s="343">
        <v>8</v>
      </c>
      <c r="AM32" s="447">
        <f t="shared" si="2"/>
        <v>15</v>
      </c>
      <c r="AN32" s="347" t="s">
        <v>180</v>
      </c>
      <c r="AO32" s="347" t="s">
        <v>180</v>
      </c>
      <c r="AP32" s="342" t="s">
        <v>180</v>
      </c>
      <c r="AQ32" s="347" t="s">
        <v>180</v>
      </c>
      <c r="AR32" s="347" t="s">
        <v>180</v>
      </c>
      <c r="AS32" s="150"/>
      <c r="AT32" s="150"/>
      <c r="AU32" s="150"/>
      <c r="AV32" s="150"/>
      <c r="AW32" s="150"/>
      <c r="AX32" s="150"/>
      <c r="AY32" s="150"/>
      <c r="AZ32" s="150"/>
      <c r="BA32" s="150"/>
      <c r="BB32" s="151"/>
      <c r="BC32" s="148"/>
      <c r="BD32" s="148"/>
      <c r="BE32" s="148"/>
    </row>
    <row r="33" spans="1:57" s="149" customFormat="1" ht="19.5" customHeight="1" x14ac:dyDescent="0.2">
      <c r="A33" s="149" t="s">
        <v>1424</v>
      </c>
      <c r="B33" s="149" t="s">
        <v>762</v>
      </c>
      <c r="C33" s="346" t="s">
        <v>762</v>
      </c>
      <c r="D33" s="342">
        <v>53</v>
      </c>
      <c r="E33" s="342">
        <v>13</v>
      </c>
      <c r="F33" s="342">
        <v>33</v>
      </c>
      <c r="G33" s="342">
        <v>12</v>
      </c>
      <c r="H33" s="342">
        <v>5</v>
      </c>
      <c r="I33" s="342" t="s">
        <v>180</v>
      </c>
      <c r="J33" s="342" t="s">
        <v>180</v>
      </c>
      <c r="K33" s="342">
        <v>5</v>
      </c>
      <c r="L33" s="342">
        <v>39</v>
      </c>
      <c r="M33" s="342" t="s">
        <v>180</v>
      </c>
      <c r="N33" s="342" t="s">
        <v>180</v>
      </c>
      <c r="O33" s="342" t="s">
        <v>180</v>
      </c>
      <c r="P33" s="342">
        <v>38</v>
      </c>
      <c r="Q33" s="342">
        <v>145</v>
      </c>
      <c r="R33" s="347">
        <v>3</v>
      </c>
      <c r="S33" s="342" t="s">
        <v>180</v>
      </c>
      <c r="T33" s="347">
        <v>9</v>
      </c>
      <c r="U33" s="342">
        <v>1</v>
      </c>
      <c r="V33" s="347" t="s">
        <v>180</v>
      </c>
      <c r="W33" s="347" t="s">
        <v>180</v>
      </c>
      <c r="X33" s="342" t="s">
        <v>180</v>
      </c>
      <c r="Y33" s="342" t="s">
        <v>180</v>
      </c>
      <c r="Z33" s="342" t="s">
        <v>180</v>
      </c>
      <c r="AA33" s="342">
        <v>13</v>
      </c>
      <c r="AB33" s="342" t="s">
        <v>180</v>
      </c>
      <c r="AC33" s="342">
        <v>5</v>
      </c>
      <c r="AD33" s="342">
        <v>2</v>
      </c>
      <c r="AE33" s="342" t="s">
        <v>180</v>
      </c>
      <c r="AF33" s="342" t="s">
        <v>180</v>
      </c>
      <c r="AG33" s="342" t="s">
        <v>180</v>
      </c>
      <c r="AH33" s="342" t="s">
        <v>180</v>
      </c>
      <c r="AI33" s="342">
        <v>6</v>
      </c>
      <c r="AJ33" s="342" t="s">
        <v>180</v>
      </c>
      <c r="AK33" s="342" t="s">
        <v>180</v>
      </c>
      <c r="AL33" s="343">
        <v>5</v>
      </c>
      <c r="AM33" s="447">
        <f t="shared" si="2"/>
        <v>18</v>
      </c>
      <c r="AN33" s="347" t="s">
        <v>180</v>
      </c>
      <c r="AO33" s="347">
        <v>3</v>
      </c>
      <c r="AP33" s="342" t="s">
        <v>180</v>
      </c>
      <c r="AQ33" s="347" t="s">
        <v>180</v>
      </c>
      <c r="AR33" s="347" t="s">
        <v>180</v>
      </c>
      <c r="AS33" s="150"/>
      <c r="AT33" s="150"/>
      <c r="AU33" s="150"/>
      <c r="AV33" s="150"/>
      <c r="AW33" s="150"/>
      <c r="AX33" s="150"/>
      <c r="AY33" s="150"/>
      <c r="AZ33" s="150"/>
      <c r="BA33" s="150"/>
      <c r="BB33" s="151"/>
      <c r="BC33" s="148"/>
      <c r="BD33" s="148"/>
      <c r="BE33" s="148"/>
    </row>
    <row r="34" spans="1:57" s="149" customFormat="1" ht="19.5" customHeight="1" x14ac:dyDescent="0.2">
      <c r="A34" s="149" t="s">
        <v>1424</v>
      </c>
      <c r="B34" s="149" t="s">
        <v>763</v>
      </c>
      <c r="C34" s="346" t="s">
        <v>763</v>
      </c>
      <c r="D34" s="342">
        <v>114</v>
      </c>
      <c r="E34" s="342">
        <v>14</v>
      </c>
      <c r="F34" s="342">
        <v>25</v>
      </c>
      <c r="G34" s="342">
        <v>5</v>
      </c>
      <c r="H34" s="342">
        <v>2</v>
      </c>
      <c r="I34" s="342">
        <v>3</v>
      </c>
      <c r="J34" s="342" t="s">
        <v>180</v>
      </c>
      <c r="K34" s="342">
        <v>6</v>
      </c>
      <c r="L34" s="342">
        <v>143</v>
      </c>
      <c r="M34" s="342">
        <v>1</v>
      </c>
      <c r="N34" s="342">
        <v>1</v>
      </c>
      <c r="O34" s="342" t="s">
        <v>180</v>
      </c>
      <c r="P34" s="342">
        <v>88</v>
      </c>
      <c r="Q34" s="342">
        <v>288</v>
      </c>
      <c r="R34" s="347">
        <v>4</v>
      </c>
      <c r="S34" s="342">
        <v>37</v>
      </c>
      <c r="T34" s="347">
        <v>3</v>
      </c>
      <c r="U34" s="342" t="s">
        <v>180</v>
      </c>
      <c r="V34" s="347" t="s">
        <v>180</v>
      </c>
      <c r="W34" s="347" t="s">
        <v>180</v>
      </c>
      <c r="X34" s="342">
        <v>3</v>
      </c>
      <c r="Y34" s="342">
        <v>8</v>
      </c>
      <c r="Z34" s="342" t="s">
        <v>180</v>
      </c>
      <c r="AA34" s="342">
        <v>31</v>
      </c>
      <c r="AB34" s="342">
        <v>5</v>
      </c>
      <c r="AC34" s="342">
        <v>40</v>
      </c>
      <c r="AD34" s="342" t="s">
        <v>180</v>
      </c>
      <c r="AE34" s="342" t="s">
        <v>180</v>
      </c>
      <c r="AF34" s="342">
        <v>1</v>
      </c>
      <c r="AG34" s="342" t="s">
        <v>180</v>
      </c>
      <c r="AH34" s="342" t="s">
        <v>180</v>
      </c>
      <c r="AI34" s="342">
        <v>6</v>
      </c>
      <c r="AJ34" s="342" t="s">
        <v>180</v>
      </c>
      <c r="AK34" s="342" t="s">
        <v>180</v>
      </c>
      <c r="AL34" s="343">
        <v>14</v>
      </c>
      <c r="AM34" s="447">
        <f t="shared" si="2"/>
        <v>66</v>
      </c>
      <c r="AN34" s="347">
        <v>3</v>
      </c>
      <c r="AO34" s="347" t="s">
        <v>180</v>
      </c>
      <c r="AP34" s="342" t="s">
        <v>180</v>
      </c>
      <c r="AQ34" s="347" t="s">
        <v>180</v>
      </c>
      <c r="AR34" s="347" t="s">
        <v>180</v>
      </c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148"/>
      <c r="BD34" s="148"/>
      <c r="BE34" s="148"/>
    </row>
    <row r="35" spans="1:57" s="149" customFormat="1" ht="19.5" customHeight="1" x14ac:dyDescent="0.2">
      <c r="A35" s="149" t="s">
        <v>1425</v>
      </c>
      <c r="B35" s="149" t="s">
        <v>1040</v>
      </c>
      <c r="C35" s="346" t="s">
        <v>764</v>
      </c>
      <c r="D35" s="342">
        <v>36</v>
      </c>
      <c r="E35" s="342">
        <v>1</v>
      </c>
      <c r="F35" s="342">
        <v>16</v>
      </c>
      <c r="G35" s="342">
        <v>10</v>
      </c>
      <c r="H35" s="342">
        <v>1</v>
      </c>
      <c r="I35" s="342">
        <v>2</v>
      </c>
      <c r="J35" s="342" t="s">
        <v>180</v>
      </c>
      <c r="K35" s="342" t="s">
        <v>180</v>
      </c>
      <c r="L35" s="342">
        <v>47</v>
      </c>
      <c r="M35" s="342" t="s">
        <v>180</v>
      </c>
      <c r="N35" s="342" t="s">
        <v>180</v>
      </c>
      <c r="O35" s="342" t="s">
        <v>180</v>
      </c>
      <c r="P35" s="342">
        <v>66</v>
      </c>
      <c r="Q35" s="342">
        <v>143</v>
      </c>
      <c r="R35" s="347">
        <v>1</v>
      </c>
      <c r="S35" s="342">
        <v>5</v>
      </c>
      <c r="T35" s="347">
        <v>1</v>
      </c>
      <c r="U35" s="342">
        <v>1</v>
      </c>
      <c r="V35" s="347" t="s">
        <v>180</v>
      </c>
      <c r="W35" s="347" t="s">
        <v>180</v>
      </c>
      <c r="X35" s="342" t="s">
        <v>180</v>
      </c>
      <c r="Y35" s="342" t="s">
        <v>180</v>
      </c>
      <c r="Z35" s="342" t="s">
        <v>180</v>
      </c>
      <c r="AA35" s="342">
        <v>28</v>
      </c>
      <c r="AB35" s="342" t="s">
        <v>180</v>
      </c>
      <c r="AC35" s="342">
        <v>21</v>
      </c>
      <c r="AD35" s="342">
        <v>2</v>
      </c>
      <c r="AE35" s="342" t="s">
        <v>180</v>
      </c>
      <c r="AF35" s="342" t="s">
        <v>180</v>
      </c>
      <c r="AG35" s="342" t="s">
        <v>180</v>
      </c>
      <c r="AH35" s="342">
        <v>2</v>
      </c>
      <c r="AI35" s="342">
        <v>48</v>
      </c>
      <c r="AJ35" s="342" t="s">
        <v>180</v>
      </c>
      <c r="AK35" s="342" t="s">
        <v>180</v>
      </c>
      <c r="AL35" s="343">
        <v>1</v>
      </c>
      <c r="AM35" s="447">
        <f t="shared" si="2"/>
        <v>74</v>
      </c>
      <c r="AN35" s="347">
        <v>1</v>
      </c>
      <c r="AO35" s="347">
        <v>1</v>
      </c>
      <c r="AP35" s="342">
        <v>1</v>
      </c>
      <c r="AQ35" s="347" t="s">
        <v>180</v>
      </c>
      <c r="AR35" s="347" t="s">
        <v>180</v>
      </c>
      <c r="AS35" s="150"/>
      <c r="AT35" s="150"/>
      <c r="AU35" s="150"/>
      <c r="AV35" s="150"/>
      <c r="AW35" s="150"/>
      <c r="AX35" s="150"/>
      <c r="AY35" s="150"/>
      <c r="AZ35" s="150"/>
      <c r="BA35" s="150"/>
      <c r="BB35" s="151"/>
      <c r="BC35" s="148"/>
      <c r="BD35" s="148"/>
      <c r="BE35" s="148"/>
    </row>
    <row r="36" spans="1:57" s="149" customFormat="1" ht="19.5" customHeight="1" x14ac:dyDescent="0.2">
      <c r="A36" s="149" t="s">
        <v>1426</v>
      </c>
      <c r="B36" s="149" t="s">
        <v>731</v>
      </c>
      <c r="C36" s="346" t="s">
        <v>731</v>
      </c>
      <c r="D36" s="342">
        <v>9</v>
      </c>
      <c r="E36" s="342">
        <v>1</v>
      </c>
      <c r="F36" s="342" t="s">
        <v>180</v>
      </c>
      <c r="G36" s="342" t="s">
        <v>180</v>
      </c>
      <c r="H36" s="342" t="s">
        <v>180</v>
      </c>
      <c r="I36" s="342">
        <v>1</v>
      </c>
      <c r="J36" s="342" t="s">
        <v>180</v>
      </c>
      <c r="K36" s="342" t="s">
        <v>180</v>
      </c>
      <c r="L36" s="342">
        <v>2</v>
      </c>
      <c r="M36" s="342">
        <v>1</v>
      </c>
      <c r="N36" s="342" t="s">
        <v>180</v>
      </c>
      <c r="O36" s="342" t="s">
        <v>180</v>
      </c>
      <c r="P36" s="342">
        <v>6</v>
      </c>
      <c r="Q36" s="342">
        <v>11</v>
      </c>
      <c r="R36" s="347">
        <v>2</v>
      </c>
      <c r="S36" s="342" t="s">
        <v>180</v>
      </c>
      <c r="T36" s="347">
        <v>1</v>
      </c>
      <c r="U36" s="342" t="s">
        <v>180</v>
      </c>
      <c r="V36" s="347" t="s">
        <v>180</v>
      </c>
      <c r="W36" s="347" t="s">
        <v>180</v>
      </c>
      <c r="X36" s="342" t="s">
        <v>180</v>
      </c>
      <c r="Y36" s="342" t="s">
        <v>180</v>
      </c>
      <c r="Z36" s="342" t="s">
        <v>180</v>
      </c>
      <c r="AA36" s="342">
        <v>37</v>
      </c>
      <c r="AB36" s="342">
        <v>8</v>
      </c>
      <c r="AC36" s="342">
        <v>3</v>
      </c>
      <c r="AD36" s="342">
        <v>2</v>
      </c>
      <c r="AE36" s="342" t="s">
        <v>180</v>
      </c>
      <c r="AF36" s="342" t="s">
        <v>180</v>
      </c>
      <c r="AG36" s="342" t="s">
        <v>180</v>
      </c>
      <c r="AH36" s="342">
        <v>2</v>
      </c>
      <c r="AI36" s="342">
        <v>40</v>
      </c>
      <c r="AJ36" s="342" t="s">
        <v>180</v>
      </c>
      <c r="AK36" s="342" t="s">
        <v>180</v>
      </c>
      <c r="AL36" s="343">
        <v>13</v>
      </c>
      <c r="AM36" s="447">
        <f t="shared" si="2"/>
        <v>68</v>
      </c>
      <c r="AN36" s="347">
        <v>3</v>
      </c>
      <c r="AO36" s="347">
        <v>9</v>
      </c>
      <c r="AP36" s="342">
        <v>6</v>
      </c>
      <c r="AQ36" s="347" t="s">
        <v>180</v>
      </c>
      <c r="AR36" s="347" t="s">
        <v>180</v>
      </c>
      <c r="AS36" s="150"/>
      <c r="AT36" s="150"/>
      <c r="AU36" s="150"/>
      <c r="AV36" s="150"/>
      <c r="AW36" s="150"/>
      <c r="AX36" s="150"/>
      <c r="AY36" s="150"/>
      <c r="AZ36" s="150"/>
      <c r="BA36" s="150"/>
      <c r="BB36" s="151"/>
      <c r="BC36" s="148"/>
      <c r="BD36" s="148"/>
      <c r="BE36" s="148"/>
    </row>
    <row r="37" spans="1:57" s="149" customFormat="1" ht="19.5" customHeight="1" x14ac:dyDescent="0.2">
      <c r="A37" s="149" t="s">
        <v>1427</v>
      </c>
      <c r="B37" s="149" t="s">
        <v>730</v>
      </c>
      <c r="C37" s="346" t="s">
        <v>730</v>
      </c>
      <c r="D37" s="342">
        <v>93</v>
      </c>
      <c r="E37" s="342">
        <v>31</v>
      </c>
      <c r="F37" s="342">
        <v>45</v>
      </c>
      <c r="G37" s="342">
        <v>29</v>
      </c>
      <c r="H37" s="342" t="s">
        <v>180</v>
      </c>
      <c r="I37" s="342" t="s">
        <v>180</v>
      </c>
      <c r="J37" s="342" t="s">
        <v>180</v>
      </c>
      <c r="K37" s="342" t="s">
        <v>180</v>
      </c>
      <c r="L37" s="342">
        <v>85</v>
      </c>
      <c r="M37" s="342">
        <v>47</v>
      </c>
      <c r="N37" s="342" t="s">
        <v>180</v>
      </c>
      <c r="O37" s="342" t="s">
        <v>180</v>
      </c>
      <c r="P37" s="342">
        <v>66</v>
      </c>
      <c r="Q37" s="342">
        <v>303</v>
      </c>
      <c r="R37" s="347">
        <v>17</v>
      </c>
      <c r="S37" s="342">
        <v>24</v>
      </c>
      <c r="T37" s="347">
        <v>41</v>
      </c>
      <c r="U37" s="342" t="s">
        <v>180</v>
      </c>
      <c r="V37" s="347" t="s">
        <v>180</v>
      </c>
      <c r="W37" s="347" t="s">
        <v>180</v>
      </c>
      <c r="X37" s="342" t="s">
        <v>180</v>
      </c>
      <c r="Y37" s="342" t="s">
        <v>180</v>
      </c>
      <c r="Z37" s="342" t="s">
        <v>180</v>
      </c>
      <c r="AA37" s="342">
        <v>25</v>
      </c>
      <c r="AB37" s="342">
        <v>6</v>
      </c>
      <c r="AC37" s="342">
        <v>19</v>
      </c>
      <c r="AD37" s="342">
        <v>6</v>
      </c>
      <c r="AE37" s="342" t="s">
        <v>180</v>
      </c>
      <c r="AF37" s="342" t="s">
        <v>180</v>
      </c>
      <c r="AG37" s="342" t="s">
        <v>180</v>
      </c>
      <c r="AH37" s="342" t="s">
        <v>180</v>
      </c>
      <c r="AI37" s="342">
        <v>30</v>
      </c>
      <c r="AJ37" s="342" t="s">
        <v>180</v>
      </c>
      <c r="AK37" s="342" t="s">
        <v>180</v>
      </c>
      <c r="AL37" s="343">
        <v>2</v>
      </c>
      <c r="AM37" s="447">
        <f t="shared" si="2"/>
        <v>63</v>
      </c>
      <c r="AN37" s="347">
        <v>9</v>
      </c>
      <c r="AO37" s="347">
        <v>7</v>
      </c>
      <c r="AP37" s="342" t="s">
        <v>180</v>
      </c>
      <c r="AQ37" s="347" t="s">
        <v>180</v>
      </c>
      <c r="AR37" s="347" t="s">
        <v>180</v>
      </c>
      <c r="AS37" s="150"/>
      <c r="AT37" s="150"/>
      <c r="AU37" s="150"/>
      <c r="AV37" s="150"/>
      <c r="AW37" s="150"/>
      <c r="AX37" s="150"/>
      <c r="AY37" s="150"/>
      <c r="AZ37" s="150"/>
      <c r="BA37" s="150"/>
      <c r="BB37" s="151"/>
      <c r="BC37" s="148"/>
      <c r="BD37" s="148"/>
      <c r="BE37" s="148"/>
    </row>
    <row r="38" spans="1:57" s="149" customFormat="1" ht="19.5" customHeight="1" x14ac:dyDescent="0.2">
      <c r="A38" s="149" t="s">
        <v>1411</v>
      </c>
      <c r="B38" s="149" t="s">
        <v>1044</v>
      </c>
      <c r="C38" s="346" t="s">
        <v>765</v>
      </c>
      <c r="D38" s="342">
        <v>42</v>
      </c>
      <c r="E38" s="342">
        <v>8</v>
      </c>
      <c r="F38" s="342">
        <v>8</v>
      </c>
      <c r="G38" s="342">
        <v>4</v>
      </c>
      <c r="H38" s="342" t="s">
        <v>180</v>
      </c>
      <c r="I38" s="342">
        <v>2</v>
      </c>
      <c r="J38" s="342" t="s">
        <v>180</v>
      </c>
      <c r="K38" s="342" t="s">
        <v>180</v>
      </c>
      <c r="L38" s="342">
        <v>37</v>
      </c>
      <c r="M38" s="342">
        <v>12</v>
      </c>
      <c r="N38" s="342">
        <v>1</v>
      </c>
      <c r="O38" s="342" t="s">
        <v>180</v>
      </c>
      <c r="P38" s="342">
        <v>18</v>
      </c>
      <c r="Q38" s="342">
        <v>90</v>
      </c>
      <c r="R38" s="347">
        <v>3</v>
      </c>
      <c r="S38" s="342">
        <v>1</v>
      </c>
      <c r="T38" s="347">
        <v>18</v>
      </c>
      <c r="U38" s="342">
        <v>3</v>
      </c>
      <c r="V38" s="347" t="s">
        <v>180</v>
      </c>
      <c r="W38" s="347" t="s">
        <v>180</v>
      </c>
      <c r="X38" s="342">
        <v>3</v>
      </c>
      <c r="Y38" s="342">
        <v>3</v>
      </c>
      <c r="Z38" s="342">
        <v>3</v>
      </c>
      <c r="AA38" s="342">
        <v>2</v>
      </c>
      <c r="AB38" s="342" t="s">
        <v>180</v>
      </c>
      <c r="AC38" s="342">
        <v>5</v>
      </c>
      <c r="AD38" s="342" t="s">
        <v>180</v>
      </c>
      <c r="AE38" s="342" t="s">
        <v>180</v>
      </c>
      <c r="AF38" s="342" t="s">
        <v>180</v>
      </c>
      <c r="AG38" s="342" t="s">
        <v>180</v>
      </c>
      <c r="AH38" s="342" t="s">
        <v>180</v>
      </c>
      <c r="AI38" s="342" t="s">
        <v>180</v>
      </c>
      <c r="AJ38" s="342" t="s">
        <v>180</v>
      </c>
      <c r="AK38" s="342" t="s">
        <v>180</v>
      </c>
      <c r="AL38" s="343" t="s">
        <v>180</v>
      </c>
      <c r="AM38" s="447">
        <f t="shared" si="2"/>
        <v>5</v>
      </c>
      <c r="AN38" s="347">
        <v>1</v>
      </c>
      <c r="AO38" s="347" t="s">
        <v>180</v>
      </c>
      <c r="AP38" s="342" t="s">
        <v>180</v>
      </c>
      <c r="AQ38" s="347" t="s">
        <v>180</v>
      </c>
      <c r="AR38" s="347" t="s">
        <v>180</v>
      </c>
      <c r="AS38" s="150"/>
      <c r="AT38" s="150"/>
      <c r="AU38" s="150"/>
      <c r="AV38" s="150"/>
      <c r="AW38" s="150"/>
      <c r="AX38" s="150"/>
      <c r="AY38" s="150"/>
      <c r="AZ38" s="150"/>
      <c r="BA38" s="150"/>
      <c r="BB38" s="151"/>
      <c r="BC38" s="148"/>
      <c r="BD38" s="148"/>
      <c r="BE38" s="148"/>
    </row>
    <row r="39" spans="1:57" s="149" customFormat="1" ht="19.5" customHeight="1" x14ac:dyDescent="0.2">
      <c r="A39" s="149" t="s">
        <v>766</v>
      </c>
      <c r="B39" s="149" t="s">
        <v>766</v>
      </c>
      <c r="C39" s="464" t="s">
        <v>766</v>
      </c>
      <c r="D39" s="448">
        <f t="shared" ref="D39:AR39" si="3">SUBTOTAL(9,D42:D220)</f>
        <v>5224</v>
      </c>
      <c r="E39" s="448">
        <f t="shared" si="3"/>
        <v>1174</v>
      </c>
      <c r="F39" s="448">
        <f t="shared" si="3"/>
        <v>2289</v>
      </c>
      <c r="G39" s="448">
        <f t="shared" si="3"/>
        <v>619</v>
      </c>
      <c r="H39" s="448">
        <f t="shared" si="3"/>
        <v>35</v>
      </c>
      <c r="I39" s="448">
        <f t="shared" si="3"/>
        <v>39</v>
      </c>
      <c r="J39" s="448">
        <f t="shared" si="3"/>
        <v>20</v>
      </c>
      <c r="K39" s="448">
        <f t="shared" si="3"/>
        <v>267</v>
      </c>
      <c r="L39" s="448">
        <f t="shared" si="3"/>
        <v>2101</v>
      </c>
      <c r="M39" s="448">
        <f t="shared" si="3"/>
        <v>778</v>
      </c>
      <c r="N39" s="448">
        <f t="shared" si="3"/>
        <v>52</v>
      </c>
      <c r="O39" s="448">
        <f t="shared" si="3"/>
        <v>88</v>
      </c>
      <c r="P39" s="448">
        <f t="shared" si="3"/>
        <v>4251</v>
      </c>
      <c r="Q39" s="448">
        <f t="shared" si="3"/>
        <v>11713</v>
      </c>
      <c r="R39" s="448">
        <f t="shared" si="3"/>
        <v>337</v>
      </c>
      <c r="S39" s="448">
        <f t="shared" si="3"/>
        <v>700</v>
      </c>
      <c r="T39" s="448">
        <f t="shared" si="3"/>
        <v>201</v>
      </c>
      <c r="U39" s="448">
        <f t="shared" si="3"/>
        <v>15</v>
      </c>
      <c r="V39" s="448">
        <f t="shared" si="3"/>
        <v>2</v>
      </c>
      <c r="W39" s="449">
        <f t="shared" si="3"/>
        <v>30</v>
      </c>
      <c r="X39" s="448">
        <f t="shared" si="3"/>
        <v>73</v>
      </c>
      <c r="Y39" s="448">
        <f t="shared" si="3"/>
        <v>506</v>
      </c>
      <c r="Z39" s="448">
        <f t="shared" si="3"/>
        <v>8</v>
      </c>
      <c r="AA39" s="448">
        <f t="shared" si="3"/>
        <v>2507</v>
      </c>
      <c r="AB39" s="448">
        <f t="shared" si="3"/>
        <v>1094</v>
      </c>
      <c r="AC39" s="448">
        <f t="shared" si="3"/>
        <v>1016</v>
      </c>
      <c r="AD39" s="448">
        <f t="shared" si="3"/>
        <v>172</v>
      </c>
      <c r="AE39" s="448">
        <f t="shared" si="3"/>
        <v>8</v>
      </c>
      <c r="AF39" s="448">
        <f t="shared" si="3"/>
        <v>0</v>
      </c>
      <c r="AG39" s="448">
        <f t="shared" si="3"/>
        <v>23</v>
      </c>
      <c r="AH39" s="448">
        <f t="shared" si="3"/>
        <v>87</v>
      </c>
      <c r="AI39" s="448">
        <f t="shared" si="3"/>
        <v>1127</v>
      </c>
      <c r="AJ39" s="448">
        <f t="shared" si="3"/>
        <v>17</v>
      </c>
      <c r="AK39" s="448">
        <f t="shared" si="3"/>
        <v>65</v>
      </c>
      <c r="AL39" s="448">
        <f t="shared" si="3"/>
        <v>2179</v>
      </c>
      <c r="AM39" s="448">
        <f t="shared" si="3"/>
        <v>5788</v>
      </c>
      <c r="AN39" s="448">
        <f t="shared" si="3"/>
        <v>258</v>
      </c>
      <c r="AO39" s="448">
        <f t="shared" si="3"/>
        <v>120</v>
      </c>
      <c r="AP39" s="448">
        <f t="shared" si="3"/>
        <v>5</v>
      </c>
      <c r="AQ39" s="448">
        <f t="shared" si="3"/>
        <v>0</v>
      </c>
      <c r="AR39" s="448">
        <f t="shared" si="3"/>
        <v>60</v>
      </c>
      <c r="AS39" s="150"/>
      <c r="AT39" s="150"/>
      <c r="AU39" s="150"/>
      <c r="AV39" s="150"/>
      <c r="AW39" s="150"/>
      <c r="AX39" s="150"/>
      <c r="AY39" s="150"/>
      <c r="AZ39" s="150"/>
      <c r="BA39" s="150"/>
      <c r="BB39" s="151"/>
      <c r="BC39" s="148"/>
      <c r="BD39" s="148"/>
      <c r="BE39" s="148"/>
    </row>
    <row r="40" spans="1:57" s="149" customFormat="1" ht="19.5" customHeight="1" x14ac:dyDescent="0.55000000000000004">
      <c r="B40" s="310" t="s">
        <v>1378</v>
      </c>
      <c r="C40" s="465" t="s">
        <v>986</v>
      </c>
      <c r="D40" s="411">
        <f>SUMIF($A42:$A220,$C$40,D42:D220)</f>
        <v>121</v>
      </c>
      <c r="E40" s="411">
        <f t="shared" ref="E40:AR40" si="4">SUMIF($A42:$A220,$C$40,E42:E220)</f>
        <v>53</v>
      </c>
      <c r="F40" s="411">
        <f t="shared" si="4"/>
        <v>10</v>
      </c>
      <c r="G40" s="411">
        <f t="shared" si="4"/>
        <v>16</v>
      </c>
      <c r="H40" s="411">
        <f t="shared" si="4"/>
        <v>0</v>
      </c>
      <c r="I40" s="411">
        <f t="shared" si="4"/>
        <v>0</v>
      </c>
      <c r="J40" s="411">
        <f t="shared" si="4"/>
        <v>1</v>
      </c>
      <c r="K40" s="411">
        <f t="shared" si="4"/>
        <v>1</v>
      </c>
      <c r="L40" s="411">
        <f t="shared" si="4"/>
        <v>65</v>
      </c>
      <c r="M40" s="411">
        <f t="shared" si="4"/>
        <v>9</v>
      </c>
      <c r="N40" s="411">
        <f t="shared" si="4"/>
        <v>1</v>
      </c>
      <c r="O40" s="411">
        <f t="shared" si="4"/>
        <v>2</v>
      </c>
      <c r="P40" s="411">
        <f t="shared" si="4"/>
        <v>77</v>
      </c>
      <c r="Q40" s="411">
        <f t="shared" si="4"/>
        <v>235</v>
      </c>
      <c r="R40" s="411">
        <f t="shared" si="4"/>
        <v>3</v>
      </c>
      <c r="S40" s="411">
        <f t="shared" si="4"/>
        <v>62</v>
      </c>
      <c r="T40" s="411">
        <f t="shared" si="4"/>
        <v>3</v>
      </c>
      <c r="U40" s="411">
        <f t="shared" si="4"/>
        <v>3</v>
      </c>
      <c r="V40" s="411">
        <f t="shared" si="4"/>
        <v>0</v>
      </c>
      <c r="W40" s="411">
        <f t="shared" si="4"/>
        <v>0</v>
      </c>
      <c r="X40" s="411">
        <f t="shared" si="4"/>
        <v>0</v>
      </c>
      <c r="Y40" s="411">
        <f t="shared" si="4"/>
        <v>0</v>
      </c>
      <c r="Z40" s="411">
        <f t="shared" si="4"/>
        <v>0</v>
      </c>
      <c r="AA40" s="411">
        <f t="shared" si="4"/>
        <v>95</v>
      </c>
      <c r="AB40" s="411">
        <f t="shared" si="4"/>
        <v>68</v>
      </c>
      <c r="AC40" s="411">
        <f t="shared" si="4"/>
        <v>7</v>
      </c>
      <c r="AD40" s="411">
        <f t="shared" si="4"/>
        <v>16</v>
      </c>
      <c r="AE40" s="411">
        <f t="shared" si="4"/>
        <v>0</v>
      </c>
      <c r="AF40" s="411">
        <f t="shared" si="4"/>
        <v>0</v>
      </c>
      <c r="AG40" s="411">
        <f t="shared" si="4"/>
        <v>0</v>
      </c>
      <c r="AH40" s="411">
        <f t="shared" si="4"/>
        <v>0</v>
      </c>
      <c r="AI40" s="411">
        <f t="shared" si="4"/>
        <v>80</v>
      </c>
      <c r="AJ40" s="411">
        <f t="shared" si="4"/>
        <v>0</v>
      </c>
      <c r="AK40" s="411">
        <f t="shared" si="4"/>
        <v>0</v>
      </c>
      <c r="AL40" s="411">
        <f t="shared" si="4"/>
        <v>35</v>
      </c>
      <c r="AM40" s="411">
        <f t="shared" si="4"/>
        <v>206</v>
      </c>
      <c r="AN40" s="411">
        <f t="shared" si="4"/>
        <v>7</v>
      </c>
      <c r="AO40" s="411">
        <f t="shared" si="4"/>
        <v>1</v>
      </c>
      <c r="AP40" s="411">
        <f t="shared" si="4"/>
        <v>0</v>
      </c>
      <c r="AQ40" s="411">
        <f t="shared" si="4"/>
        <v>0</v>
      </c>
      <c r="AR40" s="411">
        <f t="shared" si="4"/>
        <v>0</v>
      </c>
      <c r="AS40" s="150"/>
      <c r="AT40" s="150"/>
      <c r="AU40" s="150"/>
      <c r="AV40" s="150"/>
      <c r="AW40" s="150"/>
      <c r="AX40" s="150"/>
      <c r="AY40" s="150"/>
      <c r="AZ40" s="150"/>
      <c r="BA40" s="150"/>
      <c r="BB40" s="151"/>
      <c r="BC40" s="148"/>
      <c r="BD40" s="148"/>
      <c r="BE40" s="148"/>
    </row>
    <row r="41" spans="1:57" s="149" customFormat="1" ht="19.5" customHeight="1" x14ac:dyDescent="0.55000000000000004">
      <c r="B41" s="310" t="s">
        <v>1378</v>
      </c>
      <c r="C41" s="466" t="s">
        <v>989</v>
      </c>
      <c r="D41" s="411">
        <f>SUMIF($B42:$B220,$C$41,D42:D220)</f>
        <v>121</v>
      </c>
      <c r="E41" s="411">
        <f t="shared" ref="E41:AR41" si="5">SUMIF($B42:$B220,$C$41,E42:E220)</f>
        <v>53</v>
      </c>
      <c r="F41" s="411">
        <f t="shared" si="5"/>
        <v>10</v>
      </c>
      <c r="G41" s="411">
        <f t="shared" si="5"/>
        <v>16</v>
      </c>
      <c r="H41" s="411">
        <f t="shared" si="5"/>
        <v>0</v>
      </c>
      <c r="I41" s="411">
        <f t="shared" si="5"/>
        <v>0</v>
      </c>
      <c r="J41" s="411">
        <f t="shared" si="5"/>
        <v>1</v>
      </c>
      <c r="K41" s="411">
        <f t="shared" si="5"/>
        <v>1</v>
      </c>
      <c r="L41" s="411">
        <f t="shared" si="5"/>
        <v>65</v>
      </c>
      <c r="M41" s="411">
        <f t="shared" si="5"/>
        <v>9</v>
      </c>
      <c r="N41" s="411">
        <f t="shared" si="5"/>
        <v>1</v>
      </c>
      <c r="O41" s="411">
        <f t="shared" si="5"/>
        <v>2</v>
      </c>
      <c r="P41" s="411">
        <f t="shared" si="5"/>
        <v>77</v>
      </c>
      <c r="Q41" s="411">
        <f t="shared" si="5"/>
        <v>235</v>
      </c>
      <c r="R41" s="411">
        <f t="shared" si="5"/>
        <v>3</v>
      </c>
      <c r="S41" s="411">
        <f t="shared" si="5"/>
        <v>62</v>
      </c>
      <c r="T41" s="411">
        <f t="shared" si="5"/>
        <v>3</v>
      </c>
      <c r="U41" s="411">
        <f t="shared" si="5"/>
        <v>3</v>
      </c>
      <c r="V41" s="411">
        <f t="shared" si="5"/>
        <v>0</v>
      </c>
      <c r="W41" s="450">
        <f t="shared" si="5"/>
        <v>0</v>
      </c>
      <c r="X41" s="411">
        <f t="shared" si="5"/>
        <v>0</v>
      </c>
      <c r="Y41" s="411">
        <f t="shared" si="5"/>
        <v>0</v>
      </c>
      <c r="Z41" s="411">
        <f t="shared" si="5"/>
        <v>0</v>
      </c>
      <c r="AA41" s="411">
        <f t="shared" si="5"/>
        <v>95</v>
      </c>
      <c r="AB41" s="411">
        <f t="shared" si="5"/>
        <v>68</v>
      </c>
      <c r="AC41" s="411">
        <f t="shared" si="5"/>
        <v>7</v>
      </c>
      <c r="AD41" s="411">
        <f t="shared" si="5"/>
        <v>16</v>
      </c>
      <c r="AE41" s="411">
        <f t="shared" si="5"/>
        <v>0</v>
      </c>
      <c r="AF41" s="411">
        <f t="shared" si="5"/>
        <v>0</v>
      </c>
      <c r="AG41" s="411">
        <f t="shared" si="5"/>
        <v>0</v>
      </c>
      <c r="AH41" s="411">
        <f t="shared" si="5"/>
        <v>0</v>
      </c>
      <c r="AI41" s="411">
        <f t="shared" si="5"/>
        <v>80</v>
      </c>
      <c r="AJ41" s="411">
        <f t="shared" si="5"/>
        <v>0</v>
      </c>
      <c r="AK41" s="411">
        <f t="shared" si="5"/>
        <v>0</v>
      </c>
      <c r="AL41" s="411">
        <f t="shared" si="5"/>
        <v>35</v>
      </c>
      <c r="AM41" s="411">
        <f t="shared" si="5"/>
        <v>206</v>
      </c>
      <c r="AN41" s="411">
        <f t="shared" si="5"/>
        <v>7</v>
      </c>
      <c r="AO41" s="411">
        <f t="shared" si="5"/>
        <v>1</v>
      </c>
      <c r="AP41" s="411">
        <f t="shared" si="5"/>
        <v>0</v>
      </c>
      <c r="AQ41" s="411">
        <f t="shared" si="5"/>
        <v>0</v>
      </c>
      <c r="AR41" s="411">
        <f t="shared" si="5"/>
        <v>0</v>
      </c>
      <c r="AS41" s="150"/>
      <c r="AT41" s="150"/>
      <c r="AU41" s="150"/>
      <c r="AV41" s="150"/>
      <c r="AW41" s="150"/>
      <c r="AX41" s="150"/>
      <c r="AY41" s="150"/>
      <c r="AZ41" s="150"/>
      <c r="BA41" s="150"/>
      <c r="BB41" s="151"/>
      <c r="BC41" s="148"/>
      <c r="BD41" s="148"/>
      <c r="BE41" s="148"/>
    </row>
    <row r="42" spans="1:57" s="149" customFormat="1" ht="19.5" customHeight="1" x14ac:dyDescent="0.2">
      <c r="A42" s="149" t="s">
        <v>1384</v>
      </c>
      <c r="B42" s="149" t="s">
        <v>767</v>
      </c>
      <c r="C42" s="337" t="s">
        <v>767</v>
      </c>
      <c r="D42" s="338">
        <v>1352</v>
      </c>
      <c r="E42" s="338">
        <v>28</v>
      </c>
      <c r="F42" s="338">
        <v>466</v>
      </c>
      <c r="G42" s="338">
        <v>66</v>
      </c>
      <c r="H42" s="338">
        <v>8</v>
      </c>
      <c r="I42" s="338">
        <v>20</v>
      </c>
      <c r="J42" s="338">
        <v>6</v>
      </c>
      <c r="K42" s="338">
        <v>21</v>
      </c>
      <c r="L42" s="338">
        <v>93</v>
      </c>
      <c r="M42" s="338">
        <v>149</v>
      </c>
      <c r="N42" s="338">
        <v>7</v>
      </c>
      <c r="O42" s="338">
        <v>12</v>
      </c>
      <c r="P42" s="338">
        <v>1397</v>
      </c>
      <c r="Q42" s="338">
        <f>SUM(E42:P42)</f>
        <v>2273</v>
      </c>
      <c r="R42" s="338">
        <v>55</v>
      </c>
      <c r="S42" s="338">
        <v>144</v>
      </c>
      <c r="T42" s="338">
        <v>14</v>
      </c>
      <c r="U42" s="338">
        <v>1</v>
      </c>
      <c r="V42" s="338" t="s">
        <v>180</v>
      </c>
      <c r="W42" s="340">
        <v>1</v>
      </c>
      <c r="X42" s="338" t="s">
        <v>180</v>
      </c>
      <c r="Y42" s="338" t="s">
        <v>180</v>
      </c>
      <c r="Z42" s="338" t="s">
        <v>180</v>
      </c>
      <c r="AA42" s="338">
        <v>566</v>
      </c>
      <c r="AB42" s="338">
        <v>25</v>
      </c>
      <c r="AC42" s="338">
        <v>145</v>
      </c>
      <c r="AD42" s="338">
        <v>16</v>
      </c>
      <c r="AE42" s="338">
        <v>1</v>
      </c>
      <c r="AF42" s="338" t="s">
        <v>180</v>
      </c>
      <c r="AG42" s="338" t="s">
        <v>180</v>
      </c>
      <c r="AH42" s="338">
        <v>2</v>
      </c>
      <c r="AI42" s="338">
        <v>9</v>
      </c>
      <c r="AJ42" s="338">
        <v>3</v>
      </c>
      <c r="AK42" s="338">
        <v>2</v>
      </c>
      <c r="AL42" s="339">
        <v>734</v>
      </c>
      <c r="AM42" s="446">
        <f>SUM(AB42:AL42)</f>
        <v>937</v>
      </c>
      <c r="AN42" s="340">
        <v>15</v>
      </c>
      <c r="AO42" s="340">
        <v>9</v>
      </c>
      <c r="AP42" s="338" t="s">
        <v>180</v>
      </c>
      <c r="AQ42" s="340" t="s">
        <v>180</v>
      </c>
      <c r="AR42" s="340">
        <v>1</v>
      </c>
      <c r="AS42" s="150"/>
      <c r="AT42" s="150"/>
      <c r="AU42" s="150"/>
      <c r="AV42" s="150"/>
      <c r="AW42" s="150"/>
      <c r="AX42" s="150"/>
      <c r="AY42" s="150"/>
      <c r="AZ42" s="150"/>
      <c r="BA42" s="150"/>
      <c r="BB42" s="151"/>
      <c r="BC42" s="148"/>
      <c r="BD42" s="148"/>
      <c r="BE42" s="148"/>
    </row>
    <row r="43" spans="1:57" s="149" customFormat="1" ht="19.5" customHeight="1" x14ac:dyDescent="0.2">
      <c r="A43" s="149" t="s">
        <v>1385</v>
      </c>
      <c r="B43" s="149" t="s">
        <v>745</v>
      </c>
      <c r="C43" s="341" t="s">
        <v>768</v>
      </c>
      <c r="D43" s="342">
        <v>1037</v>
      </c>
      <c r="E43" s="342">
        <v>224</v>
      </c>
      <c r="F43" s="342">
        <v>566</v>
      </c>
      <c r="G43" s="342">
        <v>1</v>
      </c>
      <c r="H43" s="342" t="s">
        <v>180</v>
      </c>
      <c r="I43" s="342">
        <v>6</v>
      </c>
      <c r="J43" s="342" t="s">
        <v>180</v>
      </c>
      <c r="K43" s="342" t="s">
        <v>180</v>
      </c>
      <c r="L43" s="342">
        <v>34</v>
      </c>
      <c r="M43" s="342">
        <v>13</v>
      </c>
      <c r="N43" s="342" t="s">
        <v>180</v>
      </c>
      <c r="O43" s="342" t="s">
        <v>180</v>
      </c>
      <c r="P43" s="342">
        <v>292</v>
      </c>
      <c r="Q43" s="342">
        <f t="shared" ref="Q43:Q106" si="6">SUM(E43:P43)</f>
        <v>1136</v>
      </c>
      <c r="R43" s="342">
        <v>2</v>
      </c>
      <c r="S43" s="342">
        <v>157</v>
      </c>
      <c r="T43" s="342" t="s">
        <v>180</v>
      </c>
      <c r="U43" s="342" t="s">
        <v>180</v>
      </c>
      <c r="V43" s="342" t="s">
        <v>180</v>
      </c>
      <c r="W43" s="347" t="s">
        <v>180</v>
      </c>
      <c r="X43" s="342" t="s">
        <v>180</v>
      </c>
      <c r="Y43" s="342" t="s">
        <v>180</v>
      </c>
      <c r="Z43" s="342" t="s">
        <v>180</v>
      </c>
      <c r="AA43" s="342">
        <v>134</v>
      </c>
      <c r="AB43" s="342">
        <v>11</v>
      </c>
      <c r="AC43" s="342">
        <v>127</v>
      </c>
      <c r="AD43" s="342">
        <v>7</v>
      </c>
      <c r="AE43" s="342" t="s">
        <v>180</v>
      </c>
      <c r="AF43" s="342" t="s">
        <v>180</v>
      </c>
      <c r="AG43" s="342" t="s">
        <v>180</v>
      </c>
      <c r="AH43" s="342" t="s">
        <v>180</v>
      </c>
      <c r="AI43" s="342">
        <v>44</v>
      </c>
      <c r="AJ43" s="342" t="s">
        <v>180</v>
      </c>
      <c r="AK43" s="342" t="s">
        <v>180</v>
      </c>
      <c r="AL43" s="343">
        <v>44</v>
      </c>
      <c r="AM43" s="447">
        <f t="shared" ref="AM43:AM106" si="7">SUM(AB43:AL43)</f>
        <v>233</v>
      </c>
      <c r="AN43" s="342">
        <v>12</v>
      </c>
      <c r="AO43" s="342">
        <v>1</v>
      </c>
      <c r="AP43" s="342" t="s">
        <v>180</v>
      </c>
      <c r="AQ43" s="342" t="s">
        <v>180</v>
      </c>
      <c r="AR43" s="342" t="s">
        <v>180</v>
      </c>
      <c r="AS43" s="150"/>
      <c r="AT43" s="150"/>
      <c r="AU43" s="150"/>
      <c r="AV43" s="150"/>
      <c r="AW43" s="150"/>
      <c r="AX43" s="150"/>
      <c r="AY43" s="150"/>
      <c r="AZ43" s="150"/>
      <c r="BA43" s="150"/>
      <c r="BB43" s="151"/>
      <c r="BC43" s="148"/>
      <c r="BD43" s="148"/>
      <c r="BE43" s="148"/>
    </row>
    <row r="44" spans="1:57" s="149" customFormat="1" ht="19.5" customHeight="1" x14ac:dyDescent="0.2">
      <c r="A44" s="149" t="s">
        <v>1386</v>
      </c>
      <c r="B44" s="149" t="s">
        <v>744</v>
      </c>
      <c r="C44" s="341" t="s">
        <v>744</v>
      </c>
      <c r="D44" s="342">
        <v>33</v>
      </c>
      <c r="E44" s="342">
        <v>2</v>
      </c>
      <c r="F44" s="342">
        <v>1</v>
      </c>
      <c r="G44" s="342">
        <v>6</v>
      </c>
      <c r="H44" s="342">
        <v>1</v>
      </c>
      <c r="I44" s="342" t="s">
        <v>180</v>
      </c>
      <c r="J44" s="342" t="s">
        <v>180</v>
      </c>
      <c r="K44" s="342" t="s">
        <v>180</v>
      </c>
      <c r="L44" s="342" t="s">
        <v>180</v>
      </c>
      <c r="M44" s="342">
        <v>2</v>
      </c>
      <c r="N44" s="342" t="s">
        <v>180</v>
      </c>
      <c r="O44" s="342" t="s">
        <v>180</v>
      </c>
      <c r="P44" s="342">
        <v>34</v>
      </c>
      <c r="Q44" s="342">
        <f t="shared" si="6"/>
        <v>46</v>
      </c>
      <c r="R44" s="342">
        <v>2</v>
      </c>
      <c r="S44" s="342">
        <v>7</v>
      </c>
      <c r="T44" s="342">
        <v>7</v>
      </c>
      <c r="U44" s="342" t="s">
        <v>180</v>
      </c>
      <c r="V44" s="342" t="s">
        <v>180</v>
      </c>
      <c r="W44" s="347" t="s">
        <v>180</v>
      </c>
      <c r="X44" s="342" t="s">
        <v>180</v>
      </c>
      <c r="Y44" s="342" t="s">
        <v>180</v>
      </c>
      <c r="Z44" s="342" t="s">
        <v>180</v>
      </c>
      <c r="AA44" s="342">
        <v>22</v>
      </c>
      <c r="AB44" s="342">
        <v>2</v>
      </c>
      <c r="AC44" s="342" t="s">
        <v>180</v>
      </c>
      <c r="AD44" s="342">
        <v>1</v>
      </c>
      <c r="AE44" s="342" t="s">
        <v>180</v>
      </c>
      <c r="AF44" s="342" t="s">
        <v>180</v>
      </c>
      <c r="AG44" s="342" t="s">
        <v>180</v>
      </c>
      <c r="AH44" s="342" t="s">
        <v>180</v>
      </c>
      <c r="AI44" s="342">
        <v>2</v>
      </c>
      <c r="AJ44" s="342" t="s">
        <v>180</v>
      </c>
      <c r="AK44" s="342">
        <v>1</v>
      </c>
      <c r="AL44" s="343">
        <v>44</v>
      </c>
      <c r="AM44" s="447">
        <f t="shared" si="7"/>
        <v>50</v>
      </c>
      <c r="AN44" s="342">
        <v>6</v>
      </c>
      <c r="AO44" s="342">
        <v>6</v>
      </c>
      <c r="AP44" s="342" t="s">
        <v>180</v>
      </c>
      <c r="AQ44" s="342" t="s">
        <v>180</v>
      </c>
      <c r="AR44" s="342" t="s">
        <v>180</v>
      </c>
      <c r="AS44" s="150"/>
      <c r="AT44" s="150"/>
      <c r="AU44" s="150"/>
      <c r="AV44" s="150"/>
      <c r="AW44" s="150"/>
      <c r="AX44" s="150"/>
      <c r="AY44" s="150"/>
      <c r="AZ44" s="150"/>
      <c r="BA44" s="150"/>
      <c r="BB44" s="151"/>
      <c r="BC44" s="148"/>
      <c r="BD44" s="148"/>
      <c r="BE44" s="148"/>
    </row>
    <row r="45" spans="1:57" s="149" customFormat="1" ht="19.5" customHeight="1" x14ac:dyDescent="0.2">
      <c r="A45" s="149" t="s">
        <v>1387</v>
      </c>
      <c r="B45" s="149" t="s">
        <v>746</v>
      </c>
      <c r="C45" s="341" t="s">
        <v>746</v>
      </c>
      <c r="D45" s="342">
        <v>53</v>
      </c>
      <c r="E45" s="342">
        <v>12</v>
      </c>
      <c r="F45" s="342" t="s">
        <v>180</v>
      </c>
      <c r="G45" s="342">
        <v>1</v>
      </c>
      <c r="H45" s="342">
        <v>2</v>
      </c>
      <c r="I45" s="342">
        <v>4</v>
      </c>
      <c r="J45" s="342" t="s">
        <v>180</v>
      </c>
      <c r="K45" s="342">
        <v>12</v>
      </c>
      <c r="L45" s="342">
        <v>48</v>
      </c>
      <c r="M45" s="342">
        <v>3</v>
      </c>
      <c r="N45" s="342" t="s">
        <v>180</v>
      </c>
      <c r="O45" s="342" t="s">
        <v>180</v>
      </c>
      <c r="P45" s="342">
        <v>70</v>
      </c>
      <c r="Q45" s="342">
        <f t="shared" si="6"/>
        <v>152</v>
      </c>
      <c r="R45" s="342">
        <v>8</v>
      </c>
      <c r="S45" s="342">
        <v>1</v>
      </c>
      <c r="T45" s="342">
        <v>4</v>
      </c>
      <c r="U45" s="342">
        <v>3</v>
      </c>
      <c r="V45" s="342" t="s">
        <v>180</v>
      </c>
      <c r="W45" s="342" t="s">
        <v>180</v>
      </c>
      <c r="X45" s="342" t="s">
        <v>180</v>
      </c>
      <c r="Y45" s="342" t="s">
        <v>180</v>
      </c>
      <c r="Z45" s="342" t="s">
        <v>180</v>
      </c>
      <c r="AA45" s="342">
        <v>21</v>
      </c>
      <c r="AB45" s="342">
        <v>12</v>
      </c>
      <c r="AC45" s="342" t="s">
        <v>180</v>
      </c>
      <c r="AD45" s="342" t="s">
        <v>180</v>
      </c>
      <c r="AE45" s="342" t="s">
        <v>180</v>
      </c>
      <c r="AF45" s="342" t="s">
        <v>180</v>
      </c>
      <c r="AG45" s="342" t="s">
        <v>180</v>
      </c>
      <c r="AH45" s="342" t="s">
        <v>180</v>
      </c>
      <c r="AI45" s="342">
        <v>10</v>
      </c>
      <c r="AJ45" s="342" t="s">
        <v>180</v>
      </c>
      <c r="AK45" s="342" t="s">
        <v>180</v>
      </c>
      <c r="AL45" s="343">
        <v>37</v>
      </c>
      <c r="AM45" s="447">
        <f t="shared" si="7"/>
        <v>59</v>
      </c>
      <c r="AN45" s="342" t="s">
        <v>180</v>
      </c>
      <c r="AO45" s="342">
        <v>4</v>
      </c>
      <c r="AP45" s="342" t="s">
        <v>180</v>
      </c>
      <c r="AQ45" s="342" t="s">
        <v>180</v>
      </c>
      <c r="AR45" s="342" t="s">
        <v>180</v>
      </c>
      <c r="AS45" s="150"/>
      <c r="AT45" s="150"/>
      <c r="AU45" s="150"/>
      <c r="AV45" s="150"/>
      <c r="AW45" s="150"/>
      <c r="AX45" s="150"/>
      <c r="AY45" s="150"/>
      <c r="AZ45" s="150"/>
      <c r="BA45" s="150"/>
      <c r="BB45" s="151"/>
      <c r="BC45" s="148"/>
      <c r="BD45" s="148"/>
      <c r="BE45" s="148"/>
    </row>
    <row r="46" spans="1:57" s="149" customFormat="1" ht="19.5" customHeight="1" x14ac:dyDescent="0.2">
      <c r="A46" s="149" t="s">
        <v>1388</v>
      </c>
      <c r="B46" s="149" t="s">
        <v>721</v>
      </c>
      <c r="C46" s="341" t="s">
        <v>769</v>
      </c>
      <c r="D46" s="342">
        <v>7</v>
      </c>
      <c r="E46" s="342" t="s">
        <v>180</v>
      </c>
      <c r="F46" s="342" t="s">
        <v>180</v>
      </c>
      <c r="G46" s="342" t="s">
        <v>180</v>
      </c>
      <c r="H46" s="342" t="s">
        <v>180</v>
      </c>
      <c r="I46" s="342" t="s">
        <v>180</v>
      </c>
      <c r="J46" s="342" t="s">
        <v>180</v>
      </c>
      <c r="K46" s="342" t="s">
        <v>180</v>
      </c>
      <c r="L46" s="342">
        <v>1</v>
      </c>
      <c r="M46" s="342" t="s">
        <v>180</v>
      </c>
      <c r="N46" s="342" t="s">
        <v>180</v>
      </c>
      <c r="O46" s="342" t="s">
        <v>180</v>
      </c>
      <c r="P46" s="342">
        <v>6</v>
      </c>
      <c r="Q46" s="342">
        <f t="shared" si="6"/>
        <v>7</v>
      </c>
      <c r="R46" s="342" t="s">
        <v>180</v>
      </c>
      <c r="S46" s="342" t="s">
        <v>180</v>
      </c>
      <c r="T46" s="342" t="s">
        <v>180</v>
      </c>
      <c r="U46" s="342" t="s">
        <v>180</v>
      </c>
      <c r="V46" s="342" t="s">
        <v>180</v>
      </c>
      <c r="W46" s="342" t="s">
        <v>180</v>
      </c>
      <c r="X46" s="342" t="s">
        <v>180</v>
      </c>
      <c r="Y46" s="342" t="s">
        <v>180</v>
      </c>
      <c r="Z46" s="342" t="s">
        <v>180</v>
      </c>
      <c r="AA46" s="342" t="s">
        <v>180</v>
      </c>
      <c r="AB46" s="342" t="s">
        <v>180</v>
      </c>
      <c r="AC46" s="342" t="s">
        <v>180</v>
      </c>
      <c r="AD46" s="342" t="s">
        <v>180</v>
      </c>
      <c r="AE46" s="342" t="s">
        <v>180</v>
      </c>
      <c r="AF46" s="342" t="s">
        <v>180</v>
      </c>
      <c r="AG46" s="342" t="s">
        <v>180</v>
      </c>
      <c r="AH46" s="342" t="s">
        <v>180</v>
      </c>
      <c r="AI46" s="342" t="s">
        <v>180</v>
      </c>
      <c r="AJ46" s="342" t="s">
        <v>180</v>
      </c>
      <c r="AK46" s="342" t="s">
        <v>180</v>
      </c>
      <c r="AL46" s="343" t="s">
        <v>180</v>
      </c>
      <c r="AM46" s="447">
        <f t="shared" si="7"/>
        <v>0</v>
      </c>
      <c r="AN46" s="342" t="s">
        <v>180</v>
      </c>
      <c r="AO46" s="342" t="s">
        <v>180</v>
      </c>
      <c r="AP46" s="342" t="s">
        <v>180</v>
      </c>
      <c r="AQ46" s="342" t="s">
        <v>180</v>
      </c>
      <c r="AR46" s="342" t="s">
        <v>180</v>
      </c>
      <c r="AS46" s="150"/>
      <c r="AT46" s="150"/>
      <c r="AU46" s="150"/>
      <c r="AV46" s="150"/>
      <c r="AW46" s="150"/>
      <c r="AX46" s="150"/>
      <c r="AY46" s="150"/>
      <c r="AZ46" s="150"/>
      <c r="BA46" s="150"/>
      <c r="BB46" s="151"/>
      <c r="BC46" s="148"/>
      <c r="BD46" s="148"/>
      <c r="BE46" s="148"/>
    </row>
    <row r="47" spans="1:57" s="149" customFormat="1" ht="19.5" customHeight="1" x14ac:dyDescent="0.2">
      <c r="A47" s="149" t="s">
        <v>1389</v>
      </c>
      <c r="B47" s="149" t="s">
        <v>735</v>
      </c>
      <c r="C47" s="341" t="s">
        <v>770</v>
      </c>
      <c r="D47" s="342">
        <v>60</v>
      </c>
      <c r="E47" s="342">
        <v>1</v>
      </c>
      <c r="F47" s="342" t="s">
        <v>180</v>
      </c>
      <c r="G47" s="342">
        <v>335</v>
      </c>
      <c r="H47" s="342" t="s">
        <v>180</v>
      </c>
      <c r="I47" s="342" t="s">
        <v>180</v>
      </c>
      <c r="J47" s="342" t="s">
        <v>180</v>
      </c>
      <c r="K47" s="342">
        <v>1</v>
      </c>
      <c r="L47" s="342">
        <v>15</v>
      </c>
      <c r="M47" s="342" t="s">
        <v>180</v>
      </c>
      <c r="N47" s="342" t="s">
        <v>180</v>
      </c>
      <c r="O47" s="342" t="s">
        <v>180</v>
      </c>
      <c r="P47" s="342">
        <v>4</v>
      </c>
      <c r="Q47" s="342">
        <f t="shared" si="6"/>
        <v>356</v>
      </c>
      <c r="R47" s="342">
        <v>2</v>
      </c>
      <c r="S47" s="342" t="s">
        <v>180</v>
      </c>
      <c r="T47" s="342">
        <v>1</v>
      </c>
      <c r="U47" s="342" t="s">
        <v>180</v>
      </c>
      <c r="V47" s="342" t="s">
        <v>180</v>
      </c>
      <c r="W47" s="342" t="s">
        <v>180</v>
      </c>
      <c r="X47" s="342" t="s">
        <v>180</v>
      </c>
      <c r="Y47" s="342" t="s">
        <v>180</v>
      </c>
      <c r="Z47" s="342" t="s">
        <v>180</v>
      </c>
      <c r="AA47" s="342" t="s">
        <v>180</v>
      </c>
      <c r="AB47" s="342" t="s">
        <v>180</v>
      </c>
      <c r="AC47" s="342" t="s">
        <v>180</v>
      </c>
      <c r="AD47" s="342" t="s">
        <v>180</v>
      </c>
      <c r="AE47" s="342" t="s">
        <v>180</v>
      </c>
      <c r="AF47" s="342" t="s">
        <v>180</v>
      </c>
      <c r="AG47" s="342" t="s">
        <v>180</v>
      </c>
      <c r="AH47" s="342" t="s">
        <v>180</v>
      </c>
      <c r="AI47" s="342" t="s">
        <v>180</v>
      </c>
      <c r="AJ47" s="342" t="s">
        <v>180</v>
      </c>
      <c r="AK47" s="342" t="s">
        <v>180</v>
      </c>
      <c r="AL47" s="343" t="s">
        <v>180</v>
      </c>
      <c r="AM47" s="447">
        <f t="shared" si="7"/>
        <v>0</v>
      </c>
      <c r="AN47" s="342" t="s">
        <v>180</v>
      </c>
      <c r="AO47" s="342" t="s">
        <v>180</v>
      </c>
      <c r="AP47" s="342" t="s">
        <v>180</v>
      </c>
      <c r="AQ47" s="342" t="s">
        <v>180</v>
      </c>
      <c r="AR47" s="342" t="s">
        <v>180</v>
      </c>
      <c r="AS47" s="150"/>
      <c r="AT47" s="150"/>
      <c r="AU47" s="150"/>
      <c r="AV47" s="150"/>
      <c r="AW47" s="150"/>
      <c r="AX47" s="150"/>
      <c r="AY47" s="150"/>
      <c r="AZ47" s="150"/>
      <c r="BA47" s="150"/>
      <c r="BB47" s="151"/>
      <c r="BC47" s="148"/>
      <c r="BD47" s="148"/>
      <c r="BE47" s="148"/>
    </row>
    <row r="48" spans="1:57" s="149" customFormat="1" ht="19.5" customHeight="1" x14ac:dyDescent="0.2">
      <c r="A48" s="149" t="s">
        <v>1390</v>
      </c>
      <c r="B48" s="149" t="s">
        <v>738</v>
      </c>
      <c r="C48" s="341" t="s">
        <v>771</v>
      </c>
      <c r="D48" s="342">
        <v>2</v>
      </c>
      <c r="E48" s="342" t="s">
        <v>180</v>
      </c>
      <c r="F48" s="342" t="s">
        <v>180</v>
      </c>
      <c r="G48" s="342">
        <v>2</v>
      </c>
      <c r="H48" s="342" t="s">
        <v>180</v>
      </c>
      <c r="I48" s="342" t="s">
        <v>180</v>
      </c>
      <c r="J48" s="342" t="s">
        <v>180</v>
      </c>
      <c r="K48" s="342" t="s">
        <v>180</v>
      </c>
      <c r="L48" s="342" t="s">
        <v>180</v>
      </c>
      <c r="M48" s="342" t="s">
        <v>180</v>
      </c>
      <c r="N48" s="342" t="s">
        <v>180</v>
      </c>
      <c r="O48" s="342" t="s">
        <v>180</v>
      </c>
      <c r="P48" s="342" t="s">
        <v>180</v>
      </c>
      <c r="Q48" s="342">
        <f t="shared" si="6"/>
        <v>2</v>
      </c>
      <c r="R48" s="342" t="s">
        <v>180</v>
      </c>
      <c r="S48" s="342" t="s">
        <v>180</v>
      </c>
      <c r="T48" s="342" t="s">
        <v>180</v>
      </c>
      <c r="U48" s="342" t="s">
        <v>180</v>
      </c>
      <c r="V48" s="342" t="s">
        <v>180</v>
      </c>
      <c r="W48" s="342" t="s">
        <v>180</v>
      </c>
      <c r="X48" s="342" t="s">
        <v>180</v>
      </c>
      <c r="Y48" s="342" t="s">
        <v>180</v>
      </c>
      <c r="Z48" s="342" t="s">
        <v>180</v>
      </c>
      <c r="AA48" s="342">
        <v>2</v>
      </c>
      <c r="AB48" s="342">
        <v>1</v>
      </c>
      <c r="AC48" s="342" t="s">
        <v>180</v>
      </c>
      <c r="AD48" s="342" t="s">
        <v>180</v>
      </c>
      <c r="AE48" s="342" t="s">
        <v>180</v>
      </c>
      <c r="AF48" s="342" t="s">
        <v>180</v>
      </c>
      <c r="AG48" s="342" t="s">
        <v>180</v>
      </c>
      <c r="AH48" s="342" t="s">
        <v>180</v>
      </c>
      <c r="AI48" s="342">
        <v>15</v>
      </c>
      <c r="AJ48" s="342" t="s">
        <v>180</v>
      </c>
      <c r="AK48" s="342" t="s">
        <v>180</v>
      </c>
      <c r="AL48" s="343" t="s">
        <v>180</v>
      </c>
      <c r="AM48" s="447">
        <f t="shared" si="7"/>
        <v>16</v>
      </c>
      <c r="AN48" s="342">
        <v>2</v>
      </c>
      <c r="AO48" s="342" t="s">
        <v>180</v>
      </c>
      <c r="AP48" s="342" t="s">
        <v>180</v>
      </c>
      <c r="AQ48" s="342" t="s">
        <v>180</v>
      </c>
      <c r="AR48" s="342" t="s">
        <v>180</v>
      </c>
      <c r="AS48" s="150"/>
      <c r="AT48" s="150"/>
      <c r="AU48" s="150"/>
      <c r="AV48" s="150"/>
      <c r="AW48" s="150"/>
      <c r="AX48" s="150"/>
      <c r="AY48" s="150"/>
      <c r="AZ48" s="150"/>
      <c r="BA48" s="150"/>
      <c r="BB48" s="151"/>
      <c r="BC48" s="148"/>
      <c r="BD48" s="148"/>
      <c r="BE48" s="148"/>
    </row>
    <row r="49" spans="1:57" s="149" customFormat="1" ht="19.5" customHeight="1" x14ac:dyDescent="0.2">
      <c r="A49" s="149" t="s">
        <v>1391</v>
      </c>
      <c r="B49" s="149" t="s">
        <v>763</v>
      </c>
      <c r="C49" s="341" t="s">
        <v>772</v>
      </c>
      <c r="D49" s="342">
        <v>17</v>
      </c>
      <c r="E49" s="342">
        <v>2</v>
      </c>
      <c r="F49" s="342">
        <v>16</v>
      </c>
      <c r="G49" s="342">
        <v>1</v>
      </c>
      <c r="H49" s="342" t="s">
        <v>180</v>
      </c>
      <c r="I49" s="342" t="s">
        <v>180</v>
      </c>
      <c r="J49" s="342" t="s">
        <v>180</v>
      </c>
      <c r="K49" s="342">
        <v>1</v>
      </c>
      <c r="L49" s="342">
        <v>3</v>
      </c>
      <c r="M49" s="342" t="s">
        <v>180</v>
      </c>
      <c r="N49" s="342" t="s">
        <v>180</v>
      </c>
      <c r="O49" s="342" t="s">
        <v>180</v>
      </c>
      <c r="P49" s="342">
        <v>4</v>
      </c>
      <c r="Q49" s="342">
        <f t="shared" si="6"/>
        <v>27</v>
      </c>
      <c r="R49" s="342">
        <v>3</v>
      </c>
      <c r="S49" s="342" t="s">
        <v>180</v>
      </c>
      <c r="T49" s="342" t="s">
        <v>180</v>
      </c>
      <c r="U49" s="342" t="s">
        <v>180</v>
      </c>
      <c r="V49" s="342" t="s">
        <v>180</v>
      </c>
      <c r="W49" s="342" t="s">
        <v>180</v>
      </c>
      <c r="X49" s="342">
        <v>16</v>
      </c>
      <c r="Y49" s="342">
        <v>79</v>
      </c>
      <c r="Z49" s="342">
        <v>8</v>
      </c>
      <c r="AA49" s="342">
        <v>13</v>
      </c>
      <c r="AB49" s="342" t="s">
        <v>180</v>
      </c>
      <c r="AC49" s="342">
        <v>13</v>
      </c>
      <c r="AD49" s="342">
        <v>9</v>
      </c>
      <c r="AE49" s="342" t="s">
        <v>180</v>
      </c>
      <c r="AF49" s="342" t="s">
        <v>180</v>
      </c>
      <c r="AG49" s="342" t="s">
        <v>180</v>
      </c>
      <c r="AH49" s="342">
        <v>1</v>
      </c>
      <c r="AI49" s="342">
        <v>4</v>
      </c>
      <c r="AJ49" s="342" t="s">
        <v>180</v>
      </c>
      <c r="AK49" s="342" t="s">
        <v>180</v>
      </c>
      <c r="AL49" s="343" t="s">
        <v>180</v>
      </c>
      <c r="AM49" s="447">
        <f t="shared" si="7"/>
        <v>27</v>
      </c>
      <c r="AN49" s="342">
        <v>2</v>
      </c>
      <c r="AO49" s="342" t="s">
        <v>180</v>
      </c>
      <c r="AP49" s="342" t="s">
        <v>180</v>
      </c>
      <c r="AQ49" s="342" t="s">
        <v>180</v>
      </c>
      <c r="AR49" s="342" t="s">
        <v>180</v>
      </c>
      <c r="AS49" s="150"/>
      <c r="AT49" s="150"/>
      <c r="AU49" s="150"/>
      <c r="AV49" s="150"/>
      <c r="AW49" s="150"/>
      <c r="AX49" s="150"/>
      <c r="AY49" s="150"/>
      <c r="AZ49" s="150"/>
      <c r="BA49" s="150"/>
      <c r="BB49" s="151"/>
      <c r="BC49" s="148"/>
      <c r="BD49" s="148"/>
      <c r="BE49" s="148"/>
    </row>
    <row r="50" spans="1:57" s="149" customFormat="1" ht="19.5" customHeight="1" x14ac:dyDescent="0.2">
      <c r="A50" s="149" t="s">
        <v>1392</v>
      </c>
      <c r="B50" s="149" t="s">
        <v>718</v>
      </c>
      <c r="C50" s="341" t="s">
        <v>773</v>
      </c>
      <c r="D50" s="342">
        <v>9</v>
      </c>
      <c r="E50" s="342" t="s">
        <v>180</v>
      </c>
      <c r="F50" s="342" t="s">
        <v>180</v>
      </c>
      <c r="G50" s="342" t="s">
        <v>180</v>
      </c>
      <c r="H50" s="342" t="s">
        <v>180</v>
      </c>
      <c r="I50" s="342" t="s">
        <v>180</v>
      </c>
      <c r="J50" s="342" t="s">
        <v>180</v>
      </c>
      <c r="K50" s="342" t="s">
        <v>180</v>
      </c>
      <c r="L50" s="342">
        <v>41</v>
      </c>
      <c r="M50" s="342">
        <v>16</v>
      </c>
      <c r="N50" s="342" t="s">
        <v>180</v>
      </c>
      <c r="O50" s="342" t="s">
        <v>180</v>
      </c>
      <c r="P50" s="342" t="s">
        <v>180</v>
      </c>
      <c r="Q50" s="342">
        <f t="shared" si="6"/>
        <v>57</v>
      </c>
      <c r="R50" s="342" t="s">
        <v>180</v>
      </c>
      <c r="S50" s="342">
        <v>15</v>
      </c>
      <c r="T50" s="342">
        <v>2</v>
      </c>
      <c r="U50" s="342" t="s">
        <v>180</v>
      </c>
      <c r="V50" s="342" t="s">
        <v>180</v>
      </c>
      <c r="W50" s="342" t="s">
        <v>180</v>
      </c>
      <c r="X50" s="342" t="s">
        <v>180</v>
      </c>
      <c r="Y50" s="342" t="s">
        <v>180</v>
      </c>
      <c r="Z50" s="342" t="s">
        <v>180</v>
      </c>
      <c r="AA50" s="342">
        <v>5</v>
      </c>
      <c r="AB50" s="342">
        <v>1</v>
      </c>
      <c r="AC50" s="342" t="s">
        <v>180</v>
      </c>
      <c r="AD50" s="342" t="s">
        <v>180</v>
      </c>
      <c r="AE50" s="342" t="s">
        <v>180</v>
      </c>
      <c r="AF50" s="342" t="s">
        <v>180</v>
      </c>
      <c r="AG50" s="342" t="s">
        <v>180</v>
      </c>
      <c r="AH50" s="342" t="s">
        <v>180</v>
      </c>
      <c r="AI50" s="342">
        <v>14</v>
      </c>
      <c r="AJ50" s="342" t="s">
        <v>180</v>
      </c>
      <c r="AK50" s="342" t="s">
        <v>180</v>
      </c>
      <c r="AL50" s="343" t="s">
        <v>180</v>
      </c>
      <c r="AM50" s="447">
        <f t="shared" si="7"/>
        <v>15</v>
      </c>
      <c r="AN50" s="342" t="s">
        <v>180</v>
      </c>
      <c r="AO50" s="342" t="s">
        <v>180</v>
      </c>
      <c r="AP50" s="342" t="s">
        <v>180</v>
      </c>
      <c r="AQ50" s="342" t="s">
        <v>180</v>
      </c>
      <c r="AR50" s="342" t="s">
        <v>180</v>
      </c>
      <c r="AS50" s="150"/>
      <c r="AT50" s="150"/>
      <c r="AU50" s="150"/>
      <c r="AV50" s="150"/>
      <c r="AW50" s="150"/>
      <c r="AX50" s="150"/>
      <c r="AY50" s="150"/>
      <c r="AZ50" s="150"/>
      <c r="BA50" s="150"/>
      <c r="BB50" s="151"/>
      <c r="BC50" s="148"/>
      <c r="BD50" s="148"/>
      <c r="BE50" s="148"/>
    </row>
    <row r="51" spans="1:57" s="149" customFormat="1" ht="19.5" customHeight="1" x14ac:dyDescent="0.2">
      <c r="A51" s="149" t="s">
        <v>1392</v>
      </c>
      <c r="B51" s="149" t="s">
        <v>718</v>
      </c>
      <c r="C51" s="341" t="s">
        <v>774</v>
      </c>
      <c r="D51" s="342">
        <v>1</v>
      </c>
      <c r="E51" s="342">
        <v>1</v>
      </c>
      <c r="F51" s="342" t="s">
        <v>180</v>
      </c>
      <c r="G51" s="342" t="s">
        <v>180</v>
      </c>
      <c r="H51" s="342" t="s">
        <v>180</v>
      </c>
      <c r="I51" s="342" t="s">
        <v>180</v>
      </c>
      <c r="J51" s="342" t="s">
        <v>180</v>
      </c>
      <c r="K51" s="342" t="s">
        <v>180</v>
      </c>
      <c r="L51" s="342" t="s">
        <v>180</v>
      </c>
      <c r="M51" s="342" t="s">
        <v>180</v>
      </c>
      <c r="N51" s="342" t="s">
        <v>180</v>
      </c>
      <c r="O51" s="342" t="s">
        <v>180</v>
      </c>
      <c r="P51" s="342" t="s">
        <v>180</v>
      </c>
      <c r="Q51" s="342">
        <f t="shared" si="6"/>
        <v>1</v>
      </c>
      <c r="R51" s="342" t="s">
        <v>180</v>
      </c>
      <c r="S51" s="342" t="s">
        <v>180</v>
      </c>
      <c r="T51" s="342" t="s">
        <v>180</v>
      </c>
      <c r="U51" s="342" t="s">
        <v>180</v>
      </c>
      <c r="V51" s="342" t="s">
        <v>180</v>
      </c>
      <c r="W51" s="342" t="s">
        <v>180</v>
      </c>
      <c r="X51" s="342" t="s">
        <v>180</v>
      </c>
      <c r="Y51" s="342" t="s">
        <v>180</v>
      </c>
      <c r="Z51" s="342" t="s">
        <v>180</v>
      </c>
      <c r="AA51" s="342">
        <v>1</v>
      </c>
      <c r="AB51" s="342" t="s">
        <v>180</v>
      </c>
      <c r="AC51" s="342" t="s">
        <v>180</v>
      </c>
      <c r="AD51" s="342" t="s">
        <v>180</v>
      </c>
      <c r="AE51" s="342" t="s">
        <v>180</v>
      </c>
      <c r="AF51" s="342" t="s">
        <v>180</v>
      </c>
      <c r="AG51" s="342" t="s">
        <v>180</v>
      </c>
      <c r="AH51" s="342" t="s">
        <v>180</v>
      </c>
      <c r="AI51" s="342" t="s">
        <v>180</v>
      </c>
      <c r="AJ51" s="342" t="s">
        <v>180</v>
      </c>
      <c r="AK51" s="342" t="s">
        <v>180</v>
      </c>
      <c r="AL51" s="343">
        <v>1</v>
      </c>
      <c r="AM51" s="447">
        <f t="shared" si="7"/>
        <v>1</v>
      </c>
      <c r="AN51" s="342" t="s">
        <v>180</v>
      </c>
      <c r="AO51" s="342" t="s">
        <v>180</v>
      </c>
      <c r="AP51" s="342" t="s">
        <v>180</v>
      </c>
      <c r="AQ51" s="342" t="s">
        <v>180</v>
      </c>
      <c r="AR51" s="342" t="s">
        <v>180</v>
      </c>
      <c r="AS51" s="150"/>
      <c r="AT51" s="150"/>
      <c r="AU51" s="150"/>
      <c r="AV51" s="150"/>
      <c r="AW51" s="150"/>
      <c r="AX51" s="150"/>
      <c r="AY51" s="150"/>
      <c r="AZ51" s="150"/>
      <c r="BA51" s="150"/>
      <c r="BB51" s="151"/>
      <c r="BC51" s="148"/>
      <c r="BD51" s="148"/>
      <c r="BE51" s="148"/>
    </row>
    <row r="52" spans="1:57" s="149" customFormat="1" ht="19.5" customHeight="1" x14ac:dyDescent="0.2">
      <c r="A52" s="149" t="s">
        <v>1393</v>
      </c>
      <c r="B52" s="149" t="s">
        <v>762</v>
      </c>
      <c r="C52" s="341" t="s">
        <v>775</v>
      </c>
      <c r="D52" s="342">
        <v>72</v>
      </c>
      <c r="E52" s="342">
        <v>3</v>
      </c>
      <c r="F52" s="342" t="s">
        <v>180</v>
      </c>
      <c r="G52" s="342">
        <v>4</v>
      </c>
      <c r="H52" s="342" t="s">
        <v>180</v>
      </c>
      <c r="I52" s="342" t="s">
        <v>180</v>
      </c>
      <c r="J52" s="342" t="s">
        <v>180</v>
      </c>
      <c r="K52" s="342">
        <v>12</v>
      </c>
      <c r="L52" s="342" t="s">
        <v>180</v>
      </c>
      <c r="M52" s="342" t="s">
        <v>180</v>
      </c>
      <c r="N52" s="342">
        <v>4</v>
      </c>
      <c r="O52" s="342" t="s">
        <v>180</v>
      </c>
      <c r="P52" s="342">
        <v>282</v>
      </c>
      <c r="Q52" s="342">
        <f t="shared" si="6"/>
        <v>305</v>
      </c>
      <c r="R52" s="342">
        <v>14</v>
      </c>
      <c r="S52" s="342" t="s">
        <v>180</v>
      </c>
      <c r="T52" s="342">
        <v>18</v>
      </c>
      <c r="U52" s="342">
        <v>2</v>
      </c>
      <c r="V52" s="342" t="s">
        <v>180</v>
      </c>
      <c r="W52" s="342" t="s">
        <v>180</v>
      </c>
      <c r="X52" s="342" t="s">
        <v>180</v>
      </c>
      <c r="Y52" s="342" t="s">
        <v>180</v>
      </c>
      <c r="Z52" s="342" t="s">
        <v>180</v>
      </c>
      <c r="AA52" s="342">
        <v>22</v>
      </c>
      <c r="AB52" s="342" t="s">
        <v>180</v>
      </c>
      <c r="AC52" s="342" t="s">
        <v>180</v>
      </c>
      <c r="AD52" s="342" t="s">
        <v>180</v>
      </c>
      <c r="AE52" s="342" t="s">
        <v>180</v>
      </c>
      <c r="AF52" s="342" t="s">
        <v>180</v>
      </c>
      <c r="AG52" s="342" t="s">
        <v>180</v>
      </c>
      <c r="AH52" s="342">
        <v>3</v>
      </c>
      <c r="AI52" s="342" t="s">
        <v>180</v>
      </c>
      <c r="AJ52" s="342" t="s">
        <v>180</v>
      </c>
      <c r="AK52" s="342" t="s">
        <v>180</v>
      </c>
      <c r="AL52" s="343">
        <v>48</v>
      </c>
      <c r="AM52" s="447">
        <f t="shared" si="7"/>
        <v>51</v>
      </c>
      <c r="AN52" s="342">
        <v>10</v>
      </c>
      <c r="AO52" s="342">
        <v>2</v>
      </c>
      <c r="AP52" s="342" t="s">
        <v>180</v>
      </c>
      <c r="AQ52" s="342" t="s">
        <v>180</v>
      </c>
      <c r="AR52" s="342" t="s">
        <v>180</v>
      </c>
      <c r="AS52" s="150"/>
      <c r="AT52" s="150"/>
      <c r="AU52" s="150"/>
      <c r="AV52" s="150"/>
      <c r="AW52" s="150"/>
      <c r="AX52" s="150"/>
      <c r="AY52" s="150"/>
      <c r="AZ52" s="150"/>
      <c r="BA52" s="150"/>
      <c r="BB52" s="151"/>
      <c r="BC52" s="148"/>
      <c r="BD52" s="148"/>
      <c r="BE52" s="148"/>
    </row>
    <row r="53" spans="1:57" s="149" customFormat="1" ht="19.5" customHeight="1" x14ac:dyDescent="0.2">
      <c r="A53" s="149" t="s">
        <v>1394</v>
      </c>
      <c r="B53" s="149" t="s">
        <v>730</v>
      </c>
      <c r="C53" s="341" t="s">
        <v>776</v>
      </c>
      <c r="D53" s="342">
        <v>8</v>
      </c>
      <c r="E53" s="342" t="s">
        <v>180</v>
      </c>
      <c r="F53" s="342" t="s">
        <v>180</v>
      </c>
      <c r="G53" s="342" t="s">
        <v>180</v>
      </c>
      <c r="H53" s="342" t="s">
        <v>180</v>
      </c>
      <c r="I53" s="342" t="s">
        <v>180</v>
      </c>
      <c r="J53" s="342" t="s">
        <v>180</v>
      </c>
      <c r="K53" s="342" t="s">
        <v>180</v>
      </c>
      <c r="L53" s="342">
        <v>13</v>
      </c>
      <c r="M53" s="342" t="s">
        <v>180</v>
      </c>
      <c r="N53" s="342" t="s">
        <v>180</v>
      </c>
      <c r="O53" s="342" t="s">
        <v>180</v>
      </c>
      <c r="P53" s="342">
        <v>5</v>
      </c>
      <c r="Q53" s="342">
        <f t="shared" si="6"/>
        <v>18</v>
      </c>
      <c r="R53" s="342" t="s">
        <v>180</v>
      </c>
      <c r="S53" s="342" t="s">
        <v>180</v>
      </c>
      <c r="T53" s="342" t="s">
        <v>180</v>
      </c>
      <c r="U53" s="342" t="s">
        <v>180</v>
      </c>
      <c r="V53" s="342" t="s">
        <v>180</v>
      </c>
      <c r="W53" s="342" t="s">
        <v>180</v>
      </c>
      <c r="X53" s="342" t="s">
        <v>180</v>
      </c>
      <c r="Y53" s="342" t="s">
        <v>180</v>
      </c>
      <c r="Z53" s="342" t="s">
        <v>180</v>
      </c>
      <c r="AA53" s="342">
        <v>12</v>
      </c>
      <c r="AB53" s="342" t="s">
        <v>180</v>
      </c>
      <c r="AC53" s="342" t="s">
        <v>180</v>
      </c>
      <c r="AD53" s="342" t="s">
        <v>180</v>
      </c>
      <c r="AE53" s="342" t="s">
        <v>180</v>
      </c>
      <c r="AF53" s="342" t="s">
        <v>180</v>
      </c>
      <c r="AG53" s="342" t="s">
        <v>180</v>
      </c>
      <c r="AH53" s="342" t="s">
        <v>180</v>
      </c>
      <c r="AI53" s="342">
        <v>15</v>
      </c>
      <c r="AJ53" s="342" t="s">
        <v>180</v>
      </c>
      <c r="AK53" s="342" t="s">
        <v>180</v>
      </c>
      <c r="AL53" s="343">
        <v>35</v>
      </c>
      <c r="AM53" s="447">
        <f t="shared" si="7"/>
        <v>50</v>
      </c>
      <c r="AN53" s="342" t="s">
        <v>180</v>
      </c>
      <c r="AO53" s="342" t="s">
        <v>180</v>
      </c>
      <c r="AP53" s="342" t="s">
        <v>180</v>
      </c>
      <c r="AQ53" s="342" t="s">
        <v>180</v>
      </c>
      <c r="AR53" s="342" t="s">
        <v>180</v>
      </c>
      <c r="AS53" s="150"/>
      <c r="AT53" s="150"/>
      <c r="AU53" s="150"/>
      <c r="AV53" s="150"/>
      <c r="AW53" s="150"/>
      <c r="AX53" s="150"/>
      <c r="AY53" s="150"/>
      <c r="AZ53" s="150"/>
      <c r="BA53" s="150"/>
      <c r="BB53" s="151"/>
      <c r="BC53" s="148"/>
      <c r="BD53" s="148"/>
      <c r="BE53" s="148"/>
    </row>
    <row r="54" spans="1:57" s="149" customFormat="1" ht="19.5" customHeight="1" x14ac:dyDescent="0.2">
      <c r="A54" s="149" t="s">
        <v>1395</v>
      </c>
      <c r="B54" s="149" t="s">
        <v>722</v>
      </c>
      <c r="C54" s="341" t="s">
        <v>777</v>
      </c>
      <c r="D54" s="342">
        <v>18</v>
      </c>
      <c r="E54" s="342" t="s">
        <v>180</v>
      </c>
      <c r="F54" s="342" t="s">
        <v>180</v>
      </c>
      <c r="G54" s="342" t="s">
        <v>180</v>
      </c>
      <c r="H54" s="342" t="s">
        <v>180</v>
      </c>
      <c r="I54" s="342">
        <v>1</v>
      </c>
      <c r="J54" s="342" t="s">
        <v>180</v>
      </c>
      <c r="K54" s="342" t="s">
        <v>180</v>
      </c>
      <c r="L54" s="342">
        <v>14</v>
      </c>
      <c r="M54" s="342">
        <v>2</v>
      </c>
      <c r="N54" s="342">
        <v>2</v>
      </c>
      <c r="O54" s="342" t="s">
        <v>180</v>
      </c>
      <c r="P54" s="342" t="s">
        <v>180</v>
      </c>
      <c r="Q54" s="342">
        <f t="shared" si="6"/>
        <v>19</v>
      </c>
      <c r="R54" s="342">
        <v>1</v>
      </c>
      <c r="S54" s="342" t="s">
        <v>180</v>
      </c>
      <c r="T54" s="342">
        <v>1</v>
      </c>
      <c r="U54" s="342" t="s">
        <v>180</v>
      </c>
      <c r="V54" s="342" t="s">
        <v>180</v>
      </c>
      <c r="W54" s="342" t="s">
        <v>180</v>
      </c>
      <c r="X54" s="342" t="s">
        <v>180</v>
      </c>
      <c r="Y54" s="342" t="s">
        <v>180</v>
      </c>
      <c r="Z54" s="342" t="s">
        <v>180</v>
      </c>
      <c r="AA54" s="342">
        <v>5</v>
      </c>
      <c r="AB54" s="342" t="s">
        <v>180</v>
      </c>
      <c r="AC54" s="342" t="s">
        <v>180</v>
      </c>
      <c r="AD54" s="342" t="s">
        <v>180</v>
      </c>
      <c r="AE54" s="342" t="s">
        <v>180</v>
      </c>
      <c r="AF54" s="342" t="s">
        <v>180</v>
      </c>
      <c r="AG54" s="342" t="s">
        <v>180</v>
      </c>
      <c r="AH54" s="342" t="s">
        <v>180</v>
      </c>
      <c r="AI54" s="342">
        <v>9</v>
      </c>
      <c r="AJ54" s="342" t="s">
        <v>180</v>
      </c>
      <c r="AK54" s="342" t="s">
        <v>180</v>
      </c>
      <c r="AL54" s="343" t="s">
        <v>180</v>
      </c>
      <c r="AM54" s="447">
        <f t="shared" si="7"/>
        <v>9</v>
      </c>
      <c r="AN54" s="342">
        <v>3</v>
      </c>
      <c r="AO54" s="342" t="s">
        <v>180</v>
      </c>
      <c r="AP54" s="342" t="s">
        <v>180</v>
      </c>
      <c r="AQ54" s="342" t="s">
        <v>180</v>
      </c>
      <c r="AR54" s="342" t="s">
        <v>180</v>
      </c>
      <c r="AS54" s="150"/>
      <c r="AT54" s="150"/>
      <c r="AU54" s="150"/>
      <c r="AV54" s="150"/>
      <c r="AW54" s="150"/>
      <c r="AX54" s="150"/>
      <c r="AY54" s="150"/>
      <c r="AZ54" s="150"/>
      <c r="BA54" s="150"/>
      <c r="BB54" s="151"/>
      <c r="BC54" s="148"/>
      <c r="BD54" s="148"/>
      <c r="BE54" s="148"/>
    </row>
    <row r="55" spans="1:57" s="149" customFormat="1" ht="19.5" customHeight="1" x14ac:dyDescent="0.2">
      <c r="A55" s="149" t="s">
        <v>1396</v>
      </c>
      <c r="B55" s="149" t="s">
        <v>731</v>
      </c>
      <c r="C55" s="341" t="s">
        <v>778</v>
      </c>
      <c r="D55" s="342">
        <v>5</v>
      </c>
      <c r="E55" s="342" t="s">
        <v>180</v>
      </c>
      <c r="F55" s="342">
        <v>2</v>
      </c>
      <c r="G55" s="342" t="s">
        <v>180</v>
      </c>
      <c r="H55" s="342" t="s">
        <v>180</v>
      </c>
      <c r="I55" s="342" t="s">
        <v>180</v>
      </c>
      <c r="J55" s="342" t="s">
        <v>180</v>
      </c>
      <c r="K55" s="342">
        <v>3</v>
      </c>
      <c r="L55" s="342">
        <v>52</v>
      </c>
      <c r="M55" s="342" t="s">
        <v>180</v>
      </c>
      <c r="N55" s="342" t="s">
        <v>180</v>
      </c>
      <c r="O55" s="342" t="s">
        <v>180</v>
      </c>
      <c r="P55" s="342">
        <v>17</v>
      </c>
      <c r="Q55" s="342">
        <f t="shared" si="6"/>
        <v>74</v>
      </c>
      <c r="R55" s="342">
        <v>1</v>
      </c>
      <c r="S55" s="342" t="s">
        <v>180</v>
      </c>
      <c r="T55" s="342">
        <v>1</v>
      </c>
      <c r="U55" s="342" t="s">
        <v>180</v>
      </c>
      <c r="V55" s="342" t="s">
        <v>180</v>
      </c>
      <c r="W55" s="342" t="s">
        <v>180</v>
      </c>
      <c r="X55" s="342" t="s">
        <v>180</v>
      </c>
      <c r="Y55" s="342" t="s">
        <v>180</v>
      </c>
      <c r="Z55" s="342" t="s">
        <v>180</v>
      </c>
      <c r="AA55" s="342">
        <v>12</v>
      </c>
      <c r="AB55" s="342" t="s">
        <v>180</v>
      </c>
      <c r="AC55" s="342">
        <v>2</v>
      </c>
      <c r="AD55" s="342" t="s">
        <v>180</v>
      </c>
      <c r="AE55" s="342" t="s">
        <v>180</v>
      </c>
      <c r="AF55" s="342" t="s">
        <v>180</v>
      </c>
      <c r="AG55" s="342" t="s">
        <v>180</v>
      </c>
      <c r="AH55" s="342">
        <v>4</v>
      </c>
      <c r="AI55" s="342">
        <v>4</v>
      </c>
      <c r="AJ55" s="342" t="s">
        <v>180</v>
      </c>
      <c r="AK55" s="342" t="s">
        <v>180</v>
      </c>
      <c r="AL55" s="343">
        <v>45</v>
      </c>
      <c r="AM55" s="447">
        <f t="shared" si="7"/>
        <v>55</v>
      </c>
      <c r="AN55" s="342">
        <v>2</v>
      </c>
      <c r="AO55" s="342" t="s">
        <v>180</v>
      </c>
      <c r="AP55" s="342" t="s">
        <v>180</v>
      </c>
      <c r="AQ55" s="342" t="s">
        <v>180</v>
      </c>
      <c r="AR55" s="342" t="s">
        <v>180</v>
      </c>
      <c r="AS55" s="150"/>
      <c r="AT55" s="150"/>
      <c r="AU55" s="150"/>
      <c r="AV55" s="150"/>
      <c r="AW55" s="150"/>
      <c r="AX55" s="150"/>
      <c r="AY55" s="150"/>
      <c r="AZ55" s="150"/>
      <c r="BA55" s="150"/>
      <c r="BB55" s="151"/>
      <c r="BC55" s="148"/>
      <c r="BD55" s="148"/>
      <c r="BE55" s="148"/>
    </row>
    <row r="56" spans="1:57" s="149" customFormat="1" ht="19.5" customHeight="1" x14ac:dyDescent="0.2">
      <c r="A56" s="149" t="s">
        <v>1392</v>
      </c>
      <c r="B56" s="149" t="s">
        <v>718</v>
      </c>
      <c r="C56" s="341" t="s">
        <v>779</v>
      </c>
      <c r="D56" s="342">
        <v>42</v>
      </c>
      <c r="E56" s="342" t="s">
        <v>180</v>
      </c>
      <c r="F56" s="342">
        <v>129</v>
      </c>
      <c r="G56" s="342">
        <v>14</v>
      </c>
      <c r="H56" s="342" t="s">
        <v>180</v>
      </c>
      <c r="I56" s="342" t="s">
        <v>180</v>
      </c>
      <c r="J56" s="342" t="s">
        <v>180</v>
      </c>
      <c r="K56" s="342" t="s">
        <v>180</v>
      </c>
      <c r="L56" s="342">
        <v>12</v>
      </c>
      <c r="M56" s="342" t="s">
        <v>180</v>
      </c>
      <c r="N56" s="342" t="s">
        <v>180</v>
      </c>
      <c r="O56" s="342" t="s">
        <v>180</v>
      </c>
      <c r="P56" s="342">
        <v>35</v>
      </c>
      <c r="Q56" s="342">
        <f t="shared" si="6"/>
        <v>190</v>
      </c>
      <c r="R56" s="342" t="s">
        <v>180</v>
      </c>
      <c r="S56" s="342" t="s">
        <v>180</v>
      </c>
      <c r="T56" s="342" t="s">
        <v>180</v>
      </c>
      <c r="U56" s="342" t="s">
        <v>180</v>
      </c>
      <c r="V56" s="342" t="s">
        <v>180</v>
      </c>
      <c r="W56" s="342" t="s">
        <v>180</v>
      </c>
      <c r="X56" s="342">
        <v>7</v>
      </c>
      <c r="Y56" s="342">
        <v>30</v>
      </c>
      <c r="Z56" s="342" t="s">
        <v>180</v>
      </c>
      <c r="AA56" s="342">
        <v>13</v>
      </c>
      <c r="AB56" s="342">
        <v>2</v>
      </c>
      <c r="AC56" s="342">
        <v>13</v>
      </c>
      <c r="AD56" s="342" t="s">
        <v>180</v>
      </c>
      <c r="AE56" s="342" t="s">
        <v>180</v>
      </c>
      <c r="AF56" s="342" t="s">
        <v>180</v>
      </c>
      <c r="AG56" s="342" t="s">
        <v>180</v>
      </c>
      <c r="AH56" s="342" t="s">
        <v>180</v>
      </c>
      <c r="AI56" s="342">
        <v>19</v>
      </c>
      <c r="AJ56" s="342" t="s">
        <v>180</v>
      </c>
      <c r="AK56" s="342" t="s">
        <v>180</v>
      </c>
      <c r="AL56" s="343" t="s">
        <v>180</v>
      </c>
      <c r="AM56" s="447">
        <f t="shared" si="7"/>
        <v>34</v>
      </c>
      <c r="AN56" s="342">
        <v>15</v>
      </c>
      <c r="AO56" s="342" t="s">
        <v>180</v>
      </c>
      <c r="AP56" s="342" t="s">
        <v>180</v>
      </c>
      <c r="AQ56" s="342" t="s">
        <v>180</v>
      </c>
      <c r="AR56" s="342" t="s">
        <v>180</v>
      </c>
      <c r="AS56" s="150"/>
      <c r="AT56" s="150"/>
      <c r="AU56" s="150"/>
      <c r="AV56" s="150"/>
      <c r="AW56" s="150"/>
      <c r="AX56" s="150"/>
      <c r="AY56" s="150"/>
      <c r="AZ56" s="150"/>
      <c r="BA56" s="150"/>
      <c r="BB56" s="151"/>
      <c r="BC56" s="148"/>
      <c r="BD56" s="148"/>
      <c r="BE56" s="148"/>
    </row>
    <row r="57" spans="1:57" s="149" customFormat="1" ht="19.5" customHeight="1" x14ac:dyDescent="0.2">
      <c r="A57" s="149" t="s">
        <v>1397</v>
      </c>
      <c r="B57" s="149" t="s">
        <v>780</v>
      </c>
      <c r="C57" s="341" t="s">
        <v>781</v>
      </c>
      <c r="D57" s="342">
        <v>9</v>
      </c>
      <c r="E57" s="342" t="s">
        <v>180</v>
      </c>
      <c r="F57" s="342" t="s">
        <v>180</v>
      </c>
      <c r="G57" s="342" t="s">
        <v>180</v>
      </c>
      <c r="H57" s="342" t="s">
        <v>180</v>
      </c>
      <c r="I57" s="342" t="s">
        <v>180</v>
      </c>
      <c r="J57" s="342">
        <v>1</v>
      </c>
      <c r="K57" s="342" t="s">
        <v>180</v>
      </c>
      <c r="L57" s="342" t="s">
        <v>180</v>
      </c>
      <c r="M57" s="342">
        <v>2</v>
      </c>
      <c r="N57" s="342" t="s">
        <v>180</v>
      </c>
      <c r="O57" s="342" t="s">
        <v>180</v>
      </c>
      <c r="P57" s="342">
        <v>10</v>
      </c>
      <c r="Q57" s="342">
        <f t="shared" si="6"/>
        <v>13</v>
      </c>
      <c r="R57" s="342">
        <v>2</v>
      </c>
      <c r="S57" s="342" t="s">
        <v>180</v>
      </c>
      <c r="T57" s="342" t="s">
        <v>180</v>
      </c>
      <c r="U57" s="342" t="s">
        <v>180</v>
      </c>
      <c r="V57" s="342" t="s">
        <v>180</v>
      </c>
      <c r="W57" s="342" t="s">
        <v>180</v>
      </c>
      <c r="X57" s="342" t="s">
        <v>180</v>
      </c>
      <c r="Y57" s="342" t="s">
        <v>180</v>
      </c>
      <c r="Z57" s="342" t="s">
        <v>180</v>
      </c>
      <c r="AA57" s="342">
        <v>6</v>
      </c>
      <c r="AB57" s="342" t="s">
        <v>180</v>
      </c>
      <c r="AC57" s="342" t="s">
        <v>180</v>
      </c>
      <c r="AD57" s="342">
        <v>2</v>
      </c>
      <c r="AE57" s="342" t="s">
        <v>180</v>
      </c>
      <c r="AF57" s="342" t="s">
        <v>180</v>
      </c>
      <c r="AG57" s="342" t="s">
        <v>180</v>
      </c>
      <c r="AH57" s="342" t="s">
        <v>180</v>
      </c>
      <c r="AI57" s="342" t="s">
        <v>180</v>
      </c>
      <c r="AJ57" s="342" t="s">
        <v>180</v>
      </c>
      <c r="AK57" s="342" t="s">
        <v>180</v>
      </c>
      <c r="AL57" s="343">
        <v>9</v>
      </c>
      <c r="AM57" s="447">
        <f t="shared" si="7"/>
        <v>11</v>
      </c>
      <c r="AN57" s="342" t="s">
        <v>180</v>
      </c>
      <c r="AO57" s="342">
        <v>1</v>
      </c>
      <c r="AP57" s="342" t="s">
        <v>180</v>
      </c>
      <c r="AQ57" s="342" t="s">
        <v>180</v>
      </c>
      <c r="AR57" s="342" t="s">
        <v>180</v>
      </c>
      <c r="AS57" s="150"/>
      <c r="AT57" s="150"/>
      <c r="AU57" s="150"/>
      <c r="AV57" s="150"/>
      <c r="AW57" s="150"/>
      <c r="AX57" s="150"/>
      <c r="AY57" s="150"/>
      <c r="AZ57" s="150"/>
      <c r="BA57" s="150"/>
      <c r="BB57" s="151"/>
      <c r="BC57" s="148"/>
      <c r="BD57" s="148"/>
      <c r="BE57" s="148"/>
    </row>
    <row r="58" spans="1:57" s="149" customFormat="1" ht="19.5" customHeight="1" x14ac:dyDescent="0.2">
      <c r="A58" s="149" t="s">
        <v>1384</v>
      </c>
      <c r="B58" s="149" t="s">
        <v>782</v>
      </c>
      <c r="C58" s="341" t="s">
        <v>783</v>
      </c>
      <c r="D58" s="342">
        <v>6</v>
      </c>
      <c r="E58" s="342" t="s">
        <v>180</v>
      </c>
      <c r="F58" s="342" t="s">
        <v>180</v>
      </c>
      <c r="G58" s="342" t="s">
        <v>180</v>
      </c>
      <c r="H58" s="342" t="s">
        <v>180</v>
      </c>
      <c r="I58" s="342" t="s">
        <v>180</v>
      </c>
      <c r="J58" s="342" t="s">
        <v>180</v>
      </c>
      <c r="K58" s="342" t="s">
        <v>180</v>
      </c>
      <c r="L58" s="342">
        <v>3</v>
      </c>
      <c r="M58" s="342" t="s">
        <v>180</v>
      </c>
      <c r="N58" s="342" t="s">
        <v>180</v>
      </c>
      <c r="O58" s="342" t="s">
        <v>180</v>
      </c>
      <c r="P58" s="342">
        <v>3</v>
      </c>
      <c r="Q58" s="342">
        <f t="shared" si="6"/>
        <v>6</v>
      </c>
      <c r="R58" s="342">
        <v>1</v>
      </c>
      <c r="S58" s="342" t="s">
        <v>180</v>
      </c>
      <c r="T58" s="342">
        <v>1</v>
      </c>
      <c r="U58" s="342" t="s">
        <v>180</v>
      </c>
      <c r="V58" s="342" t="s">
        <v>180</v>
      </c>
      <c r="W58" s="342" t="s">
        <v>180</v>
      </c>
      <c r="X58" s="342" t="s">
        <v>180</v>
      </c>
      <c r="Y58" s="342" t="s">
        <v>180</v>
      </c>
      <c r="Z58" s="342" t="s">
        <v>180</v>
      </c>
      <c r="AA58" s="342" t="s">
        <v>180</v>
      </c>
      <c r="AB58" s="342" t="s">
        <v>180</v>
      </c>
      <c r="AC58" s="342" t="s">
        <v>180</v>
      </c>
      <c r="AD58" s="342" t="s">
        <v>180</v>
      </c>
      <c r="AE58" s="342" t="s">
        <v>180</v>
      </c>
      <c r="AF58" s="342" t="s">
        <v>180</v>
      </c>
      <c r="AG58" s="342" t="s">
        <v>180</v>
      </c>
      <c r="AH58" s="342" t="s">
        <v>180</v>
      </c>
      <c r="AI58" s="342" t="s">
        <v>180</v>
      </c>
      <c r="AJ58" s="342" t="s">
        <v>180</v>
      </c>
      <c r="AK58" s="342" t="s">
        <v>180</v>
      </c>
      <c r="AL58" s="343" t="s">
        <v>180</v>
      </c>
      <c r="AM58" s="447">
        <f t="shared" si="7"/>
        <v>0</v>
      </c>
      <c r="AN58" s="342" t="s">
        <v>180</v>
      </c>
      <c r="AO58" s="342" t="s">
        <v>180</v>
      </c>
      <c r="AP58" s="342" t="s">
        <v>180</v>
      </c>
      <c r="AQ58" s="342" t="s">
        <v>180</v>
      </c>
      <c r="AR58" s="342" t="s">
        <v>180</v>
      </c>
      <c r="AS58" s="150"/>
      <c r="AT58" s="150"/>
      <c r="AU58" s="150"/>
      <c r="AV58" s="150"/>
      <c r="AW58" s="150"/>
      <c r="AX58" s="150"/>
      <c r="AY58" s="150"/>
      <c r="AZ58" s="150"/>
      <c r="BA58" s="150"/>
      <c r="BB58" s="151"/>
      <c r="BC58" s="148"/>
      <c r="BD58" s="148"/>
      <c r="BE58" s="148"/>
    </row>
    <row r="59" spans="1:57" s="149" customFormat="1" ht="19.5" customHeight="1" x14ac:dyDescent="0.2">
      <c r="A59" s="149" t="s">
        <v>1397</v>
      </c>
      <c r="B59" s="149" t="s">
        <v>780</v>
      </c>
      <c r="C59" s="341" t="s">
        <v>784</v>
      </c>
      <c r="D59" s="342">
        <v>23</v>
      </c>
      <c r="E59" s="342" t="s">
        <v>180</v>
      </c>
      <c r="F59" s="342" t="s">
        <v>180</v>
      </c>
      <c r="G59" s="342" t="s">
        <v>180</v>
      </c>
      <c r="H59" s="342" t="s">
        <v>180</v>
      </c>
      <c r="I59" s="342" t="s">
        <v>180</v>
      </c>
      <c r="J59" s="342" t="s">
        <v>180</v>
      </c>
      <c r="K59" s="342">
        <v>1</v>
      </c>
      <c r="L59" s="342">
        <v>6</v>
      </c>
      <c r="M59" s="342" t="s">
        <v>180</v>
      </c>
      <c r="N59" s="342" t="s">
        <v>180</v>
      </c>
      <c r="O59" s="342">
        <v>1</v>
      </c>
      <c r="P59" s="342">
        <v>59</v>
      </c>
      <c r="Q59" s="342">
        <f t="shared" si="6"/>
        <v>67</v>
      </c>
      <c r="R59" s="342">
        <v>1</v>
      </c>
      <c r="S59" s="342">
        <v>56</v>
      </c>
      <c r="T59" s="342" t="s">
        <v>180</v>
      </c>
      <c r="U59" s="342" t="s">
        <v>180</v>
      </c>
      <c r="V59" s="342" t="s">
        <v>180</v>
      </c>
      <c r="W59" s="342" t="s">
        <v>180</v>
      </c>
      <c r="X59" s="342" t="s">
        <v>180</v>
      </c>
      <c r="Y59" s="342" t="s">
        <v>180</v>
      </c>
      <c r="Z59" s="342" t="s">
        <v>180</v>
      </c>
      <c r="AA59" s="342">
        <v>8</v>
      </c>
      <c r="AB59" s="342">
        <v>2</v>
      </c>
      <c r="AC59" s="342" t="s">
        <v>180</v>
      </c>
      <c r="AD59" s="342">
        <v>1</v>
      </c>
      <c r="AE59" s="342" t="s">
        <v>180</v>
      </c>
      <c r="AF59" s="342" t="s">
        <v>180</v>
      </c>
      <c r="AG59" s="342" t="s">
        <v>180</v>
      </c>
      <c r="AH59" s="342" t="s">
        <v>180</v>
      </c>
      <c r="AI59" s="342">
        <v>4</v>
      </c>
      <c r="AJ59" s="342" t="s">
        <v>180</v>
      </c>
      <c r="AK59" s="342" t="s">
        <v>180</v>
      </c>
      <c r="AL59" s="343">
        <v>4</v>
      </c>
      <c r="AM59" s="447">
        <f t="shared" si="7"/>
        <v>11</v>
      </c>
      <c r="AN59" s="342" t="s">
        <v>180</v>
      </c>
      <c r="AO59" s="342" t="s">
        <v>180</v>
      </c>
      <c r="AP59" s="342" t="s">
        <v>180</v>
      </c>
      <c r="AQ59" s="342" t="s">
        <v>180</v>
      </c>
      <c r="AR59" s="342" t="s">
        <v>180</v>
      </c>
      <c r="AS59" s="150"/>
      <c r="AT59" s="150"/>
      <c r="AU59" s="150"/>
      <c r="AV59" s="150"/>
      <c r="AW59" s="150"/>
      <c r="AX59" s="150"/>
      <c r="AY59" s="150"/>
      <c r="AZ59" s="150"/>
      <c r="BA59" s="150"/>
      <c r="BB59" s="151"/>
      <c r="BC59" s="148"/>
      <c r="BD59" s="148"/>
      <c r="BE59" s="148"/>
    </row>
    <row r="60" spans="1:57" s="149" customFormat="1" ht="19.5" customHeight="1" x14ac:dyDescent="0.2">
      <c r="A60" s="149" t="s">
        <v>1398</v>
      </c>
      <c r="B60" s="149" t="s">
        <v>734</v>
      </c>
      <c r="C60" s="341" t="s">
        <v>785</v>
      </c>
      <c r="D60" s="342">
        <v>2</v>
      </c>
      <c r="E60" s="342" t="s">
        <v>180</v>
      </c>
      <c r="F60" s="342" t="s">
        <v>180</v>
      </c>
      <c r="G60" s="342" t="s">
        <v>180</v>
      </c>
      <c r="H60" s="342" t="s">
        <v>180</v>
      </c>
      <c r="I60" s="342" t="s">
        <v>180</v>
      </c>
      <c r="J60" s="342" t="s">
        <v>180</v>
      </c>
      <c r="K60" s="342" t="s">
        <v>180</v>
      </c>
      <c r="L60" s="342" t="s">
        <v>180</v>
      </c>
      <c r="M60" s="342" t="s">
        <v>180</v>
      </c>
      <c r="N60" s="342" t="s">
        <v>180</v>
      </c>
      <c r="O60" s="342" t="s">
        <v>180</v>
      </c>
      <c r="P60" s="342">
        <v>2</v>
      </c>
      <c r="Q60" s="342">
        <f t="shared" si="6"/>
        <v>2</v>
      </c>
      <c r="R60" s="342" t="s">
        <v>180</v>
      </c>
      <c r="S60" s="342" t="s">
        <v>180</v>
      </c>
      <c r="T60" s="342" t="s">
        <v>180</v>
      </c>
      <c r="U60" s="342" t="s">
        <v>180</v>
      </c>
      <c r="V60" s="342" t="s">
        <v>180</v>
      </c>
      <c r="W60" s="342" t="s">
        <v>180</v>
      </c>
      <c r="X60" s="342" t="s">
        <v>180</v>
      </c>
      <c r="Y60" s="342" t="s">
        <v>180</v>
      </c>
      <c r="Z60" s="342" t="s">
        <v>180</v>
      </c>
      <c r="AA60" s="342" t="s">
        <v>180</v>
      </c>
      <c r="AB60" s="342" t="s">
        <v>180</v>
      </c>
      <c r="AC60" s="342" t="s">
        <v>180</v>
      </c>
      <c r="AD60" s="342" t="s">
        <v>180</v>
      </c>
      <c r="AE60" s="342" t="s">
        <v>180</v>
      </c>
      <c r="AF60" s="342" t="s">
        <v>180</v>
      </c>
      <c r="AG60" s="342" t="s">
        <v>180</v>
      </c>
      <c r="AH60" s="342" t="s">
        <v>180</v>
      </c>
      <c r="AI60" s="342" t="s">
        <v>180</v>
      </c>
      <c r="AJ60" s="342" t="s">
        <v>180</v>
      </c>
      <c r="AK60" s="342" t="s">
        <v>180</v>
      </c>
      <c r="AL60" s="343" t="s">
        <v>180</v>
      </c>
      <c r="AM60" s="447">
        <f t="shared" si="7"/>
        <v>0</v>
      </c>
      <c r="AN60" s="342" t="s">
        <v>180</v>
      </c>
      <c r="AO60" s="342" t="s">
        <v>180</v>
      </c>
      <c r="AP60" s="342" t="s">
        <v>180</v>
      </c>
      <c r="AQ60" s="342" t="s">
        <v>180</v>
      </c>
      <c r="AR60" s="342" t="s">
        <v>180</v>
      </c>
      <c r="AS60" s="150"/>
      <c r="AT60" s="150"/>
      <c r="AU60" s="150"/>
      <c r="AV60" s="150"/>
      <c r="AW60" s="150"/>
      <c r="AX60" s="150"/>
      <c r="AY60" s="150"/>
      <c r="AZ60" s="150"/>
      <c r="BA60" s="150"/>
      <c r="BB60" s="151"/>
      <c r="BC60" s="148"/>
      <c r="BD60" s="148"/>
      <c r="BE60" s="148"/>
    </row>
    <row r="61" spans="1:57" s="149" customFormat="1" ht="19.5" customHeight="1" x14ac:dyDescent="0.2">
      <c r="A61" s="149" t="s">
        <v>1399</v>
      </c>
      <c r="B61" s="149" t="s">
        <v>728</v>
      </c>
      <c r="C61" s="341" t="s">
        <v>786</v>
      </c>
      <c r="D61" s="342">
        <v>7</v>
      </c>
      <c r="E61" s="342" t="s">
        <v>180</v>
      </c>
      <c r="F61" s="342">
        <v>9</v>
      </c>
      <c r="G61" s="342" t="s">
        <v>180</v>
      </c>
      <c r="H61" s="342" t="s">
        <v>180</v>
      </c>
      <c r="I61" s="342" t="s">
        <v>180</v>
      </c>
      <c r="J61" s="342" t="s">
        <v>180</v>
      </c>
      <c r="K61" s="342">
        <v>2</v>
      </c>
      <c r="L61" s="342">
        <v>18</v>
      </c>
      <c r="M61" s="342">
        <v>3</v>
      </c>
      <c r="N61" s="342" t="s">
        <v>180</v>
      </c>
      <c r="O61" s="342" t="s">
        <v>180</v>
      </c>
      <c r="P61" s="342" t="s">
        <v>180</v>
      </c>
      <c r="Q61" s="342">
        <f t="shared" si="6"/>
        <v>32</v>
      </c>
      <c r="R61" s="342" t="s">
        <v>180</v>
      </c>
      <c r="S61" s="342" t="s">
        <v>180</v>
      </c>
      <c r="T61" s="342" t="s">
        <v>180</v>
      </c>
      <c r="U61" s="342" t="s">
        <v>180</v>
      </c>
      <c r="V61" s="342" t="s">
        <v>180</v>
      </c>
      <c r="W61" s="342" t="s">
        <v>180</v>
      </c>
      <c r="X61" s="342" t="s">
        <v>180</v>
      </c>
      <c r="Y61" s="342" t="s">
        <v>180</v>
      </c>
      <c r="Z61" s="342" t="s">
        <v>180</v>
      </c>
      <c r="AA61" s="342">
        <v>4</v>
      </c>
      <c r="AB61" s="342" t="s">
        <v>180</v>
      </c>
      <c r="AC61" s="342">
        <v>2</v>
      </c>
      <c r="AD61" s="342" t="s">
        <v>180</v>
      </c>
      <c r="AE61" s="342" t="s">
        <v>180</v>
      </c>
      <c r="AF61" s="342" t="s">
        <v>180</v>
      </c>
      <c r="AG61" s="342" t="s">
        <v>180</v>
      </c>
      <c r="AH61" s="342" t="s">
        <v>180</v>
      </c>
      <c r="AI61" s="342">
        <v>32</v>
      </c>
      <c r="AJ61" s="342" t="s">
        <v>180</v>
      </c>
      <c r="AK61" s="342" t="s">
        <v>180</v>
      </c>
      <c r="AL61" s="343" t="s">
        <v>180</v>
      </c>
      <c r="AM61" s="447">
        <f t="shared" si="7"/>
        <v>34</v>
      </c>
      <c r="AN61" s="342" t="s">
        <v>180</v>
      </c>
      <c r="AO61" s="342" t="s">
        <v>180</v>
      </c>
      <c r="AP61" s="342" t="s">
        <v>180</v>
      </c>
      <c r="AQ61" s="342" t="s">
        <v>180</v>
      </c>
      <c r="AR61" s="342" t="s">
        <v>180</v>
      </c>
      <c r="AS61" s="150"/>
      <c r="AT61" s="150"/>
      <c r="AU61" s="150"/>
      <c r="AV61" s="150"/>
      <c r="AW61" s="150"/>
      <c r="AX61" s="150"/>
      <c r="AY61" s="150"/>
      <c r="AZ61" s="150"/>
      <c r="BA61" s="150"/>
      <c r="BB61" s="151"/>
      <c r="BC61" s="148"/>
      <c r="BD61" s="148"/>
      <c r="BE61" s="148"/>
    </row>
    <row r="62" spans="1:57" s="149" customFormat="1" ht="19.5" customHeight="1" x14ac:dyDescent="0.2">
      <c r="A62" s="149" t="s">
        <v>1399</v>
      </c>
      <c r="B62" s="149" t="s">
        <v>728</v>
      </c>
      <c r="C62" s="341" t="s">
        <v>787</v>
      </c>
      <c r="D62" s="342" t="s">
        <v>180</v>
      </c>
      <c r="E62" s="342" t="s">
        <v>180</v>
      </c>
      <c r="F62" s="342" t="s">
        <v>180</v>
      </c>
      <c r="G62" s="342" t="s">
        <v>180</v>
      </c>
      <c r="H62" s="342" t="s">
        <v>180</v>
      </c>
      <c r="I62" s="342" t="s">
        <v>180</v>
      </c>
      <c r="J62" s="342" t="s">
        <v>180</v>
      </c>
      <c r="K62" s="342" t="s">
        <v>180</v>
      </c>
      <c r="L62" s="342" t="s">
        <v>180</v>
      </c>
      <c r="M62" s="342" t="s">
        <v>180</v>
      </c>
      <c r="N62" s="342" t="s">
        <v>180</v>
      </c>
      <c r="O62" s="342" t="s">
        <v>180</v>
      </c>
      <c r="P62" s="342" t="s">
        <v>180</v>
      </c>
      <c r="Q62" s="342">
        <f t="shared" si="6"/>
        <v>0</v>
      </c>
      <c r="R62" s="342" t="s">
        <v>180</v>
      </c>
      <c r="S62" s="342" t="s">
        <v>180</v>
      </c>
      <c r="T62" s="342" t="s">
        <v>180</v>
      </c>
      <c r="U62" s="342" t="s">
        <v>180</v>
      </c>
      <c r="V62" s="342" t="s">
        <v>180</v>
      </c>
      <c r="W62" s="342" t="s">
        <v>180</v>
      </c>
      <c r="X62" s="342" t="s">
        <v>180</v>
      </c>
      <c r="Y62" s="342" t="s">
        <v>180</v>
      </c>
      <c r="Z62" s="342" t="s">
        <v>180</v>
      </c>
      <c r="AA62" s="342" t="s">
        <v>180</v>
      </c>
      <c r="AB62" s="342" t="s">
        <v>180</v>
      </c>
      <c r="AC62" s="342" t="s">
        <v>180</v>
      </c>
      <c r="AD62" s="342" t="s">
        <v>180</v>
      </c>
      <c r="AE62" s="342" t="s">
        <v>180</v>
      </c>
      <c r="AF62" s="342" t="s">
        <v>180</v>
      </c>
      <c r="AG62" s="342" t="s">
        <v>180</v>
      </c>
      <c r="AH62" s="342" t="s">
        <v>180</v>
      </c>
      <c r="AI62" s="342" t="s">
        <v>180</v>
      </c>
      <c r="AJ62" s="342" t="s">
        <v>180</v>
      </c>
      <c r="AK62" s="342" t="s">
        <v>180</v>
      </c>
      <c r="AL62" s="343" t="s">
        <v>180</v>
      </c>
      <c r="AM62" s="447">
        <f t="shared" si="7"/>
        <v>0</v>
      </c>
      <c r="AN62" s="342" t="s">
        <v>180</v>
      </c>
      <c r="AO62" s="342" t="s">
        <v>180</v>
      </c>
      <c r="AP62" s="342" t="s">
        <v>180</v>
      </c>
      <c r="AQ62" s="342" t="s">
        <v>180</v>
      </c>
      <c r="AR62" s="342" t="s">
        <v>180</v>
      </c>
      <c r="AS62" s="150"/>
      <c r="AT62" s="150"/>
      <c r="AU62" s="150"/>
      <c r="AV62" s="150"/>
      <c r="AW62" s="150"/>
      <c r="AX62" s="150"/>
      <c r="AY62" s="150"/>
      <c r="AZ62" s="150"/>
      <c r="BA62" s="150"/>
      <c r="BB62" s="151"/>
      <c r="BC62" s="148"/>
      <c r="BD62" s="148"/>
      <c r="BE62" s="148"/>
    </row>
    <row r="63" spans="1:57" s="149" customFormat="1" ht="19.5" customHeight="1" x14ac:dyDescent="0.2">
      <c r="A63" s="149" t="s">
        <v>1392</v>
      </c>
      <c r="B63" s="149" t="s">
        <v>718</v>
      </c>
      <c r="C63" s="341" t="s">
        <v>788</v>
      </c>
      <c r="D63" s="342">
        <v>1</v>
      </c>
      <c r="E63" s="342" t="s">
        <v>180</v>
      </c>
      <c r="F63" s="342" t="s">
        <v>180</v>
      </c>
      <c r="G63" s="342" t="s">
        <v>180</v>
      </c>
      <c r="H63" s="342" t="s">
        <v>180</v>
      </c>
      <c r="I63" s="342" t="s">
        <v>180</v>
      </c>
      <c r="J63" s="342" t="s">
        <v>180</v>
      </c>
      <c r="K63" s="342" t="s">
        <v>180</v>
      </c>
      <c r="L63" s="342" t="s">
        <v>180</v>
      </c>
      <c r="M63" s="342" t="s">
        <v>180</v>
      </c>
      <c r="N63" s="342" t="s">
        <v>180</v>
      </c>
      <c r="O63" s="342" t="s">
        <v>180</v>
      </c>
      <c r="P63" s="342">
        <v>1</v>
      </c>
      <c r="Q63" s="342">
        <f t="shared" si="6"/>
        <v>1</v>
      </c>
      <c r="R63" s="342" t="s">
        <v>180</v>
      </c>
      <c r="S63" s="342" t="s">
        <v>180</v>
      </c>
      <c r="T63" s="342" t="s">
        <v>180</v>
      </c>
      <c r="U63" s="342" t="s">
        <v>180</v>
      </c>
      <c r="V63" s="342" t="s">
        <v>180</v>
      </c>
      <c r="W63" s="342" t="s">
        <v>180</v>
      </c>
      <c r="X63" s="342" t="s">
        <v>180</v>
      </c>
      <c r="Y63" s="342" t="s">
        <v>180</v>
      </c>
      <c r="Z63" s="342" t="s">
        <v>180</v>
      </c>
      <c r="AA63" s="342" t="s">
        <v>180</v>
      </c>
      <c r="AB63" s="342" t="s">
        <v>180</v>
      </c>
      <c r="AC63" s="342" t="s">
        <v>180</v>
      </c>
      <c r="AD63" s="342" t="s">
        <v>180</v>
      </c>
      <c r="AE63" s="342" t="s">
        <v>180</v>
      </c>
      <c r="AF63" s="342" t="s">
        <v>180</v>
      </c>
      <c r="AG63" s="342" t="s">
        <v>180</v>
      </c>
      <c r="AH63" s="342" t="s">
        <v>180</v>
      </c>
      <c r="AI63" s="342" t="s">
        <v>180</v>
      </c>
      <c r="AJ63" s="342" t="s">
        <v>180</v>
      </c>
      <c r="AK63" s="342" t="s">
        <v>180</v>
      </c>
      <c r="AL63" s="343" t="s">
        <v>180</v>
      </c>
      <c r="AM63" s="447">
        <f t="shared" si="7"/>
        <v>0</v>
      </c>
      <c r="AN63" s="342" t="s">
        <v>180</v>
      </c>
      <c r="AO63" s="342" t="s">
        <v>180</v>
      </c>
      <c r="AP63" s="342" t="s">
        <v>180</v>
      </c>
      <c r="AQ63" s="342" t="s">
        <v>180</v>
      </c>
      <c r="AR63" s="342" t="s">
        <v>180</v>
      </c>
      <c r="AS63" s="150"/>
      <c r="AT63" s="150"/>
      <c r="AU63" s="150"/>
      <c r="AV63" s="150"/>
      <c r="AW63" s="150"/>
      <c r="AX63" s="150"/>
      <c r="AY63" s="150"/>
      <c r="AZ63" s="150"/>
      <c r="BA63" s="150"/>
      <c r="BB63" s="151"/>
      <c r="BC63" s="148"/>
      <c r="BD63" s="148"/>
      <c r="BE63" s="148"/>
    </row>
    <row r="64" spans="1:57" s="149" customFormat="1" ht="19.5" customHeight="1" x14ac:dyDescent="0.2">
      <c r="A64" s="149" t="s">
        <v>1400</v>
      </c>
      <c r="B64" s="149" t="s">
        <v>736</v>
      </c>
      <c r="C64" s="341" t="s">
        <v>789</v>
      </c>
      <c r="D64" s="342">
        <v>11</v>
      </c>
      <c r="E64" s="342" t="s">
        <v>180</v>
      </c>
      <c r="F64" s="342" t="s">
        <v>180</v>
      </c>
      <c r="G64" s="342" t="s">
        <v>180</v>
      </c>
      <c r="H64" s="342" t="s">
        <v>180</v>
      </c>
      <c r="I64" s="342" t="s">
        <v>180</v>
      </c>
      <c r="J64" s="342" t="s">
        <v>180</v>
      </c>
      <c r="K64" s="342" t="s">
        <v>180</v>
      </c>
      <c r="L64" s="342">
        <v>11</v>
      </c>
      <c r="M64" s="342" t="s">
        <v>180</v>
      </c>
      <c r="N64" s="342" t="s">
        <v>180</v>
      </c>
      <c r="O64" s="342" t="s">
        <v>180</v>
      </c>
      <c r="P64" s="342" t="s">
        <v>180</v>
      </c>
      <c r="Q64" s="342">
        <f t="shared" si="6"/>
        <v>11</v>
      </c>
      <c r="R64" s="342" t="s">
        <v>180</v>
      </c>
      <c r="S64" s="342" t="s">
        <v>180</v>
      </c>
      <c r="T64" s="342" t="s">
        <v>180</v>
      </c>
      <c r="U64" s="342" t="s">
        <v>180</v>
      </c>
      <c r="V64" s="342" t="s">
        <v>180</v>
      </c>
      <c r="W64" s="342" t="s">
        <v>180</v>
      </c>
      <c r="X64" s="342" t="s">
        <v>180</v>
      </c>
      <c r="Y64" s="342" t="s">
        <v>180</v>
      </c>
      <c r="Z64" s="342" t="s">
        <v>180</v>
      </c>
      <c r="AA64" s="342">
        <v>5</v>
      </c>
      <c r="AB64" s="342">
        <v>17</v>
      </c>
      <c r="AC64" s="342" t="s">
        <v>180</v>
      </c>
      <c r="AD64" s="342" t="s">
        <v>180</v>
      </c>
      <c r="AE64" s="342" t="s">
        <v>180</v>
      </c>
      <c r="AF64" s="342" t="s">
        <v>180</v>
      </c>
      <c r="AG64" s="342" t="s">
        <v>180</v>
      </c>
      <c r="AH64" s="342" t="s">
        <v>180</v>
      </c>
      <c r="AI64" s="342" t="s">
        <v>180</v>
      </c>
      <c r="AJ64" s="342" t="s">
        <v>180</v>
      </c>
      <c r="AK64" s="342" t="s">
        <v>180</v>
      </c>
      <c r="AL64" s="343" t="s">
        <v>180</v>
      </c>
      <c r="AM64" s="447">
        <f t="shared" si="7"/>
        <v>17</v>
      </c>
      <c r="AN64" s="342" t="s">
        <v>180</v>
      </c>
      <c r="AO64" s="342" t="s">
        <v>180</v>
      </c>
      <c r="AP64" s="342" t="s">
        <v>180</v>
      </c>
      <c r="AQ64" s="342" t="s">
        <v>180</v>
      </c>
      <c r="AR64" s="342" t="s">
        <v>180</v>
      </c>
      <c r="AS64" s="150"/>
      <c r="AT64" s="150"/>
      <c r="AU64" s="150"/>
      <c r="AV64" s="150"/>
      <c r="AW64" s="150"/>
      <c r="AX64" s="150"/>
      <c r="AY64" s="150"/>
      <c r="AZ64" s="150"/>
      <c r="BA64" s="150"/>
      <c r="BB64" s="151"/>
      <c r="BC64" s="148"/>
      <c r="BD64" s="148"/>
      <c r="BE64" s="148"/>
    </row>
    <row r="65" spans="1:57" s="149" customFormat="1" ht="19.5" customHeight="1" x14ac:dyDescent="0.2">
      <c r="A65" s="149" t="s">
        <v>1384</v>
      </c>
      <c r="B65" s="149" t="s">
        <v>713</v>
      </c>
      <c r="C65" s="341" t="s">
        <v>790</v>
      </c>
      <c r="D65" s="342">
        <v>140</v>
      </c>
      <c r="E65" s="342">
        <v>4</v>
      </c>
      <c r="F65" s="342">
        <v>1</v>
      </c>
      <c r="G65" s="342" t="s">
        <v>180</v>
      </c>
      <c r="H65" s="342" t="s">
        <v>180</v>
      </c>
      <c r="I65" s="342" t="s">
        <v>180</v>
      </c>
      <c r="J65" s="342" t="s">
        <v>180</v>
      </c>
      <c r="K65" s="342" t="s">
        <v>180</v>
      </c>
      <c r="L65" s="342" t="s">
        <v>180</v>
      </c>
      <c r="M65" s="342">
        <v>1</v>
      </c>
      <c r="N65" s="342">
        <v>1</v>
      </c>
      <c r="O65" s="342" t="s">
        <v>180</v>
      </c>
      <c r="P65" s="342">
        <v>345</v>
      </c>
      <c r="Q65" s="342">
        <f t="shared" si="6"/>
        <v>352</v>
      </c>
      <c r="R65" s="342">
        <v>2</v>
      </c>
      <c r="S65" s="342" t="s">
        <v>180</v>
      </c>
      <c r="T65" s="342" t="s">
        <v>180</v>
      </c>
      <c r="U65" s="342" t="s">
        <v>180</v>
      </c>
      <c r="V65" s="342" t="s">
        <v>180</v>
      </c>
      <c r="W65" s="342" t="s">
        <v>180</v>
      </c>
      <c r="X65" s="342" t="s">
        <v>180</v>
      </c>
      <c r="Y65" s="342" t="s">
        <v>180</v>
      </c>
      <c r="Z65" s="342" t="s">
        <v>180</v>
      </c>
      <c r="AA65" s="342">
        <v>166</v>
      </c>
      <c r="AB65" s="342">
        <v>16</v>
      </c>
      <c r="AC65" s="342" t="s">
        <v>180</v>
      </c>
      <c r="AD65" s="342" t="s">
        <v>180</v>
      </c>
      <c r="AE65" s="342" t="s">
        <v>180</v>
      </c>
      <c r="AF65" s="342" t="s">
        <v>180</v>
      </c>
      <c r="AG65" s="342" t="s">
        <v>180</v>
      </c>
      <c r="AH65" s="342" t="s">
        <v>180</v>
      </c>
      <c r="AI65" s="342" t="s">
        <v>180</v>
      </c>
      <c r="AJ65" s="342" t="s">
        <v>180</v>
      </c>
      <c r="AK65" s="342" t="s">
        <v>180</v>
      </c>
      <c r="AL65" s="343">
        <v>339</v>
      </c>
      <c r="AM65" s="447">
        <f t="shared" si="7"/>
        <v>355</v>
      </c>
      <c r="AN65" s="342" t="s">
        <v>180</v>
      </c>
      <c r="AO65" s="342" t="s">
        <v>180</v>
      </c>
      <c r="AP65" s="342" t="s">
        <v>180</v>
      </c>
      <c r="AQ65" s="342" t="s">
        <v>180</v>
      </c>
      <c r="AR65" s="342" t="s">
        <v>180</v>
      </c>
      <c r="AS65" s="150"/>
      <c r="AT65" s="150"/>
      <c r="AU65" s="150"/>
      <c r="AV65" s="150"/>
      <c r="AW65" s="150"/>
      <c r="AX65" s="150"/>
      <c r="AY65" s="150"/>
      <c r="AZ65" s="150"/>
      <c r="BA65" s="150"/>
      <c r="BB65" s="151"/>
      <c r="BC65" s="148"/>
      <c r="BD65" s="148"/>
      <c r="BE65" s="148"/>
    </row>
    <row r="66" spans="1:57" s="149" customFormat="1" ht="19.5" customHeight="1" x14ac:dyDescent="0.2">
      <c r="A66" s="149" t="s">
        <v>1397</v>
      </c>
      <c r="B66" s="149" t="s">
        <v>780</v>
      </c>
      <c r="C66" s="341" t="s">
        <v>791</v>
      </c>
      <c r="D66" s="342">
        <v>6</v>
      </c>
      <c r="E66" s="342" t="s">
        <v>180</v>
      </c>
      <c r="F66" s="342" t="s">
        <v>180</v>
      </c>
      <c r="G66" s="342" t="s">
        <v>180</v>
      </c>
      <c r="H66" s="342" t="s">
        <v>180</v>
      </c>
      <c r="I66" s="342" t="s">
        <v>180</v>
      </c>
      <c r="J66" s="342" t="s">
        <v>180</v>
      </c>
      <c r="K66" s="342" t="s">
        <v>180</v>
      </c>
      <c r="L66" s="342">
        <v>10</v>
      </c>
      <c r="M66" s="342" t="s">
        <v>180</v>
      </c>
      <c r="N66" s="342" t="s">
        <v>180</v>
      </c>
      <c r="O66" s="342" t="s">
        <v>180</v>
      </c>
      <c r="P66" s="342">
        <v>2</v>
      </c>
      <c r="Q66" s="342">
        <f t="shared" si="6"/>
        <v>12</v>
      </c>
      <c r="R66" s="342" t="s">
        <v>180</v>
      </c>
      <c r="S66" s="342">
        <v>2</v>
      </c>
      <c r="T66" s="342" t="s">
        <v>180</v>
      </c>
      <c r="U66" s="342" t="s">
        <v>180</v>
      </c>
      <c r="V66" s="342" t="s">
        <v>180</v>
      </c>
      <c r="W66" s="342" t="s">
        <v>180</v>
      </c>
      <c r="X66" s="342" t="s">
        <v>180</v>
      </c>
      <c r="Y66" s="342" t="s">
        <v>180</v>
      </c>
      <c r="Z66" s="342" t="s">
        <v>180</v>
      </c>
      <c r="AA66" s="342">
        <v>10</v>
      </c>
      <c r="AB66" s="342" t="s">
        <v>180</v>
      </c>
      <c r="AC66" s="342" t="s">
        <v>180</v>
      </c>
      <c r="AD66" s="342">
        <v>7</v>
      </c>
      <c r="AE66" s="342" t="s">
        <v>180</v>
      </c>
      <c r="AF66" s="342" t="s">
        <v>180</v>
      </c>
      <c r="AG66" s="342" t="s">
        <v>180</v>
      </c>
      <c r="AH66" s="342" t="s">
        <v>180</v>
      </c>
      <c r="AI66" s="342">
        <v>28</v>
      </c>
      <c r="AJ66" s="342" t="s">
        <v>180</v>
      </c>
      <c r="AK66" s="342" t="s">
        <v>180</v>
      </c>
      <c r="AL66" s="343">
        <v>3</v>
      </c>
      <c r="AM66" s="447">
        <f t="shared" si="7"/>
        <v>38</v>
      </c>
      <c r="AN66" s="342" t="s">
        <v>180</v>
      </c>
      <c r="AO66" s="342" t="s">
        <v>180</v>
      </c>
      <c r="AP66" s="342" t="s">
        <v>180</v>
      </c>
      <c r="AQ66" s="342" t="s">
        <v>180</v>
      </c>
      <c r="AR66" s="342" t="s">
        <v>180</v>
      </c>
      <c r="AS66" s="150"/>
      <c r="AT66" s="150"/>
      <c r="AU66" s="150"/>
      <c r="AV66" s="150"/>
      <c r="AW66" s="150"/>
      <c r="AX66" s="150"/>
      <c r="AY66" s="150"/>
      <c r="AZ66" s="150"/>
      <c r="BA66" s="150"/>
      <c r="BB66" s="151"/>
      <c r="BC66" s="148"/>
      <c r="BD66" s="148"/>
      <c r="BE66" s="148"/>
    </row>
    <row r="67" spans="1:57" s="149" customFormat="1" ht="19.5" customHeight="1" x14ac:dyDescent="0.2">
      <c r="A67" s="149" t="s">
        <v>1397</v>
      </c>
      <c r="B67" s="149" t="s">
        <v>780</v>
      </c>
      <c r="C67" s="341" t="s">
        <v>792</v>
      </c>
      <c r="D67" s="342" t="s">
        <v>180</v>
      </c>
      <c r="E67" s="342" t="s">
        <v>180</v>
      </c>
      <c r="F67" s="342" t="s">
        <v>180</v>
      </c>
      <c r="G67" s="342" t="s">
        <v>180</v>
      </c>
      <c r="H67" s="342" t="s">
        <v>180</v>
      </c>
      <c r="I67" s="342" t="s">
        <v>180</v>
      </c>
      <c r="J67" s="342" t="s">
        <v>180</v>
      </c>
      <c r="K67" s="342" t="s">
        <v>180</v>
      </c>
      <c r="L67" s="342" t="s">
        <v>180</v>
      </c>
      <c r="M67" s="342" t="s">
        <v>180</v>
      </c>
      <c r="N67" s="342" t="s">
        <v>180</v>
      </c>
      <c r="O67" s="342" t="s">
        <v>180</v>
      </c>
      <c r="P67" s="342" t="s">
        <v>180</v>
      </c>
      <c r="Q67" s="342">
        <f t="shared" si="6"/>
        <v>0</v>
      </c>
      <c r="R67" s="342" t="s">
        <v>180</v>
      </c>
      <c r="S67" s="342" t="s">
        <v>180</v>
      </c>
      <c r="T67" s="342" t="s">
        <v>180</v>
      </c>
      <c r="U67" s="342" t="s">
        <v>180</v>
      </c>
      <c r="V67" s="342" t="s">
        <v>180</v>
      </c>
      <c r="W67" s="342" t="s">
        <v>180</v>
      </c>
      <c r="X67" s="342" t="s">
        <v>180</v>
      </c>
      <c r="Y67" s="342" t="s">
        <v>180</v>
      </c>
      <c r="Z67" s="342" t="s">
        <v>180</v>
      </c>
      <c r="AA67" s="342">
        <v>3</v>
      </c>
      <c r="AB67" s="342">
        <v>1</v>
      </c>
      <c r="AC67" s="342" t="s">
        <v>180</v>
      </c>
      <c r="AD67" s="342" t="s">
        <v>180</v>
      </c>
      <c r="AE67" s="342" t="s">
        <v>180</v>
      </c>
      <c r="AF67" s="342" t="s">
        <v>180</v>
      </c>
      <c r="AG67" s="342" t="s">
        <v>180</v>
      </c>
      <c r="AH67" s="342" t="s">
        <v>180</v>
      </c>
      <c r="AI67" s="342">
        <v>8</v>
      </c>
      <c r="AJ67" s="342" t="s">
        <v>180</v>
      </c>
      <c r="AK67" s="342" t="s">
        <v>180</v>
      </c>
      <c r="AL67" s="343" t="s">
        <v>180</v>
      </c>
      <c r="AM67" s="447">
        <f t="shared" si="7"/>
        <v>9</v>
      </c>
      <c r="AN67" s="342">
        <v>7</v>
      </c>
      <c r="AO67" s="342" t="s">
        <v>180</v>
      </c>
      <c r="AP67" s="342" t="s">
        <v>180</v>
      </c>
      <c r="AQ67" s="342" t="s">
        <v>180</v>
      </c>
      <c r="AR67" s="342" t="s">
        <v>180</v>
      </c>
      <c r="AS67" s="150"/>
      <c r="AT67" s="150"/>
      <c r="AU67" s="150"/>
      <c r="AV67" s="150"/>
      <c r="AW67" s="150"/>
      <c r="AX67" s="150"/>
      <c r="AY67" s="150"/>
      <c r="AZ67" s="150"/>
      <c r="BA67" s="150"/>
      <c r="BB67" s="151"/>
      <c r="BC67" s="148"/>
      <c r="BD67" s="148"/>
      <c r="BE67" s="148"/>
    </row>
    <row r="68" spans="1:57" s="149" customFormat="1" ht="19.5" customHeight="1" x14ac:dyDescent="0.2">
      <c r="A68" s="149" t="s">
        <v>1397</v>
      </c>
      <c r="B68" s="149" t="s">
        <v>780</v>
      </c>
      <c r="C68" s="341" t="s">
        <v>793</v>
      </c>
      <c r="D68" s="342" t="s">
        <v>180</v>
      </c>
      <c r="E68" s="342" t="s">
        <v>180</v>
      </c>
      <c r="F68" s="342" t="s">
        <v>180</v>
      </c>
      <c r="G68" s="342" t="s">
        <v>180</v>
      </c>
      <c r="H68" s="342" t="s">
        <v>180</v>
      </c>
      <c r="I68" s="342" t="s">
        <v>180</v>
      </c>
      <c r="J68" s="342" t="s">
        <v>180</v>
      </c>
      <c r="K68" s="342" t="s">
        <v>180</v>
      </c>
      <c r="L68" s="342" t="s">
        <v>180</v>
      </c>
      <c r="M68" s="342" t="s">
        <v>180</v>
      </c>
      <c r="N68" s="342" t="s">
        <v>180</v>
      </c>
      <c r="O68" s="342" t="s">
        <v>180</v>
      </c>
      <c r="P68" s="342" t="s">
        <v>180</v>
      </c>
      <c r="Q68" s="342">
        <f t="shared" si="6"/>
        <v>0</v>
      </c>
      <c r="R68" s="342" t="s">
        <v>180</v>
      </c>
      <c r="S68" s="342" t="s">
        <v>180</v>
      </c>
      <c r="T68" s="342" t="s">
        <v>180</v>
      </c>
      <c r="U68" s="342" t="s">
        <v>180</v>
      </c>
      <c r="V68" s="342" t="s">
        <v>180</v>
      </c>
      <c r="W68" s="342" t="s">
        <v>180</v>
      </c>
      <c r="X68" s="342" t="s">
        <v>180</v>
      </c>
      <c r="Y68" s="342" t="s">
        <v>180</v>
      </c>
      <c r="Z68" s="342" t="s">
        <v>180</v>
      </c>
      <c r="AA68" s="342">
        <v>2</v>
      </c>
      <c r="AB68" s="342" t="s">
        <v>180</v>
      </c>
      <c r="AC68" s="342" t="s">
        <v>180</v>
      </c>
      <c r="AD68" s="342" t="s">
        <v>180</v>
      </c>
      <c r="AE68" s="342" t="s">
        <v>180</v>
      </c>
      <c r="AF68" s="342" t="s">
        <v>180</v>
      </c>
      <c r="AG68" s="342" t="s">
        <v>180</v>
      </c>
      <c r="AH68" s="342" t="s">
        <v>180</v>
      </c>
      <c r="AI68" s="342" t="s">
        <v>180</v>
      </c>
      <c r="AJ68" s="342" t="s">
        <v>180</v>
      </c>
      <c r="AK68" s="342" t="s">
        <v>180</v>
      </c>
      <c r="AL68" s="343">
        <v>17</v>
      </c>
      <c r="AM68" s="447">
        <f t="shared" si="7"/>
        <v>17</v>
      </c>
      <c r="AN68" s="342" t="s">
        <v>180</v>
      </c>
      <c r="AO68" s="342" t="s">
        <v>180</v>
      </c>
      <c r="AP68" s="342" t="s">
        <v>180</v>
      </c>
      <c r="AQ68" s="342" t="s">
        <v>180</v>
      </c>
      <c r="AR68" s="342" t="s">
        <v>180</v>
      </c>
      <c r="AS68" s="150"/>
      <c r="AT68" s="150"/>
      <c r="AU68" s="150"/>
      <c r="AV68" s="150"/>
      <c r="AW68" s="150"/>
      <c r="AX68" s="150"/>
      <c r="AY68" s="150"/>
      <c r="AZ68" s="150"/>
      <c r="BA68" s="150"/>
      <c r="BB68" s="151"/>
      <c r="BC68" s="148"/>
      <c r="BD68" s="148"/>
      <c r="BE68" s="148"/>
    </row>
    <row r="69" spans="1:57" s="149" customFormat="1" ht="19.5" customHeight="1" x14ac:dyDescent="0.2">
      <c r="A69" s="149" t="s">
        <v>1401</v>
      </c>
      <c r="B69" s="149" t="s">
        <v>720</v>
      </c>
      <c r="C69" s="341" t="s">
        <v>794</v>
      </c>
      <c r="D69" s="342">
        <v>2</v>
      </c>
      <c r="E69" s="342" t="s">
        <v>180</v>
      </c>
      <c r="F69" s="342">
        <v>1</v>
      </c>
      <c r="G69" s="342" t="s">
        <v>180</v>
      </c>
      <c r="H69" s="342" t="s">
        <v>180</v>
      </c>
      <c r="I69" s="342" t="s">
        <v>180</v>
      </c>
      <c r="J69" s="342" t="s">
        <v>180</v>
      </c>
      <c r="K69" s="342" t="s">
        <v>180</v>
      </c>
      <c r="L69" s="342" t="s">
        <v>180</v>
      </c>
      <c r="M69" s="342" t="s">
        <v>180</v>
      </c>
      <c r="N69" s="342" t="s">
        <v>180</v>
      </c>
      <c r="O69" s="342" t="s">
        <v>180</v>
      </c>
      <c r="P69" s="342">
        <v>1</v>
      </c>
      <c r="Q69" s="342">
        <f t="shared" si="6"/>
        <v>2</v>
      </c>
      <c r="R69" s="342" t="s">
        <v>180</v>
      </c>
      <c r="S69" s="342" t="s">
        <v>180</v>
      </c>
      <c r="T69" s="342" t="s">
        <v>180</v>
      </c>
      <c r="U69" s="342" t="s">
        <v>180</v>
      </c>
      <c r="V69" s="342" t="s">
        <v>180</v>
      </c>
      <c r="W69" s="342" t="s">
        <v>180</v>
      </c>
      <c r="X69" s="342" t="s">
        <v>180</v>
      </c>
      <c r="Y69" s="342" t="s">
        <v>180</v>
      </c>
      <c r="Z69" s="342" t="s">
        <v>180</v>
      </c>
      <c r="AA69" s="342">
        <v>10</v>
      </c>
      <c r="AB69" s="342">
        <v>3</v>
      </c>
      <c r="AC69" s="342">
        <v>17</v>
      </c>
      <c r="AD69" s="342" t="s">
        <v>180</v>
      </c>
      <c r="AE69" s="342" t="s">
        <v>180</v>
      </c>
      <c r="AF69" s="342" t="s">
        <v>180</v>
      </c>
      <c r="AG69" s="342" t="s">
        <v>180</v>
      </c>
      <c r="AH69" s="342" t="s">
        <v>180</v>
      </c>
      <c r="AI69" s="342">
        <v>10</v>
      </c>
      <c r="AJ69" s="342" t="s">
        <v>180</v>
      </c>
      <c r="AK69" s="342" t="s">
        <v>180</v>
      </c>
      <c r="AL69" s="343" t="s">
        <v>180</v>
      </c>
      <c r="AM69" s="447">
        <f t="shared" si="7"/>
        <v>30</v>
      </c>
      <c r="AN69" s="342">
        <v>17</v>
      </c>
      <c r="AO69" s="342" t="s">
        <v>180</v>
      </c>
      <c r="AP69" s="342" t="s">
        <v>180</v>
      </c>
      <c r="AQ69" s="342" t="s">
        <v>180</v>
      </c>
      <c r="AR69" s="342" t="s">
        <v>180</v>
      </c>
      <c r="AS69" s="150"/>
      <c r="AT69" s="150"/>
      <c r="AU69" s="150"/>
      <c r="AV69" s="150"/>
      <c r="AW69" s="150"/>
      <c r="AX69" s="150"/>
      <c r="AY69" s="150"/>
      <c r="AZ69" s="150"/>
      <c r="BA69" s="150"/>
      <c r="BB69" s="151"/>
      <c r="BC69" s="148"/>
      <c r="BD69" s="148"/>
      <c r="BE69" s="148"/>
    </row>
    <row r="70" spans="1:57" s="149" customFormat="1" ht="19.5" customHeight="1" x14ac:dyDescent="0.2">
      <c r="A70" s="149" t="s">
        <v>751</v>
      </c>
      <c r="B70" s="149" t="s">
        <v>795</v>
      </c>
      <c r="C70" s="341" t="s">
        <v>796</v>
      </c>
      <c r="D70" s="342" t="s">
        <v>180</v>
      </c>
      <c r="E70" s="342" t="s">
        <v>180</v>
      </c>
      <c r="F70" s="342" t="s">
        <v>180</v>
      </c>
      <c r="G70" s="342" t="s">
        <v>180</v>
      </c>
      <c r="H70" s="342" t="s">
        <v>180</v>
      </c>
      <c r="I70" s="342" t="s">
        <v>180</v>
      </c>
      <c r="J70" s="342" t="s">
        <v>180</v>
      </c>
      <c r="K70" s="342" t="s">
        <v>180</v>
      </c>
      <c r="L70" s="342" t="s">
        <v>180</v>
      </c>
      <c r="M70" s="342" t="s">
        <v>180</v>
      </c>
      <c r="N70" s="342" t="s">
        <v>180</v>
      </c>
      <c r="O70" s="342" t="s">
        <v>180</v>
      </c>
      <c r="P70" s="342" t="s">
        <v>180</v>
      </c>
      <c r="Q70" s="342">
        <f t="shared" si="6"/>
        <v>0</v>
      </c>
      <c r="R70" s="342" t="s">
        <v>180</v>
      </c>
      <c r="S70" s="342" t="s">
        <v>180</v>
      </c>
      <c r="T70" s="342" t="s">
        <v>180</v>
      </c>
      <c r="U70" s="342" t="s">
        <v>180</v>
      </c>
      <c r="V70" s="342" t="s">
        <v>180</v>
      </c>
      <c r="W70" s="342" t="s">
        <v>180</v>
      </c>
      <c r="X70" s="342" t="s">
        <v>180</v>
      </c>
      <c r="Y70" s="342" t="s">
        <v>180</v>
      </c>
      <c r="Z70" s="342" t="s">
        <v>180</v>
      </c>
      <c r="AA70" s="342" t="s">
        <v>180</v>
      </c>
      <c r="AB70" s="342" t="s">
        <v>180</v>
      </c>
      <c r="AC70" s="342" t="s">
        <v>180</v>
      </c>
      <c r="AD70" s="342" t="s">
        <v>180</v>
      </c>
      <c r="AE70" s="342" t="s">
        <v>180</v>
      </c>
      <c r="AF70" s="342" t="s">
        <v>180</v>
      </c>
      <c r="AG70" s="342" t="s">
        <v>180</v>
      </c>
      <c r="AH70" s="342" t="s">
        <v>180</v>
      </c>
      <c r="AI70" s="342" t="s">
        <v>180</v>
      </c>
      <c r="AJ70" s="342" t="s">
        <v>180</v>
      </c>
      <c r="AK70" s="342" t="s">
        <v>180</v>
      </c>
      <c r="AL70" s="343" t="s">
        <v>180</v>
      </c>
      <c r="AM70" s="447">
        <f t="shared" si="7"/>
        <v>0</v>
      </c>
      <c r="AN70" s="342" t="s">
        <v>180</v>
      </c>
      <c r="AO70" s="342" t="s">
        <v>180</v>
      </c>
      <c r="AP70" s="342" t="s">
        <v>180</v>
      </c>
      <c r="AQ70" s="342" t="s">
        <v>180</v>
      </c>
      <c r="AR70" s="342" t="s">
        <v>180</v>
      </c>
      <c r="AS70" s="150"/>
      <c r="AT70" s="150"/>
      <c r="AU70" s="150"/>
      <c r="AV70" s="150"/>
      <c r="AW70" s="150"/>
      <c r="AX70" s="150"/>
      <c r="AY70" s="150"/>
      <c r="AZ70" s="150"/>
      <c r="BA70" s="150"/>
      <c r="BB70" s="151"/>
      <c r="BC70" s="148"/>
      <c r="BD70" s="148"/>
      <c r="BE70" s="148"/>
    </row>
    <row r="71" spans="1:57" s="149" customFormat="1" ht="19.5" customHeight="1" x14ac:dyDescent="0.2">
      <c r="A71" s="149" t="s">
        <v>1388</v>
      </c>
      <c r="B71" s="149" t="s">
        <v>721</v>
      </c>
      <c r="C71" s="341" t="s">
        <v>797</v>
      </c>
      <c r="D71" s="342">
        <v>1</v>
      </c>
      <c r="E71" s="342" t="s">
        <v>180</v>
      </c>
      <c r="F71" s="342" t="s">
        <v>180</v>
      </c>
      <c r="G71" s="342" t="s">
        <v>180</v>
      </c>
      <c r="H71" s="342" t="s">
        <v>180</v>
      </c>
      <c r="I71" s="342" t="s">
        <v>180</v>
      </c>
      <c r="J71" s="342" t="s">
        <v>180</v>
      </c>
      <c r="K71" s="342" t="s">
        <v>180</v>
      </c>
      <c r="L71" s="342">
        <v>1</v>
      </c>
      <c r="M71" s="342" t="s">
        <v>180</v>
      </c>
      <c r="N71" s="342" t="s">
        <v>180</v>
      </c>
      <c r="O71" s="342" t="s">
        <v>180</v>
      </c>
      <c r="P71" s="342" t="s">
        <v>180</v>
      </c>
      <c r="Q71" s="342">
        <f t="shared" si="6"/>
        <v>1</v>
      </c>
      <c r="R71" s="342" t="s">
        <v>180</v>
      </c>
      <c r="S71" s="342" t="s">
        <v>180</v>
      </c>
      <c r="T71" s="342" t="s">
        <v>180</v>
      </c>
      <c r="U71" s="342" t="s">
        <v>180</v>
      </c>
      <c r="V71" s="342" t="s">
        <v>180</v>
      </c>
      <c r="W71" s="342" t="s">
        <v>180</v>
      </c>
      <c r="X71" s="342" t="s">
        <v>180</v>
      </c>
      <c r="Y71" s="342" t="s">
        <v>180</v>
      </c>
      <c r="Z71" s="342" t="s">
        <v>180</v>
      </c>
      <c r="AA71" s="342" t="s">
        <v>180</v>
      </c>
      <c r="AB71" s="342" t="s">
        <v>180</v>
      </c>
      <c r="AC71" s="342" t="s">
        <v>180</v>
      </c>
      <c r="AD71" s="342" t="s">
        <v>180</v>
      </c>
      <c r="AE71" s="342" t="s">
        <v>180</v>
      </c>
      <c r="AF71" s="342" t="s">
        <v>180</v>
      </c>
      <c r="AG71" s="342" t="s">
        <v>180</v>
      </c>
      <c r="AH71" s="342" t="s">
        <v>180</v>
      </c>
      <c r="AI71" s="342" t="s">
        <v>180</v>
      </c>
      <c r="AJ71" s="342" t="s">
        <v>180</v>
      </c>
      <c r="AK71" s="342" t="s">
        <v>180</v>
      </c>
      <c r="AL71" s="343" t="s">
        <v>180</v>
      </c>
      <c r="AM71" s="447">
        <f t="shared" si="7"/>
        <v>0</v>
      </c>
      <c r="AN71" s="342" t="s">
        <v>180</v>
      </c>
      <c r="AO71" s="342" t="s">
        <v>180</v>
      </c>
      <c r="AP71" s="342" t="s">
        <v>180</v>
      </c>
      <c r="AQ71" s="342" t="s">
        <v>180</v>
      </c>
      <c r="AR71" s="342" t="s">
        <v>180</v>
      </c>
      <c r="AS71" s="150"/>
      <c r="AT71" s="150"/>
      <c r="AU71" s="150"/>
      <c r="AV71" s="150"/>
      <c r="AW71" s="150"/>
      <c r="AX71" s="150"/>
      <c r="AY71" s="150"/>
      <c r="AZ71" s="150"/>
      <c r="BA71" s="150"/>
      <c r="BB71" s="151"/>
      <c r="BC71" s="148"/>
      <c r="BD71" s="148"/>
      <c r="BE71" s="148"/>
    </row>
    <row r="72" spans="1:57" s="149" customFormat="1" ht="19.5" customHeight="1" x14ac:dyDescent="0.2">
      <c r="A72" s="149" t="s">
        <v>1384</v>
      </c>
      <c r="B72" s="149" t="s">
        <v>713</v>
      </c>
      <c r="C72" s="341" t="s">
        <v>798</v>
      </c>
      <c r="D72" s="342">
        <v>12</v>
      </c>
      <c r="E72" s="342" t="s">
        <v>180</v>
      </c>
      <c r="F72" s="342">
        <v>1</v>
      </c>
      <c r="G72" s="342" t="s">
        <v>180</v>
      </c>
      <c r="H72" s="342" t="s">
        <v>180</v>
      </c>
      <c r="I72" s="342" t="s">
        <v>180</v>
      </c>
      <c r="J72" s="342" t="s">
        <v>180</v>
      </c>
      <c r="K72" s="342">
        <v>1</v>
      </c>
      <c r="L72" s="342">
        <v>8</v>
      </c>
      <c r="M72" s="342" t="s">
        <v>180</v>
      </c>
      <c r="N72" s="342" t="s">
        <v>180</v>
      </c>
      <c r="O72" s="342" t="s">
        <v>180</v>
      </c>
      <c r="P72" s="342">
        <v>22</v>
      </c>
      <c r="Q72" s="342">
        <f t="shared" si="6"/>
        <v>32</v>
      </c>
      <c r="R72" s="342">
        <v>5</v>
      </c>
      <c r="S72" s="342">
        <v>3</v>
      </c>
      <c r="T72" s="342" t="s">
        <v>180</v>
      </c>
      <c r="U72" s="342" t="s">
        <v>180</v>
      </c>
      <c r="V72" s="342" t="s">
        <v>180</v>
      </c>
      <c r="W72" s="342" t="s">
        <v>180</v>
      </c>
      <c r="X72" s="342" t="s">
        <v>180</v>
      </c>
      <c r="Y72" s="342" t="s">
        <v>180</v>
      </c>
      <c r="Z72" s="342" t="s">
        <v>180</v>
      </c>
      <c r="AA72" s="342">
        <v>2</v>
      </c>
      <c r="AB72" s="342" t="s">
        <v>180</v>
      </c>
      <c r="AC72" s="342" t="s">
        <v>180</v>
      </c>
      <c r="AD72" s="342" t="s">
        <v>180</v>
      </c>
      <c r="AE72" s="342" t="s">
        <v>180</v>
      </c>
      <c r="AF72" s="342" t="s">
        <v>180</v>
      </c>
      <c r="AG72" s="342" t="s">
        <v>180</v>
      </c>
      <c r="AH72" s="342" t="s">
        <v>180</v>
      </c>
      <c r="AI72" s="342">
        <v>8</v>
      </c>
      <c r="AJ72" s="342" t="s">
        <v>180</v>
      </c>
      <c r="AK72" s="342" t="s">
        <v>180</v>
      </c>
      <c r="AL72" s="343">
        <v>12</v>
      </c>
      <c r="AM72" s="447">
        <f t="shared" si="7"/>
        <v>20</v>
      </c>
      <c r="AN72" s="342">
        <v>7</v>
      </c>
      <c r="AO72" s="342">
        <v>2</v>
      </c>
      <c r="AP72" s="342" t="s">
        <v>180</v>
      </c>
      <c r="AQ72" s="342" t="s">
        <v>180</v>
      </c>
      <c r="AR72" s="342" t="s">
        <v>180</v>
      </c>
      <c r="AS72" s="150"/>
      <c r="AT72" s="150"/>
      <c r="AU72" s="150"/>
      <c r="AV72" s="150"/>
      <c r="AW72" s="150"/>
      <c r="AX72" s="150"/>
      <c r="AY72" s="150"/>
      <c r="AZ72" s="150"/>
      <c r="BA72" s="150"/>
      <c r="BB72" s="151"/>
      <c r="BC72" s="148"/>
      <c r="BD72" s="148"/>
      <c r="BE72" s="148"/>
    </row>
    <row r="73" spans="1:57" s="149" customFormat="1" ht="19.5" customHeight="1" x14ac:dyDescent="0.2">
      <c r="A73" s="149" t="s">
        <v>1388</v>
      </c>
      <c r="B73" s="149" t="s">
        <v>721</v>
      </c>
      <c r="C73" s="341" t="s">
        <v>799</v>
      </c>
      <c r="D73" s="342">
        <v>3</v>
      </c>
      <c r="E73" s="342" t="s">
        <v>180</v>
      </c>
      <c r="F73" s="342" t="s">
        <v>180</v>
      </c>
      <c r="G73" s="342" t="s">
        <v>180</v>
      </c>
      <c r="H73" s="342" t="s">
        <v>180</v>
      </c>
      <c r="I73" s="342" t="s">
        <v>180</v>
      </c>
      <c r="J73" s="342" t="s">
        <v>180</v>
      </c>
      <c r="K73" s="342">
        <v>1</v>
      </c>
      <c r="L73" s="342">
        <v>1</v>
      </c>
      <c r="M73" s="342" t="s">
        <v>180</v>
      </c>
      <c r="N73" s="342" t="s">
        <v>180</v>
      </c>
      <c r="O73" s="342" t="s">
        <v>180</v>
      </c>
      <c r="P73" s="342">
        <v>2</v>
      </c>
      <c r="Q73" s="342">
        <f t="shared" si="6"/>
        <v>4</v>
      </c>
      <c r="R73" s="342">
        <v>2</v>
      </c>
      <c r="S73" s="342" t="s">
        <v>180</v>
      </c>
      <c r="T73" s="342">
        <v>1</v>
      </c>
      <c r="U73" s="342" t="s">
        <v>180</v>
      </c>
      <c r="V73" s="342" t="s">
        <v>180</v>
      </c>
      <c r="W73" s="342" t="s">
        <v>180</v>
      </c>
      <c r="X73" s="342" t="s">
        <v>180</v>
      </c>
      <c r="Y73" s="342" t="s">
        <v>180</v>
      </c>
      <c r="Z73" s="342" t="s">
        <v>180</v>
      </c>
      <c r="AA73" s="342">
        <v>1</v>
      </c>
      <c r="AB73" s="342" t="s">
        <v>180</v>
      </c>
      <c r="AC73" s="342" t="s">
        <v>180</v>
      </c>
      <c r="AD73" s="342" t="s">
        <v>180</v>
      </c>
      <c r="AE73" s="342" t="s">
        <v>180</v>
      </c>
      <c r="AF73" s="342" t="s">
        <v>180</v>
      </c>
      <c r="AG73" s="342" t="s">
        <v>180</v>
      </c>
      <c r="AH73" s="342" t="s">
        <v>180</v>
      </c>
      <c r="AI73" s="342" t="s">
        <v>180</v>
      </c>
      <c r="AJ73" s="342" t="s">
        <v>180</v>
      </c>
      <c r="AK73" s="342" t="s">
        <v>180</v>
      </c>
      <c r="AL73" s="343">
        <v>1</v>
      </c>
      <c r="AM73" s="447">
        <f t="shared" si="7"/>
        <v>1</v>
      </c>
      <c r="AN73" s="342">
        <v>1</v>
      </c>
      <c r="AO73" s="342" t="s">
        <v>180</v>
      </c>
      <c r="AP73" s="342" t="s">
        <v>180</v>
      </c>
      <c r="AQ73" s="342" t="s">
        <v>180</v>
      </c>
      <c r="AR73" s="342" t="s">
        <v>180</v>
      </c>
      <c r="AS73" s="150"/>
      <c r="AT73" s="150"/>
      <c r="AU73" s="150"/>
      <c r="AV73" s="150"/>
      <c r="AW73" s="150"/>
      <c r="AX73" s="150"/>
      <c r="AY73" s="150"/>
      <c r="AZ73" s="150"/>
      <c r="BA73" s="150"/>
      <c r="BB73" s="151"/>
      <c r="BC73" s="148"/>
      <c r="BD73" s="148"/>
      <c r="BE73" s="148"/>
    </row>
    <row r="74" spans="1:57" s="149" customFormat="1" ht="19.5" customHeight="1" x14ac:dyDescent="0.2">
      <c r="A74" s="149" t="s">
        <v>1384</v>
      </c>
      <c r="B74" s="149" t="s">
        <v>713</v>
      </c>
      <c r="C74" s="341" t="s">
        <v>800</v>
      </c>
      <c r="D74" s="342">
        <v>270</v>
      </c>
      <c r="E74" s="342">
        <v>123</v>
      </c>
      <c r="F74" s="342">
        <v>143</v>
      </c>
      <c r="G74" s="342">
        <v>6</v>
      </c>
      <c r="H74" s="342" t="s">
        <v>180</v>
      </c>
      <c r="I74" s="342" t="s">
        <v>180</v>
      </c>
      <c r="J74" s="342" t="s">
        <v>180</v>
      </c>
      <c r="K74" s="342">
        <v>4</v>
      </c>
      <c r="L74" s="342">
        <v>233</v>
      </c>
      <c r="M74" s="342">
        <v>101</v>
      </c>
      <c r="N74" s="342">
        <v>2</v>
      </c>
      <c r="O74" s="342">
        <v>17</v>
      </c>
      <c r="P74" s="342">
        <v>352</v>
      </c>
      <c r="Q74" s="342">
        <f t="shared" si="6"/>
        <v>981</v>
      </c>
      <c r="R74" s="342">
        <v>9</v>
      </c>
      <c r="S74" s="342">
        <v>59</v>
      </c>
      <c r="T74" s="342">
        <v>7</v>
      </c>
      <c r="U74" s="342" t="s">
        <v>180</v>
      </c>
      <c r="V74" s="342" t="s">
        <v>180</v>
      </c>
      <c r="W74" s="342" t="s">
        <v>180</v>
      </c>
      <c r="X74" s="342" t="s">
        <v>180</v>
      </c>
      <c r="Y74" s="342" t="s">
        <v>180</v>
      </c>
      <c r="Z74" s="342" t="s">
        <v>180</v>
      </c>
      <c r="AA74" s="342">
        <v>35</v>
      </c>
      <c r="AB74" s="342">
        <v>9</v>
      </c>
      <c r="AC74" s="342">
        <v>14</v>
      </c>
      <c r="AD74" s="342">
        <v>1</v>
      </c>
      <c r="AE74" s="342" t="s">
        <v>180</v>
      </c>
      <c r="AF74" s="342" t="s">
        <v>180</v>
      </c>
      <c r="AG74" s="342" t="s">
        <v>180</v>
      </c>
      <c r="AH74" s="342">
        <v>4</v>
      </c>
      <c r="AI74" s="342">
        <v>25</v>
      </c>
      <c r="AJ74" s="342" t="s">
        <v>180</v>
      </c>
      <c r="AK74" s="342" t="s">
        <v>180</v>
      </c>
      <c r="AL74" s="343">
        <v>16</v>
      </c>
      <c r="AM74" s="447">
        <f t="shared" si="7"/>
        <v>69</v>
      </c>
      <c r="AN74" s="342" t="s">
        <v>180</v>
      </c>
      <c r="AO74" s="342" t="s">
        <v>180</v>
      </c>
      <c r="AP74" s="342" t="s">
        <v>180</v>
      </c>
      <c r="AQ74" s="342" t="s">
        <v>180</v>
      </c>
      <c r="AR74" s="342" t="s">
        <v>180</v>
      </c>
      <c r="AS74" s="150"/>
      <c r="AT74" s="150"/>
      <c r="AU74" s="150"/>
      <c r="AV74" s="150"/>
      <c r="AW74" s="150"/>
      <c r="AX74" s="150"/>
      <c r="AY74" s="150"/>
      <c r="AZ74" s="150"/>
      <c r="BA74" s="150"/>
      <c r="BB74" s="151"/>
      <c r="BC74" s="148"/>
      <c r="BD74" s="148"/>
      <c r="BE74" s="148"/>
    </row>
    <row r="75" spans="1:57" s="149" customFormat="1" ht="19.5" customHeight="1" x14ac:dyDescent="0.2">
      <c r="A75" s="149" t="s">
        <v>1384</v>
      </c>
      <c r="B75" s="149" t="s">
        <v>782</v>
      </c>
      <c r="C75" s="341" t="s">
        <v>801</v>
      </c>
      <c r="D75" s="342">
        <v>34</v>
      </c>
      <c r="E75" s="342">
        <v>41</v>
      </c>
      <c r="F75" s="342">
        <v>14</v>
      </c>
      <c r="G75" s="342">
        <v>3</v>
      </c>
      <c r="H75" s="342" t="s">
        <v>180</v>
      </c>
      <c r="I75" s="342" t="s">
        <v>180</v>
      </c>
      <c r="J75" s="342" t="s">
        <v>180</v>
      </c>
      <c r="K75" s="342" t="s">
        <v>180</v>
      </c>
      <c r="L75" s="342" t="s">
        <v>180</v>
      </c>
      <c r="M75" s="342">
        <v>10</v>
      </c>
      <c r="N75" s="342" t="s">
        <v>180</v>
      </c>
      <c r="O75" s="342" t="s">
        <v>180</v>
      </c>
      <c r="P75" s="342" t="s">
        <v>180</v>
      </c>
      <c r="Q75" s="342">
        <f t="shared" si="6"/>
        <v>68</v>
      </c>
      <c r="R75" s="342">
        <v>15</v>
      </c>
      <c r="S75" s="342">
        <v>1</v>
      </c>
      <c r="T75" s="342" t="s">
        <v>180</v>
      </c>
      <c r="U75" s="342" t="s">
        <v>180</v>
      </c>
      <c r="V75" s="342" t="s">
        <v>180</v>
      </c>
      <c r="W75" s="342" t="s">
        <v>180</v>
      </c>
      <c r="X75" s="342" t="s">
        <v>180</v>
      </c>
      <c r="Y75" s="342" t="s">
        <v>180</v>
      </c>
      <c r="Z75" s="342" t="s">
        <v>180</v>
      </c>
      <c r="AA75" s="342">
        <v>33</v>
      </c>
      <c r="AB75" s="342">
        <v>31</v>
      </c>
      <c r="AC75" s="342">
        <v>17</v>
      </c>
      <c r="AD75" s="342">
        <v>1</v>
      </c>
      <c r="AE75" s="342" t="s">
        <v>180</v>
      </c>
      <c r="AF75" s="342" t="s">
        <v>180</v>
      </c>
      <c r="AG75" s="342" t="s">
        <v>180</v>
      </c>
      <c r="AH75" s="342" t="s">
        <v>180</v>
      </c>
      <c r="AI75" s="342">
        <v>48</v>
      </c>
      <c r="AJ75" s="342" t="s">
        <v>180</v>
      </c>
      <c r="AK75" s="342" t="s">
        <v>180</v>
      </c>
      <c r="AL75" s="343">
        <v>17</v>
      </c>
      <c r="AM75" s="447">
        <f t="shared" si="7"/>
        <v>114</v>
      </c>
      <c r="AN75" s="342">
        <v>1</v>
      </c>
      <c r="AO75" s="342">
        <v>1</v>
      </c>
      <c r="AP75" s="342" t="s">
        <v>180</v>
      </c>
      <c r="AQ75" s="342" t="s">
        <v>180</v>
      </c>
      <c r="AR75" s="342" t="s">
        <v>180</v>
      </c>
      <c r="AS75" s="150"/>
      <c r="AT75" s="150"/>
      <c r="AU75" s="150"/>
      <c r="AV75" s="150"/>
      <c r="AW75" s="150"/>
      <c r="AX75" s="150"/>
      <c r="AY75" s="150"/>
      <c r="AZ75" s="150"/>
      <c r="BA75" s="150"/>
      <c r="BB75" s="151"/>
      <c r="BC75" s="148"/>
      <c r="BD75" s="148"/>
      <c r="BE75" s="148"/>
    </row>
    <row r="76" spans="1:57" s="149" customFormat="1" ht="19.5" customHeight="1" x14ac:dyDescent="0.2">
      <c r="A76" s="149" t="s">
        <v>1402</v>
      </c>
      <c r="B76" s="149" t="s">
        <v>802</v>
      </c>
      <c r="C76" s="341" t="s">
        <v>803</v>
      </c>
      <c r="D76" s="342">
        <v>65</v>
      </c>
      <c r="E76" s="342">
        <v>8</v>
      </c>
      <c r="F76" s="342" t="s">
        <v>180</v>
      </c>
      <c r="G76" s="342">
        <v>6</v>
      </c>
      <c r="H76" s="342" t="s">
        <v>180</v>
      </c>
      <c r="I76" s="342" t="s">
        <v>180</v>
      </c>
      <c r="J76" s="342" t="s">
        <v>180</v>
      </c>
      <c r="K76" s="342">
        <v>1</v>
      </c>
      <c r="L76" s="342">
        <v>22</v>
      </c>
      <c r="M76" s="342" t="s">
        <v>180</v>
      </c>
      <c r="N76" s="342" t="s">
        <v>180</v>
      </c>
      <c r="O76" s="342">
        <v>5</v>
      </c>
      <c r="P76" s="342">
        <v>27</v>
      </c>
      <c r="Q76" s="342">
        <f t="shared" si="6"/>
        <v>69</v>
      </c>
      <c r="R76" s="342" t="s">
        <v>180</v>
      </c>
      <c r="S76" s="342" t="s">
        <v>180</v>
      </c>
      <c r="T76" s="342">
        <v>2</v>
      </c>
      <c r="U76" s="342" t="s">
        <v>180</v>
      </c>
      <c r="V76" s="342" t="s">
        <v>180</v>
      </c>
      <c r="W76" s="342" t="s">
        <v>180</v>
      </c>
      <c r="X76" s="342" t="s">
        <v>180</v>
      </c>
      <c r="Y76" s="342" t="s">
        <v>180</v>
      </c>
      <c r="Z76" s="342" t="s">
        <v>180</v>
      </c>
      <c r="AA76" s="342">
        <v>8</v>
      </c>
      <c r="AB76" s="342" t="s">
        <v>180</v>
      </c>
      <c r="AC76" s="342" t="s">
        <v>180</v>
      </c>
      <c r="AD76" s="342" t="s">
        <v>180</v>
      </c>
      <c r="AE76" s="342" t="s">
        <v>180</v>
      </c>
      <c r="AF76" s="342" t="s">
        <v>180</v>
      </c>
      <c r="AG76" s="342" t="s">
        <v>180</v>
      </c>
      <c r="AH76" s="342" t="s">
        <v>180</v>
      </c>
      <c r="AI76" s="342">
        <v>15</v>
      </c>
      <c r="AJ76" s="342" t="s">
        <v>180</v>
      </c>
      <c r="AK76" s="342">
        <v>1</v>
      </c>
      <c r="AL76" s="343" t="s">
        <v>180</v>
      </c>
      <c r="AM76" s="447">
        <f t="shared" si="7"/>
        <v>16</v>
      </c>
      <c r="AN76" s="342">
        <v>3</v>
      </c>
      <c r="AO76" s="342" t="s">
        <v>180</v>
      </c>
      <c r="AP76" s="342" t="s">
        <v>180</v>
      </c>
      <c r="AQ76" s="342" t="s">
        <v>180</v>
      </c>
      <c r="AR76" s="342" t="s">
        <v>180</v>
      </c>
      <c r="AS76" s="150"/>
      <c r="AT76" s="150"/>
      <c r="AU76" s="150"/>
      <c r="AV76" s="150"/>
      <c r="AW76" s="150"/>
      <c r="AX76" s="150"/>
      <c r="AY76" s="150"/>
      <c r="AZ76" s="150"/>
      <c r="BA76" s="150"/>
      <c r="BB76" s="151"/>
      <c r="BC76" s="148"/>
      <c r="BD76" s="148"/>
      <c r="BE76" s="148"/>
    </row>
    <row r="77" spans="1:57" s="149" customFormat="1" ht="19.5" customHeight="1" x14ac:dyDescent="0.2">
      <c r="A77" s="149" t="s">
        <v>1384</v>
      </c>
      <c r="B77" s="149" t="s">
        <v>782</v>
      </c>
      <c r="C77" s="341" t="s">
        <v>804</v>
      </c>
      <c r="D77" s="342">
        <v>15</v>
      </c>
      <c r="E77" s="342" t="s">
        <v>180</v>
      </c>
      <c r="F77" s="342" t="s">
        <v>180</v>
      </c>
      <c r="G77" s="342">
        <v>2</v>
      </c>
      <c r="H77" s="342" t="s">
        <v>180</v>
      </c>
      <c r="I77" s="342" t="s">
        <v>180</v>
      </c>
      <c r="J77" s="342" t="s">
        <v>180</v>
      </c>
      <c r="K77" s="342" t="s">
        <v>180</v>
      </c>
      <c r="L77" s="342">
        <v>4</v>
      </c>
      <c r="M77" s="342">
        <v>5</v>
      </c>
      <c r="N77" s="342" t="s">
        <v>180</v>
      </c>
      <c r="O77" s="342">
        <v>12</v>
      </c>
      <c r="P77" s="342">
        <v>19</v>
      </c>
      <c r="Q77" s="342">
        <f t="shared" si="6"/>
        <v>42</v>
      </c>
      <c r="R77" s="342">
        <v>5</v>
      </c>
      <c r="S77" s="342" t="s">
        <v>180</v>
      </c>
      <c r="T77" s="342">
        <v>6</v>
      </c>
      <c r="U77" s="342" t="s">
        <v>180</v>
      </c>
      <c r="V77" s="342" t="s">
        <v>180</v>
      </c>
      <c r="W77" s="342" t="s">
        <v>180</v>
      </c>
      <c r="X77" s="342" t="s">
        <v>180</v>
      </c>
      <c r="Y77" s="342" t="s">
        <v>180</v>
      </c>
      <c r="Z77" s="342" t="s">
        <v>180</v>
      </c>
      <c r="AA77" s="342">
        <v>5</v>
      </c>
      <c r="AB77" s="342" t="s">
        <v>180</v>
      </c>
      <c r="AC77" s="342" t="s">
        <v>180</v>
      </c>
      <c r="AD77" s="342" t="s">
        <v>180</v>
      </c>
      <c r="AE77" s="342" t="s">
        <v>180</v>
      </c>
      <c r="AF77" s="342" t="s">
        <v>180</v>
      </c>
      <c r="AG77" s="342" t="s">
        <v>180</v>
      </c>
      <c r="AH77" s="342" t="s">
        <v>180</v>
      </c>
      <c r="AI77" s="342">
        <v>2</v>
      </c>
      <c r="AJ77" s="342" t="s">
        <v>180</v>
      </c>
      <c r="AK77" s="342">
        <v>2</v>
      </c>
      <c r="AL77" s="343">
        <v>1</v>
      </c>
      <c r="AM77" s="447">
        <f t="shared" si="7"/>
        <v>5</v>
      </c>
      <c r="AN77" s="342" t="s">
        <v>180</v>
      </c>
      <c r="AO77" s="342" t="s">
        <v>180</v>
      </c>
      <c r="AP77" s="342" t="s">
        <v>180</v>
      </c>
      <c r="AQ77" s="342" t="s">
        <v>180</v>
      </c>
      <c r="AR77" s="342" t="s">
        <v>180</v>
      </c>
      <c r="AS77" s="150"/>
      <c r="AT77" s="150"/>
      <c r="AU77" s="150"/>
      <c r="AV77" s="150"/>
      <c r="AW77" s="150"/>
      <c r="AX77" s="150"/>
      <c r="AY77" s="150"/>
      <c r="AZ77" s="150"/>
      <c r="BA77" s="150"/>
      <c r="BB77" s="151"/>
      <c r="BC77" s="148"/>
      <c r="BD77" s="148"/>
      <c r="BE77" s="148"/>
    </row>
    <row r="78" spans="1:57" s="149" customFormat="1" ht="19.5" customHeight="1" x14ac:dyDescent="0.2">
      <c r="A78" s="149" t="s">
        <v>1384</v>
      </c>
      <c r="B78" s="149" t="s">
        <v>782</v>
      </c>
      <c r="C78" s="341" t="s">
        <v>805</v>
      </c>
      <c r="D78" s="342">
        <v>6</v>
      </c>
      <c r="E78" s="342" t="s">
        <v>180</v>
      </c>
      <c r="F78" s="342" t="s">
        <v>180</v>
      </c>
      <c r="G78" s="342" t="s">
        <v>180</v>
      </c>
      <c r="H78" s="342" t="s">
        <v>180</v>
      </c>
      <c r="I78" s="342" t="s">
        <v>180</v>
      </c>
      <c r="J78" s="342" t="s">
        <v>180</v>
      </c>
      <c r="K78" s="342" t="s">
        <v>180</v>
      </c>
      <c r="L78" s="342" t="s">
        <v>180</v>
      </c>
      <c r="M78" s="342">
        <v>5</v>
      </c>
      <c r="N78" s="342" t="s">
        <v>180</v>
      </c>
      <c r="O78" s="342" t="s">
        <v>180</v>
      </c>
      <c r="P78" s="342">
        <v>5</v>
      </c>
      <c r="Q78" s="342">
        <f t="shared" si="6"/>
        <v>10</v>
      </c>
      <c r="R78" s="342">
        <v>2</v>
      </c>
      <c r="S78" s="342" t="s">
        <v>180</v>
      </c>
      <c r="T78" s="342" t="s">
        <v>180</v>
      </c>
      <c r="U78" s="342" t="s">
        <v>180</v>
      </c>
      <c r="V78" s="342" t="s">
        <v>180</v>
      </c>
      <c r="W78" s="342" t="s">
        <v>180</v>
      </c>
      <c r="X78" s="342" t="s">
        <v>180</v>
      </c>
      <c r="Y78" s="342" t="s">
        <v>180</v>
      </c>
      <c r="Z78" s="342" t="s">
        <v>180</v>
      </c>
      <c r="AA78" s="342">
        <v>2</v>
      </c>
      <c r="AB78" s="342" t="s">
        <v>180</v>
      </c>
      <c r="AC78" s="342" t="s">
        <v>180</v>
      </c>
      <c r="AD78" s="342" t="s">
        <v>180</v>
      </c>
      <c r="AE78" s="342" t="s">
        <v>180</v>
      </c>
      <c r="AF78" s="342" t="s">
        <v>180</v>
      </c>
      <c r="AG78" s="342" t="s">
        <v>180</v>
      </c>
      <c r="AH78" s="342" t="s">
        <v>180</v>
      </c>
      <c r="AI78" s="342" t="s">
        <v>180</v>
      </c>
      <c r="AJ78" s="342" t="s">
        <v>180</v>
      </c>
      <c r="AK78" s="342" t="s">
        <v>180</v>
      </c>
      <c r="AL78" s="343">
        <v>6</v>
      </c>
      <c r="AM78" s="447">
        <f t="shared" si="7"/>
        <v>6</v>
      </c>
      <c r="AN78" s="342" t="s">
        <v>180</v>
      </c>
      <c r="AO78" s="342" t="s">
        <v>180</v>
      </c>
      <c r="AP78" s="342" t="s">
        <v>180</v>
      </c>
      <c r="AQ78" s="342" t="s">
        <v>180</v>
      </c>
      <c r="AR78" s="342" t="s">
        <v>180</v>
      </c>
      <c r="AS78" s="150"/>
      <c r="AT78" s="150"/>
      <c r="AU78" s="150"/>
      <c r="AV78" s="150"/>
      <c r="AW78" s="150"/>
      <c r="AX78" s="150"/>
      <c r="AY78" s="150"/>
      <c r="AZ78" s="150"/>
      <c r="BA78" s="150"/>
      <c r="BB78" s="151"/>
      <c r="BC78" s="148"/>
      <c r="BD78" s="148"/>
      <c r="BE78" s="148"/>
    </row>
    <row r="79" spans="1:57" s="149" customFormat="1" ht="19.5" customHeight="1" x14ac:dyDescent="0.2">
      <c r="A79" s="149" t="s">
        <v>1402</v>
      </c>
      <c r="B79" s="149" t="s">
        <v>802</v>
      </c>
      <c r="C79" s="341" t="s">
        <v>806</v>
      </c>
      <c r="D79" s="342">
        <v>8</v>
      </c>
      <c r="E79" s="342" t="s">
        <v>180</v>
      </c>
      <c r="F79" s="342" t="s">
        <v>180</v>
      </c>
      <c r="G79" s="342" t="s">
        <v>180</v>
      </c>
      <c r="H79" s="342" t="s">
        <v>180</v>
      </c>
      <c r="I79" s="342" t="s">
        <v>180</v>
      </c>
      <c r="J79" s="342" t="s">
        <v>180</v>
      </c>
      <c r="K79" s="342" t="s">
        <v>180</v>
      </c>
      <c r="L79" s="342">
        <v>35</v>
      </c>
      <c r="M79" s="342">
        <v>15</v>
      </c>
      <c r="N79" s="342" t="s">
        <v>180</v>
      </c>
      <c r="O79" s="342" t="s">
        <v>180</v>
      </c>
      <c r="P79" s="342" t="s">
        <v>180</v>
      </c>
      <c r="Q79" s="342">
        <f t="shared" si="6"/>
        <v>50</v>
      </c>
      <c r="R79" s="342" t="s">
        <v>180</v>
      </c>
      <c r="S79" s="342" t="s">
        <v>180</v>
      </c>
      <c r="T79" s="342">
        <v>5</v>
      </c>
      <c r="U79" s="342" t="s">
        <v>180</v>
      </c>
      <c r="V79" s="342" t="s">
        <v>180</v>
      </c>
      <c r="W79" s="342" t="s">
        <v>180</v>
      </c>
      <c r="X79" s="342" t="s">
        <v>180</v>
      </c>
      <c r="Y79" s="342" t="s">
        <v>180</v>
      </c>
      <c r="Z79" s="342" t="s">
        <v>180</v>
      </c>
      <c r="AA79" s="342">
        <v>5</v>
      </c>
      <c r="AB79" s="342" t="s">
        <v>180</v>
      </c>
      <c r="AC79" s="342" t="s">
        <v>180</v>
      </c>
      <c r="AD79" s="342" t="s">
        <v>180</v>
      </c>
      <c r="AE79" s="342" t="s">
        <v>180</v>
      </c>
      <c r="AF79" s="342" t="s">
        <v>180</v>
      </c>
      <c r="AG79" s="342" t="s">
        <v>180</v>
      </c>
      <c r="AH79" s="342" t="s">
        <v>180</v>
      </c>
      <c r="AI79" s="342">
        <v>19</v>
      </c>
      <c r="AJ79" s="342" t="s">
        <v>180</v>
      </c>
      <c r="AK79" s="342" t="s">
        <v>180</v>
      </c>
      <c r="AL79" s="343" t="s">
        <v>180</v>
      </c>
      <c r="AM79" s="447">
        <f t="shared" si="7"/>
        <v>19</v>
      </c>
      <c r="AN79" s="342" t="s">
        <v>180</v>
      </c>
      <c r="AO79" s="342">
        <v>3</v>
      </c>
      <c r="AP79" s="342" t="s">
        <v>180</v>
      </c>
      <c r="AQ79" s="342" t="s">
        <v>180</v>
      </c>
      <c r="AR79" s="342" t="s">
        <v>180</v>
      </c>
      <c r="AS79" s="150"/>
      <c r="AT79" s="150"/>
      <c r="AU79" s="150"/>
      <c r="AV79" s="150"/>
      <c r="AW79" s="150"/>
      <c r="AX79" s="150"/>
      <c r="AY79" s="150"/>
      <c r="AZ79" s="150"/>
      <c r="BA79" s="150"/>
      <c r="BB79" s="151"/>
      <c r="BC79" s="148"/>
      <c r="BD79" s="148"/>
      <c r="BE79" s="148"/>
    </row>
    <row r="80" spans="1:57" s="149" customFormat="1" ht="19.5" customHeight="1" x14ac:dyDescent="0.2">
      <c r="A80" s="149" t="s">
        <v>1402</v>
      </c>
      <c r="B80" s="149" t="s">
        <v>802</v>
      </c>
      <c r="C80" s="341" t="s">
        <v>807</v>
      </c>
      <c r="D80" s="342">
        <v>2</v>
      </c>
      <c r="E80" s="342">
        <v>48</v>
      </c>
      <c r="F80" s="342" t="s">
        <v>180</v>
      </c>
      <c r="G80" s="342" t="s">
        <v>180</v>
      </c>
      <c r="H80" s="342" t="s">
        <v>180</v>
      </c>
      <c r="I80" s="342" t="s">
        <v>180</v>
      </c>
      <c r="J80" s="342" t="s">
        <v>180</v>
      </c>
      <c r="K80" s="342" t="s">
        <v>180</v>
      </c>
      <c r="L80" s="342" t="s">
        <v>180</v>
      </c>
      <c r="M80" s="342" t="s">
        <v>180</v>
      </c>
      <c r="N80" s="342" t="s">
        <v>180</v>
      </c>
      <c r="O80" s="342" t="s">
        <v>180</v>
      </c>
      <c r="P80" s="342" t="s">
        <v>180</v>
      </c>
      <c r="Q80" s="342">
        <f t="shared" si="6"/>
        <v>48</v>
      </c>
      <c r="R80" s="342" t="s">
        <v>180</v>
      </c>
      <c r="S80" s="342" t="s">
        <v>180</v>
      </c>
      <c r="T80" s="342" t="s">
        <v>180</v>
      </c>
      <c r="U80" s="342" t="s">
        <v>180</v>
      </c>
      <c r="V80" s="342" t="s">
        <v>180</v>
      </c>
      <c r="W80" s="342" t="s">
        <v>180</v>
      </c>
      <c r="X80" s="342" t="s">
        <v>180</v>
      </c>
      <c r="Y80" s="342" t="s">
        <v>180</v>
      </c>
      <c r="Z80" s="342" t="s">
        <v>180</v>
      </c>
      <c r="AA80" s="342">
        <v>2</v>
      </c>
      <c r="AB80" s="342">
        <v>1</v>
      </c>
      <c r="AC80" s="342" t="s">
        <v>180</v>
      </c>
      <c r="AD80" s="342" t="s">
        <v>180</v>
      </c>
      <c r="AE80" s="342" t="s">
        <v>180</v>
      </c>
      <c r="AF80" s="342" t="s">
        <v>180</v>
      </c>
      <c r="AG80" s="342" t="s">
        <v>180</v>
      </c>
      <c r="AH80" s="342" t="s">
        <v>180</v>
      </c>
      <c r="AI80" s="342" t="s">
        <v>180</v>
      </c>
      <c r="AJ80" s="342" t="s">
        <v>180</v>
      </c>
      <c r="AK80" s="342" t="s">
        <v>180</v>
      </c>
      <c r="AL80" s="343">
        <v>5</v>
      </c>
      <c r="AM80" s="447">
        <f t="shared" si="7"/>
        <v>6</v>
      </c>
      <c r="AN80" s="342" t="s">
        <v>180</v>
      </c>
      <c r="AO80" s="342" t="s">
        <v>180</v>
      </c>
      <c r="AP80" s="342" t="s">
        <v>180</v>
      </c>
      <c r="AQ80" s="342" t="s">
        <v>180</v>
      </c>
      <c r="AR80" s="342" t="s">
        <v>180</v>
      </c>
      <c r="AS80" s="150"/>
      <c r="AT80" s="150"/>
      <c r="AU80" s="150"/>
      <c r="AV80" s="150"/>
      <c r="AW80" s="150"/>
      <c r="AX80" s="150"/>
      <c r="AY80" s="150"/>
      <c r="AZ80" s="150"/>
      <c r="BA80" s="150"/>
      <c r="BB80" s="151"/>
      <c r="BC80" s="148"/>
      <c r="BD80" s="148"/>
      <c r="BE80" s="148"/>
    </row>
    <row r="81" spans="1:57" s="149" customFormat="1" ht="19.5" customHeight="1" x14ac:dyDescent="0.2">
      <c r="A81" s="149" t="s">
        <v>1402</v>
      </c>
      <c r="B81" s="149" t="s">
        <v>802</v>
      </c>
      <c r="C81" s="341" t="s">
        <v>808</v>
      </c>
      <c r="D81" s="342">
        <v>12</v>
      </c>
      <c r="E81" s="342" t="s">
        <v>180</v>
      </c>
      <c r="F81" s="342">
        <v>1</v>
      </c>
      <c r="G81" s="342" t="s">
        <v>180</v>
      </c>
      <c r="H81" s="342" t="s">
        <v>180</v>
      </c>
      <c r="I81" s="342" t="s">
        <v>180</v>
      </c>
      <c r="J81" s="342" t="s">
        <v>180</v>
      </c>
      <c r="K81" s="342">
        <v>5</v>
      </c>
      <c r="L81" s="342">
        <v>16</v>
      </c>
      <c r="M81" s="342">
        <v>1</v>
      </c>
      <c r="N81" s="342" t="s">
        <v>180</v>
      </c>
      <c r="O81" s="342" t="s">
        <v>180</v>
      </c>
      <c r="P81" s="342">
        <v>2</v>
      </c>
      <c r="Q81" s="342">
        <f t="shared" si="6"/>
        <v>25</v>
      </c>
      <c r="R81" s="342">
        <v>5</v>
      </c>
      <c r="S81" s="342">
        <v>5</v>
      </c>
      <c r="T81" s="342">
        <v>1</v>
      </c>
      <c r="U81" s="342" t="s">
        <v>180</v>
      </c>
      <c r="V81" s="342" t="s">
        <v>180</v>
      </c>
      <c r="W81" s="342" t="s">
        <v>180</v>
      </c>
      <c r="X81" s="342" t="s">
        <v>180</v>
      </c>
      <c r="Y81" s="342" t="s">
        <v>180</v>
      </c>
      <c r="Z81" s="342" t="s">
        <v>180</v>
      </c>
      <c r="AA81" s="342">
        <v>9</v>
      </c>
      <c r="AB81" s="342" t="s">
        <v>180</v>
      </c>
      <c r="AC81" s="342">
        <v>7</v>
      </c>
      <c r="AD81" s="342" t="s">
        <v>180</v>
      </c>
      <c r="AE81" s="342" t="s">
        <v>180</v>
      </c>
      <c r="AF81" s="342" t="s">
        <v>180</v>
      </c>
      <c r="AG81" s="342" t="s">
        <v>180</v>
      </c>
      <c r="AH81" s="342" t="s">
        <v>180</v>
      </c>
      <c r="AI81" s="342">
        <v>33</v>
      </c>
      <c r="AJ81" s="342" t="s">
        <v>180</v>
      </c>
      <c r="AK81" s="342" t="s">
        <v>180</v>
      </c>
      <c r="AL81" s="343">
        <v>3</v>
      </c>
      <c r="AM81" s="447">
        <f t="shared" si="7"/>
        <v>43</v>
      </c>
      <c r="AN81" s="342" t="s">
        <v>180</v>
      </c>
      <c r="AO81" s="342">
        <v>9</v>
      </c>
      <c r="AP81" s="342" t="s">
        <v>180</v>
      </c>
      <c r="AQ81" s="342" t="s">
        <v>180</v>
      </c>
      <c r="AR81" s="342" t="s">
        <v>180</v>
      </c>
      <c r="AS81" s="150"/>
      <c r="AT81" s="150"/>
      <c r="AU81" s="150"/>
      <c r="AV81" s="150"/>
      <c r="AW81" s="150"/>
      <c r="AX81" s="150"/>
      <c r="AY81" s="150"/>
      <c r="AZ81" s="150"/>
      <c r="BA81" s="150"/>
      <c r="BB81" s="151"/>
      <c r="BC81" s="148"/>
      <c r="BD81" s="148"/>
      <c r="BE81" s="148"/>
    </row>
    <row r="82" spans="1:57" s="149" customFormat="1" ht="19.5" customHeight="1" x14ac:dyDescent="0.2">
      <c r="A82" s="149" t="s">
        <v>1402</v>
      </c>
      <c r="B82" s="149" t="s">
        <v>802</v>
      </c>
      <c r="C82" s="341" t="s">
        <v>809</v>
      </c>
      <c r="D82" s="342" t="s">
        <v>180</v>
      </c>
      <c r="E82" s="342" t="s">
        <v>180</v>
      </c>
      <c r="F82" s="342" t="s">
        <v>180</v>
      </c>
      <c r="G82" s="342" t="s">
        <v>180</v>
      </c>
      <c r="H82" s="342" t="s">
        <v>180</v>
      </c>
      <c r="I82" s="342" t="s">
        <v>180</v>
      </c>
      <c r="J82" s="342" t="s">
        <v>180</v>
      </c>
      <c r="K82" s="342" t="s">
        <v>180</v>
      </c>
      <c r="L82" s="342" t="s">
        <v>180</v>
      </c>
      <c r="M82" s="342" t="s">
        <v>180</v>
      </c>
      <c r="N82" s="342" t="s">
        <v>180</v>
      </c>
      <c r="O82" s="342" t="s">
        <v>180</v>
      </c>
      <c r="P82" s="342" t="s">
        <v>180</v>
      </c>
      <c r="Q82" s="342">
        <f t="shared" si="6"/>
        <v>0</v>
      </c>
      <c r="R82" s="342" t="s">
        <v>180</v>
      </c>
      <c r="S82" s="342" t="s">
        <v>180</v>
      </c>
      <c r="T82" s="342" t="s">
        <v>180</v>
      </c>
      <c r="U82" s="342" t="s">
        <v>180</v>
      </c>
      <c r="V82" s="342" t="s">
        <v>180</v>
      </c>
      <c r="W82" s="342" t="s">
        <v>180</v>
      </c>
      <c r="X82" s="342" t="s">
        <v>180</v>
      </c>
      <c r="Y82" s="342" t="s">
        <v>180</v>
      </c>
      <c r="Z82" s="342" t="s">
        <v>180</v>
      </c>
      <c r="AA82" s="342">
        <v>3</v>
      </c>
      <c r="AB82" s="342" t="s">
        <v>180</v>
      </c>
      <c r="AC82" s="342" t="s">
        <v>180</v>
      </c>
      <c r="AD82" s="342" t="s">
        <v>180</v>
      </c>
      <c r="AE82" s="342" t="s">
        <v>180</v>
      </c>
      <c r="AF82" s="342" t="s">
        <v>180</v>
      </c>
      <c r="AG82" s="342" t="s">
        <v>180</v>
      </c>
      <c r="AH82" s="342" t="s">
        <v>180</v>
      </c>
      <c r="AI82" s="342">
        <v>8</v>
      </c>
      <c r="AJ82" s="342" t="s">
        <v>180</v>
      </c>
      <c r="AK82" s="342" t="s">
        <v>180</v>
      </c>
      <c r="AL82" s="343" t="s">
        <v>180</v>
      </c>
      <c r="AM82" s="447">
        <f t="shared" si="7"/>
        <v>8</v>
      </c>
      <c r="AN82" s="342" t="s">
        <v>180</v>
      </c>
      <c r="AO82" s="342" t="s">
        <v>180</v>
      </c>
      <c r="AP82" s="342" t="s">
        <v>180</v>
      </c>
      <c r="AQ82" s="342" t="s">
        <v>180</v>
      </c>
      <c r="AR82" s="342" t="s">
        <v>180</v>
      </c>
      <c r="AS82" s="150"/>
      <c r="AT82" s="150"/>
      <c r="AU82" s="150"/>
      <c r="AV82" s="150"/>
      <c r="AW82" s="150"/>
      <c r="AX82" s="150"/>
      <c r="AY82" s="150"/>
      <c r="AZ82" s="150"/>
      <c r="BA82" s="150"/>
      <c r="BB82" s="151"/>
      <c r="BC82" s="148"/>
      <c r="BD82" s="148"/>
      <c r="BE82" s="148"/>
    </row>
    <row r="83" spans="1:57" s="149" customFormat="1" ht="19.5" customHeight="1" x14ac:dyDescent="0.2">
      <c r="A83" s="149" t="s">
        <v>1402</v>
      </c>
      <c r="B83" s="149" t="s">
        <v>802</v>
      </c>
      <c r="C83" s="341" t="s">
        <v>810</v>
      </c>
      <c r="D83" s="342">
        <v>15</v>
      </c>
      <c r="E83" s="342" t="s">
        <v>180</v>
      </c>
      <c r="F83" s="342" t="s">
        <v>180</v>
      </c>
      <c r="G83" s="342" t="s">
        <v>180</v>
      </c>
      <c r="H83" s="342" t="s">
        <v>180</v>
      </c>
      <c r="I83" s="342" t="s">
        <v>180</v>
      </c>
      <c r="J83" s="342" t="s">
        <v>180</v>
      </c>
      <c r="K83" s="342" t="s">
        <v>180</v>
      </c>
      <c r="L83" s="342">
        <v>15</v>
      </c>
      <c r="M83" s="342" t="s">
        <v>180</v>
      </c>
      <c r="N83" s="342" t="s">
        <v>180</v>
      </c>
      <c r="O83" s="342" t="s">
        <v>180</v>
      </c>
      <c r="P83" s="342" t="s">
        <v>180</v>
      </c>
      <c r="Q83" s="342">
        <f t="shared" si="6"/>
        <v>15</v>
      </c>
      <c r="R83" s="342" t="s">
        <v>180</v>
      </c>
      <c r="S83" s="342" t="s">
        <v>180</v>
      </c>
      <c r="T83" s="342" t="s">
        <v>180</v>
      </c>
      <c r="U83" s="342" t="s">
        <v>180</v>
      </c>
      <c r="V83" s="342" t="s">
        <v>180</v>
      </c>
      <c r="W83" s="342" t="s">
        <v>180</v>
      </c>
      <c r="X83" s="342" t="s">
        <v>180</v>
      </c>
      <c r="Y83" s="342" t="s">
        <v>180</v>
      </c>
      <c r="Z83" s="342" t="s">
        <v>180</v>
      </c>
      <c r="AA83" s="342">
        <v>10</v>
      </c>
      <c r="AB83" s="342" t="s">
        <v>180</v>
      </c>
      <c r="AC83" s="342" t="s">
        <v>180</v>
      </c>
      <c r="AD83" s="342" t="s">
        <v>180</v>
      </c>
      <c r="AE83" s="342" t="s">
        <v>180</v>
      </c>
      <c r="AF83" s="342" t="s">
        <v>180</v>
      </c>
      <c r="AG83" s="342" t="s">
        <v>180</v>
      </c>
      <c r="AH83" s="342" t="s">
        <v>180</v>
      </c>
      <c r="AI83" s="342">
        <v>20</v>
      </c>
      <c r="AJ83" s="342" t="s">
        <v>180</v>
      </c>
      <c r="AK83" s="342" t="s">
        <v>180</v>
      </c>
      <c r="AL83" s="343" t="s">
        <v>180</v>
      </c>
      <c r="AM83" s="447">
        <f t="shared" si="7"/>
        <v>20</v>
      </c>
      <c r="AN83" s="342" t="s">
        <v>180</v>
      </c>
      <c r="AO83" s="342" t="s">
        <v>180</v>
      </c>
      <c r="AP83" s="342" t="s">
        <v>180</v>
      </c>
      <c r="AQ83" s="342" t="s">
        <v>180</v>
      </c>
      <c r="AR83" s="342" t="s">
        <v>180</v>
      </c>
      <c r="AS83" s="150"/>
      <c r="AT83" s="150"/>
      <c r="AU83" s="150"/>
      <c r="AV83" s="150"/>
      <c r="AW83" s="150"/>
      <c r="AX83" s="150"/>
      <c r="AY83" s="150"/>
      <c r="AZ83" s="150"/>
      <c r="BA83" s="150"/>
      <c r="BB83" s="151"/>
      <c r="BC83" s="148"/>
      <c r="BD83" s="148"/>
      <c r="BE83" s="148"/>
    </row>
    <row r="84" spans="1:57" s="149" customFormat="1" ht="19.5" customHeight="1" x14ac:dyDescent="0.2">
      <c r="A84" s="149" t="s">
        <v>1402</v>
      </c>
      <c r="B84" s="149" t="s">
        <v>802</v>
      </c>
      <c r="C84" s="341" t="s">
        <v>811</v>
      </c>
      <c r="D84" s="342">
        <v>44</v>
      </c>
      <c r="E84" s="342" t="s">
        <v>180</v>
      </c>
      <c r="F84" s="342" t="s">
        <v>180</v>
      </c>
      <c r="G84" s="342" t="s">
        <v>180</v>
      </c>
      <c r="H84" s="342" t="s">
        <v>180</v>
      </c>
      <c r="I84" s="342" t="s">
        <v>180</v>
      </c>
      <c r="J84" s="342" t="s">
        <v>180</v>
      </c>
      <c r="K84" s="342" t="s">
        <v>180</v>
      </c>
      <c r="L84" s="342" t="s">
        <v>180</v>
      </c>
      <c r="M84" s="342" t="s">
        <v>180</v>
      </c>
      <c r="N84" s="342" t="s">
        <v>180</v>
      </c>
      <c r="O84" s="342" t="s">
        <v>180</v>
      </c>
      <c r="P84" s="342">
        <v>44</v>
      </c>
      <c r="Q84" s="342">
        <f t="shared" si="6"/>
        <v>44</v>
      </c>
      <c r="R84" s="342" t="s">
        <v>180</v>
      </c>
      <c r="S84" s="342" t="s">
        <v>180</v>
      </c>
      <c r="T84" s="342" t="s">
        <v>180</v>
      </c>
      <c r="U84" s="342" t="s">
        <v>180</v>
      </c>
      <c r="V84" s="342" t="s">
        <v>180</v>
      </c>
      <c r="W84" s="342" t="s">
        <v>180</v>
      </c>
      <c r="X84" s="342" t="s">
        <v>180</v>
      </c>
      <c r="Y84" s="342" t="s">
        <v>180</v>
      </c>
      <c r="Z84" s="342" t="s">
        <v>180</v>
      </c>
      <c r="AA84" s="342">
        <v>1</v>
      </c>
      <c r="AB84" s="342">
        <v>1</v>
      </c>
      <c r="AC84" s="342" t="s">
        <v>180</v>
      </c>
      <c r="AD84" s="342" t="s">
        <v>180</v>
      </c>
      <c r="AE84" s="342" t="s">
        <v>180</v>
      </c>
      <c r="AF84" s="342" t="s">
        <v>180</v>
      </c>
      <c r="AG84" s="342" t="s">
        <v>180</v>
      </c>
      <c r="AH84" s="342" t="s">
        <v>180</v>
      </c>
      <c r="AI84" s="342" t="s">
        <v>180</v>
      </c>
      <c r="AJ84" s="342" t="s">
        <v>180</v>
      </c>
      <c r="AK84" s="342" t="s">
        <v>180</v>
      </c>
      <c r="AL84" s="343" t="s">
        <v>180</v>
      </c>
      <c r="AM84" s="447">
        <f t="shared" si="7"/>
        <v>1</v>
      </c>
      <c r="AN84" s="342" t="s">
        <v>180</v>
      </c>
      <c r="AO84" s="342" t="s">
        <v>180</v>
      </c>
      <c r="AP84" s="342" t="s">
        <v>180</v>
      </c>
      <c r="AQ84" s="342" t="s">
        <v>180</v>
      </c>
      <c r="AR84" s="342" t="s">
        <v>180</v>
      </c>
      <c r="AS84" s="150"/>
      <c r="AT84" s="150"/>
      <c r="AU84" s="150"/>
      <c r="AV84" s="150"/>
      <c r="AW84" s="150"/>
      <c r="AX84" s="150"/>
      <c r="AY84" s="150"/>
      <c r="AZ84" s="150"/>
      <c r="BA84" s="150"/>
      <c r="BB84" s="151"/>
      <c r="BC84" s="148"/>
      <c r="BD84" s="148"/>
      <c r="BE84" s="148"/>
    </row>
    <row r="85" spans="1:57" s="149" customFormat="1" ht="19.5" customHeight="1" x14ac:dyDescent="0.2">
      <c r="A85" s="149" t="s">
        <v>1402</v>
      </c>
      <c r="B85" s="149" t="s">
        <v>802</v>
      </c>
      <c r="C85" s="341" t="s">
        <v>812</v>
      </c>
      <c r="D85" s="342">
        <v>11</v>
      </c>
      <c r="E85" s="342" t="s">
        <v>180</v>
      </c>
      <c r="F85" s="342" t="s">
        <v>180</v>
      </c>
      <c r="G85" s="342" t="s">
        <v>180</v>
      </c>
      <c r="H85" s="342" t="s">
        <v>180</v>
      </c>
      <c r="I85" s="342" t="s">
        <v>180</v>
      </c>
      <c r="J85" s="342" t="s">
        <v>180</v>
      </c>
      <c r="K85" s="342" t="s">
        <v>180</v>
      </c>
      <c r="L85" s="342">
        <v>24</v>
      </c>
      <c r="M85" s="342">
        <v>1</v>
      </c>
      <c r="N85" s="342" t="s">
        <v>180</v>
      </c>
      <c r="O85" s="342" t="s">
        <v>180</v>
      </c>
      <c r="P85" s="342">
        <v>3</v>
      </c>
      <c r="Q85" s="342">
        <f t="shared" si="6"/>
        <v>28</v>
      </c>
      <c r="R85" s="342">
        <v>1</v>
      </c>
      <c r="S85" s="342">
        <v>1</v>
      </c>
      <c r="T85" s="342" t="s">
        <v>180</v>
      </c>
      <c r="U85" s="342" t="s">
        <v>180</v>
      </c>
      <c r="V85" s="342" t="s">
        <v>180</v>
      </c>
      <c r="W85" s="342" t="s">
        <v>180</v>
      </c>
      <c r="X85" s="342" t="s">
        <v>180</v>
      </c>
      <c r="Y85" s="342" t="s">
        <v>180</v>
      </c>
      <c r="Z85" s="342" t="s">
        <v>180</v>
      </c>
      <c r="AA85" s="342">
        <v>17</v>
      </c>
      <c r="AB85" s="342">
        <v>2</v>
      </c>
      <c r="AC85" s="342" t="s">
        <v>180</v>
      </c>
      <c r="AD85" s="342">
        <v>1</v>
      </c>
      <c r="AE85" s="342" t="s">
        <v>180</v>
      </c>
      <c r="AF85" s="342" t="s">
        <v>180</v>
      </c>
      <c r="AG85" s="342" t="s">
        <v>180</v>
      </c>
      <c r="AH85" s="342">
        <v>1</v>
      </c>
      <c r="AI85" s="342">
        <v>46</v>
      </c>
      <c r="AJ85" s="342" t="s">
        <v>180</v>
      </c>
      <c r="AK85" s="342" t="s">
        <v>180</v>
      </c>
      <c r="AL85" s="343" t="s">
        <v>180</v>
      </c>
      <c r="AM85" s="447">
        <f t="shared" si="7"/>
        <v>50</v>
      </c>
      <c r="AN85" s="342">
        <v>1</v>
      </c>
      <c r="AO85" s="342" t="s">
        <v>180</v>
      </c>
      <c r="AP85" s="342" t="s">
        <v>180</v>
      </c>
      <c r="AQ85" s="342" t="s">
        <v>180</v>
      </c>
      <c r="AR85" s="342" t="s">
        <v>180</v>
      </c>
      <c r="AS85" s="150"/>
      <c r="AT85" s="150"/>
      <c r="AU85" s="150"/>
      <c r="AV85" s="150"/>
      <c r="AW85" s="150"/>
      <c r="AX85" s="150"/>
      <c r="AY85" s="150"/>
      <c r="AZ85" s="150"/>
      <c r="BA85" s="150"/>
      <c r="BB85" s="151"/>
      <c r="BC85" s="148"/>
      <c r="BD85" s="148"/>
      <c r="BE85" s="148"/>
    </row>
    <row r="86" spans="1:57" s="149" customFormat="1" ht="19.5" customHeight="1" x14ac:dyDescent="0.2">
      <c r="A86" s="149" t="s">
        <v>1403</v>
      </c>
      <c r="B86" s="149" t="s">
        <v>710</v>
      </c>
      <c r="C86" s="341" t="s">
        <v>813</v>
      </c>
      <c r="D86" s="342" t="s">
        <v>180</v>
      </c>
      <c r="E86" s="342" t="s">
        <v>180</v>
      </c>
      <c r="F86" s="342" t="s">
        <v>180</v>
      </c>
      <c r="G86" s="342" t="s">
        <v>180</v>
      </c>
      <c r="H86" s="342" t="s">
        <v>180</v>
      </c>
      <c r="I86" s="342" t="s">
        <v>180</v>
      </c>
      <c r="J86" s="342" t="s">
        <v>180</v>
      </c>
      <c r="K86" s="342" t="s">
        <v>180</v>
      </c>
      <c r="L86" s="342" t="s">
        <v>180</v>
      </c>
      <c r="M86" s="342" t="s">
        <v>180</v>
      </c>
      <c r="N86" s="342" t="s">
        <v>180</v>
      </c>
      <c r="O86" s="342" t="s">
        <v>180</v>
      </c>
      <c r="P86" s="342" t="s">
        <v>180</v>
      </c>
      <c r="Q86" s="342">
        <f t="shared" si="6"/>
        <v>0</v>
      </c>
      <c r="R86" s="342" t="s">
        <v>180</v>
      </c>
      <c r="S86" s="342" t="s">
        <v>180</v>
      </c>
      <c r="T86" s="342" t="s">
        <v>180</v>
      </c>
      <c r="U86" s="342" t="s">
        <v>180</v>
      </c>
      <c r="V86" s="342" t="s">
        <v>180</v>
      </c>
      <c r="W86" s="342" t="s">
        <v>180</v>
      </c>
      <c r="X86" s="342" t="s">
        <v>180</v>
      </c>
      <c r="Y86" s="342" t="s">
        <v>180</v>
      </c>
      <c r="Z86" s="342" t="s">
        <v>180</v>
      </c>
      <c r="AA86" s="342">
        <v>2</v>
      </c>
      <c r="AB86" s="342" t="s">
        <v>180</v>
      </c>
      <c r="AC86" s="342">
        <v>2</v>
      </c>
      <c r="AD86" s="342" t="s">
        <v>180</v>
      </c>
      <c r="AE86" s="342" t="s">
        <v>180</v>
      </c>
      <c r="AF86" s="342" t="s">
        <v>180</v>
      </c>
      <c r="AG86" s="342" t="s">
        <v>180</v>
      </c>
      <c r="AH86" s="342" t="s">
        <v>180</v>
      </c>
      <c r="AI86" s="342" t="s">
        <v>180</v>
      </c>
      <c r="AJ86" s="342" t="s">
        <v>180</v>
      </c>
      <c r="AK86" s="342" t="s">
        <v>180</v>
      </c>
      <c r="AL86" s="343" t="s">
        <v>180</v>
      </c>
      <c r="AM86" s="447">
        <f t="shared" si="7"/>
        <v>2</v>
      </c>
      <c r="AN86" s="342" t="s">
        <v>180</v>
      </c>
      <c r="AO86" s="342" t="s">
        <v>180</v>
      </c>
      <c r="AP86" s="342" t="s">
        <v>180</v>
      </c>
      <c r="AQ86" s="342" t="s">
        <v>180</v>
      </c>
      <c r="AR86" s="342" t="s">
        <v>180</v>
      </c>
      <c r="AS86" s="150"/>
      <c r="AT86" s="150"/>
      <c r="AU86" s="150"/>
      <c r="AV86" s="150"/>
      <c r="AW86" s="150"/>
      <c r="AX86" s="150"/>
      <c r="AY86" s="150"/>
      <c r="AZ86" s="150"/>
      <c r="BA86" s="150"/>
      <c r="BB86" s="151"/>
      <c r="BC86" s="148"/>
      <c r="BD86" s="148"/>
      <c r="BE86" s="148"/>
    </row>
    <row r="87" spans="1:57" s="149" customFormat="1" ht="19.5" customHeight="1" x14ac:dyDescent="0.2">
      <c r="A87" s="149" t="s">
        <v>1403</v>
      </c>
      <c r="B87" s="149" t="s">
        <v>710</v>
      </c>
      <c r="C87" s="341" t="s">
        <v>814</v>
      </c>
      <c r="D87" s="342">
        <v>22</v>
      </c>
      <c r="E87" s="342">
        <v>1</v>
      </c>
      <c r="F87" s="342">
        <v>1</v>
      </c>
      <c r="G87" s="342" t="s">
        <v>180</v>
      </c>
      <c r="H87" s="342" t="s">
        <v>180</v>
      </c>
      <c r="I87" s="342" t="s">
        <v>180</v>
      </c>
      <c r="J87" s="342" t="s">
        <v>180</v>
      </c>
      <c r="K87" s="342">
        <v>1</v>
      </c>
      <c r="L87" s="342" t="s">
        <v>180</v>
      </c>
      <c r="M87" s="342" t="s">
        <v>180</v>
      </c>
      <c r="N87" s="342" t="s">
        <v>180</v>
      </c>
      <c r="O87" s="342" t="s">
        <v>180</v>
      </c>
      <c r="P87" s="342">
        <v>34</v>
      </c>
      <c r="Q87" s="342">
        <f t="shared" si="6"/>
        <v>37</v>
      </c>
      <c r="R87" s="342" t="s">
        <v>180</v>
      </c>
      <c r="S87" s="342" t="s">
        <v>180</v>
      </c>
      <c r="T87" s="342" t="s">
        <v>180</v>
      </c>
      <c r="U87" s="342" t="s">
        <v>180</v>
      </c>
      <c r="V87" s="342" t="s">
        <v>180</v>
      </c>
      <c r="W87" s="342" t="s">
        <v>180</v>
      </c>
      <c r="X87" s="342" t="s">
        <v>180</v>
      </c>
      <c r="Y87" s="342" t="s">
        <v>180</v>
      </c>
      <c r="Z87" s="342" t="s">
        <v>180</v>
      </c>
      <c r="AA87" s="342">
        <v>5</v>
      </c>
      <c r="AB87" s="342" t="s">
        <v>180</v>
      </c>
      <c r="AC87" s="342">
        <v>2</v>
      </c>
      <c r="AD87" s="342" t="s">
        <v>180</v>
      </c>
      <c r="AE87" s="342" t="s">
        <v>180</v>
      </c>
      <c r="AF87" s="342" t="s">
        <v>180</v>
      </c>
      <c r="AG87" s="342" t="s">
        <v>180</v>
      </c>
      <c r="AH87" s="342" t="s">
        <v>180</v>
      </c>
      <c r="AI87" s="342" t="s">
        <v>180</v>
      </c>
      <c r="AJ87" s="342" t="s">
        <v>180</v>
      </c>
      <c r="AK87" s="342" t="s">
        <v>180</v>
      </c>
      <c r="AL87" s="343">
        <v>5</v>
      </c>
      <c r="AM87" s="447">
        <f t="shared" si="7"/>
        <v>7</v>
      </c>
      <c r="AN87" s="342" t="s">
        <v>180</v>
      </c>
      <c r="AO87" s="342" t="s">
        <v>180</v>
      </c>
      <c r="AP87" s="342" t="s">
        <v>180</v>
      </c>
      <c r="AQ87" s="342" t="s">
        <v>180</v>
      </c>
      <c r="AR87" s="342" t="s">
        <v>180</v>
      </c>
      <c r="AS87" s="150"/>
      <c r="AT87" s="150"/>
      <c r="AU87" s="150"/>
      <c r="AV87" s="150"/>
      <c r="AW87" s="150"/>
      <c r="AX87" s="150"/>
      <c r="AY87" s="150"/>
      <c r="AZ87" s="150"/>
      <c r="BA87" s="150"/>
      <c r="BB87" s="151"/>
      <c r="BC87" s="148"/>
      <c r="BD87" s="148"/>
      <c r="BE87" s="148"/>
    </row>
    <row r="88" spans="1:57" s="149" customFormat="1" ht="19.5" customHeight="1" x14ac:dyDescent="0.2">
      <c r="A88" s="149" t="s">
        <v>1404</v>
      </c>
      <c r="B88" s="149" t="s">
        <v>709</v>
      </c>
      <c r="C88" s="341" t="s">
        <v>815</v>
      </c>
      <c r="D88" s="342">
        <v>14</v>
      </c>
      <c r="E88" s="342">
        <v>5</v>
      </c>
      <c r="F88" s="342" t="s">
        <v>180</v>
      </c>
      <c r="G88" s="342" t="s">
        <v>180</v>
      </c>
      <c r="H88" s="342" t="s">
        <v>180</v>
      </c>
      <c r="I88" s="342" t="s">
        <v>180</v>
      </c>
      <c r="J88" s="342" t="s">
        <v>180</v>
      </c>
      <c r="K88" s="342" t="s">
        <v>180</v>
      </c>
      <c r="L88" s="342" t="s">
        <v>180</v>
      </c>
      <c r="M88" s="342">
        <v>1</v>
      </c>
      <c r="N88" s="342" t="s">
        <v>180</v>
      </c>
      <c r="O88" s="342" t="s">
        <v>180</v>
      </c>
      <c r="P88" s="342">
        <v>8</v>
      </c>
      <c r="Q88" s="342">
        <f t="shared" si="6"/>
        <v>14</v>
      </c>
      <c r="R88" s="342" t="s">
        <v>180</v>
      </c>
      <c r="S88" s="342" t="s">
        <v>180</v>
      </c>
      <c r="T88" s="342" t="s">
        <v>180</v>
      </c>
      <c r="U88" s="342" t="s">
        <v>180</v>
      </c>
      <c r="V88" s="342" t="s">
        <v>180</v>
      </c>
      <c r="W88" s="342" t="s">
        <v>180</v>
      </c>
      <c r="X88" s="342">
        <v>1</v>
      </c>
      <c r="Y88" s="342">
        <v>5</v>
      </c>
      <c r="Z88" s="342" t="s">
        <v>180</v>
      </c>
      <c r="AA88" s="342">
        <v>6</v>
      </c>
      <c r="AB88" s="342">
        <v>5</v>
      </c>
      <c r="AC88" s="342" t="s">
        <v>180</v>
      </c>
      <c r="AD88" s="342">
        <v>3</v>
      </c>
      <c r="AE88" s="342" t="s">
        <v>180</v>
      </c>
      <c r="AF88" s="342" t="s">
        <v>180</v>
      </c>
      <c r="AG88" s="342" t="s">
        <v>180</v>
      </c>
      <c r="AH88" s="342" t="s">
        <v>180</v>
      </c>
      <c r="AI88" s="342" t="s">
        <v>180</v>
      </c>
      <c r="AJ88" s="342" t="s">
        <v>180</v>
      </c>
      <c r="AK88" s="342" t="s">
        <v>180</v>
      </c>
      <c r="AL88" s="343">
        <v>2</v>
      </c>
      <c r="AM88" s="447">
        <f t="shared" si="7"/>
        <v>10</v>
      </c>
      <c r="AN88" s="342" t="s">
        <v>180</v>
      </c>
      <c r="AO88" s="342" t="s">
        <v>180</v>
      </c>
      <c r="AP88" s="342" t="s">
        <v>180</v>
      </c>
      <c r="AQ88" s="342" t="s">
        <v>180</v>
      </c>
      <c r="AR88" s="342" t="s">
        <v>180</v>
      </c>
      <c r="AS88" s="150"/>
      <c r="AT88" s="150"/>
      <c r="AU88" s="150"/>
      <c r="AV88" s="150"/>
      <c r="AW88" s="150"/>
      <c r="AX88" s="150"/>
      <c r="AY88" s="150"/>
      <c r="AZ88" s="150"/>
      <c r="BA88" s="150"/>
      <c r="BB88" s="151"/>
      <c r="BC88" s="148"/>
      <c r="BD88" s="148"/>
      <c r="BE88" s="148"/>
    </row>
    <row r="89" spans="1:57" s="149" customFormat="1" ht="19.5" customHeight="1" x14ac:dyDescent="0.2">
      <c r="A89" s="149" t="s">
        <v>1404</v>
      </c>
      <c r="B89" s="149" t="s">
        <v>709</v>
      </c>
      <c r="C89" s="341" t="s">
        <v>816</v>
      </c>
      <c r="D89" s="342">
        <v>9</v>
      </c>
      <c r="E89" s="342" t="s">
        <v>180</v>
      </c>
      <c r="F89" s="342" t="s">
        <v>180</v>
      </c>
      <c r="G89" s="342">
        <v>2</v>
      </c>
      <c r="H89" s="342" t="s">
        <v>180</v>
      </c>
      <c r="I89" s="342" t="s">
        <v>180</v>
      </c>
      <c r="J89" s="342">
        <v>1</v>
      </c>
      <c r="K89" s="342" t="s">
        <v>180</v>
      </c>
      <c r="L89" s="342" t="s">
        <v>180</v>
      </c>
      <c r="M89" s="342">
        <v>2</v>
      </c>
      <c r="N89" s="342">
        <v>2</v>
      </c>
      <c r="O89" s="342" t="s">
        <v>180</v>
      </c>
      <c r="P89" s="342">
        <v>6</v>
      </c>
      <c r="Q89" s="342">
        <f t="shared" si="6"/>
        <v>13</v>
      </c>
      <c r="R89" s="342">
        <v>6</v>
      </c>
      <c r="S89" s="342">
        <v>3</v>
      </c>
      <c r="T89" s="342" t="s">
        <v>180</v>
      </c>
      <c r="U89" s="342" t="s">
        <v>180</v>
      </c>
      <c r="V89" s="342" t="s">
        <v>180</v>
      </c>
      <c r="W89" s="342" t="s">
        <v>180</v>
      </c>
      <c r="X89" s="342" t="s">
        <v>180</v>
      </c>
      <c r="Y89" s="342" t="s">
        <v>180</v>
      </c>
      <c r="Z89" s="342" t="s">
        <v>180</v>
      </c>
      <c r="AA89" s="342">
        <v>2</v>
      </c>
      <c r="AB89" s="342" t="s">
        <v>180</v>
      </c>
      <c r="AC89" s="342" t="s">
        <v>180</v>
      </c>
      <c r="AD89" s="342">
        <v>2</v>
      </c>
      <c r="AE89" s="342" t="s">
        <v>180</v>
      </c>
      <c r="AF89" s="342" t="s">
        <v>180</v>
      </c>
      <c r="AG89" s="342" t="s">
        <v>180</v>
      </c>
      <c r="AH89" s="342" t="s">
        <v>180</v>
      </c>
      <c r="AI89" s="342" t="s">
        <v>180</v>
      </c>
      <c r="AJ89" s="342">
        <v>2</v>
      </c>
      <c r="AK89" s="342" t="s">
        <v>180</v>
      </c>
      <c r="AL89" s="343">
        <v>2</v>
      </c>
      <c r="AM89" s="447">
        <f t="shared" si="7"/>
        <v>6</v>
      </c>
      <c r="AN89" s="342">
        <v>2</v>
      </c>
      <c r="AO89" s="342" t="s">
        <v>180</v>
      </c>
      <c r="AP89" s="342" t="s">
        <v>180</v>
      </c>
      <c r="AQ89" s="342" t="s">
        <v>180</v>
      </c>
      <c r="AR89" s="342" t="s">
        <v>180</v>
      </c>
      <c r="AS89" s="150"/>
      <c r="AT89" s="150"/>
      <c r="AU89" s="150"/>
      <c r="AV89" s="150"/>
      <c r="AW89" s="150"/>
      <c r="AX89" s="150"/>
      <c r="AY89" s="150"/>
      <c r="AZ89" s="150"/>
      <c r="BA89" s="150"/>
      <c r="BB89" s="151"/>
      <c r="BC89" s="148"/>
      <c r="BD89" s="148"/>
      <c r="BE89" s="148"/>
    </row>
    <row r="90" spans="1:57" s="149" customFormat="1" ht="19.5" customHeight="1" x14ac:dyDescent="0.2">
      <c r="A90" s="149" t="s">
        <v>1404</v>
      </c>
      <c r="B90" s="149" t="s">
        <v>709</v>
      </c>
      <c r="C90" s="341" t="s">
        <v>817</v>
      </c>
      <c r="D90" s="342">
        <v>32</v>
      </c>
      <c r="E90" s="342">
        <v>37</v>
      </c>
      <c r="F90" s="342">
        <v>3</v>
      </c>
      <c r="G90" s="342" t="s">
        <v>180</v>
      </c>
      <c r="H90" s="342" t="s">
        <v>180</v>
      </c>
      <c r="I90" s="342" t="s">
        <v>180</v>
      </c>
      <c r="J90" s="342" t="s">
        <v>180</v>
      </c>
      <c r="K90" s="342" t="s">
        <v>180</v>
      </c>
      <c r="L90" s="342" t="s">
        <v>180</v>
      </c>
      <c r="M90" s="342">
        <v>3</v>
      </c>
      <c r="N90" s="342" t="s">
        <v>180</v>
      </c>
      <c r="O90" s="342" t="s">
        <v>180</v>
      </c>
      <c r="P90" s="342">
        <v>8</v>
      </c>
      <c r="Q90" s="342">
        <f t="shared" si="6"/>
        <v>51</v>
      </c>
      <c r="R90" s="342" t="s">
        <v>180</v>
      </c>
      <c r="S90" s="342" t="s">
        <v>180</v>
      </c>
      <c r="T90" s="342" t="s">
        <v>180</v>
      </c>
      <c r="U90" s="342" t="s">
        <v>180</v>
      </c>
      <c r="V90" s="342" t="s">
        <v>180</v>
      </c>
      <c r="W90" s="342" t="s">
        <v>180</v>
      </c>
      <c r="X90" s="342">
        <v>1</v>
      </c>
      <c r="Y90" s="342">
        <v>1</v>
      </c>
      <c r="Z90" s="342" t="s">
        <v>180</v>
      </c>
      <c r="AA90" s="342">
        <v>28</v>
      </c>
      <c r="AB90" s="342">
        <v>43</v>
      </c>
      <c r="AC90" s="342">
        <v>1</v>
      </c>
      <c r="AD90" s="342">
        <v>1</v>
      </c>
      <c r="AE90" s="342" t="s">
        <v>180</v>
      </c>
      <c r="AF90" s="342" t="s">
        <v>180</v>
      </c>
      <c r="AG90" s="342" t="s">
        <v>180</v>
      </c>
      <c r="AH90" s="342" t="s">
        <v>180</v>
      </c>
      <c r="AI90" s="342" t="s">
        <v>180</v>
      </c>
      <c r="AJ90" s="342" t="s">
        <v>180</v>
      </c>
      <c r="AK90" s="342" t="s">
        <v>180</v>
      </c>
      <c r="AL90" s="343">
        <v>14</v>
      </c>
      <c r="AM90" s="447">
        <f t="shared" si="7"/>
        <v>59</v>
      </c>
      <c r="AN90" s="342" t="s">
        <v>180</v>
      </c>
      <c r="AO90" s="342" t="s">
        <v>180</v>
      </c>
      <c r="AP90" s="342" t="s">
        <v>180</v>
      </c>
      <c r="AQ90" s="342" t="s">
        <v>180</v>
      </c>
      <c r="AR90" s="342" t="s">
        <v>180</v>
      </c>
      <c r="AS90" s="150"/>
      <c r="AT90" s="150"/>
      <c r="AU90" s="150"/>
      <c r="AV90" s="150"/>
      <c r="AW90" s="150"/>
      <c r="AX90" s="150"/>
      <c r="AY90" s="150"/>
      <c r="AZ90" s="150"/>
      <c r="BA90" s="150"/>
      <c r="BB90" s="151"/>
      <c r="BC90" s="148"/>
      <c r="BD90" s="148"/>
      <c r="BE90" s="148"/>
    </row>
    <row r="91" spans="1:57" s="149" customFormat="1" ht="19.5" customHeight="1" x14ac:dyDescent="0.2">
      <c r="A91" s="149" t="s">
        <v>1404</v>
      </c>
      <c r="B91" s="149" t="s">
        <v>709</v>
      </c>
      <c r="C91" s="341" t="s">
        <v>818</v>
      </c>
      <c r="D91" s="342">
        <v>5</v>
      </c>
      <c r="E91" s="342">
        <v>1</v>
      </c>
      <c r="F91" s="342">
        <v>1</v>
      </c>
      <c r="G91" s="342">
        <v>5</v>
      </c>
      <c r="H91" s="342" t="s">
        <v>180</v>
      </c>
      <c r="I91" s="342" t="s">
        <v>180</v>
      </c>
      <c r="J91" s="342" t="s">
        <v>180</v>
      </c>
      <c r="K91" s="342" t="s">
        <v>180</v>
      </c>
      <c r="L91" s="342" t="s">
        <v>180</v>
      </c>
      <c r="M91" s="342">
        <v>6</v>
      </c>
      <c r="N91" s="342" t="s">
        <v>180</v>
      </c>
      <c r="O91" s="342" t="s">
        <v>180</v>
      </c>
      <c r="P91" s="342">
        <v>2</v>
      </c>
      <c r="Q91" s="342">
        <f t="shared" si="6"/>
        <v>15</v>
      </c>
      <c r="R91" s="342" t="s">
        <v>180</v>
      </c>
      <c r="S91" s="342">
        <v>1</v>
      </c>
      <c r="T91" s="342" t="s">
        <v>180</v>
      </c>
      <c r="U91" s="342" t="s">
        <v>180</v>
      </c>
      <c r="V91" s="342" t="s">
        <v>180</v>
      </c>
      <c r="W91" s="342" t="s">
        <v>180</v>
      </c>
      <c r="X91" s="342" t="s">
        <v>180</v>
      </c>
      <c r="Y91" s="342" t="s">
        <v>180</v>
      </c>
      <c r="Z91" s="342" t="s">
        <v>180</v>
      </c>
      <c r="AA91" s="342">
        <v>12</v>
      </c>
      <c r="AB91" s="342">
        <v>10</v>
      </c>
      <c r="AC91" s="342">
        <v>1</v>
      </c>
      <c r="AD91" s="342">
        <v>3</v>
      </c>
      <c r="AE91" s="342" t="s">
        <v>180</v>
      </c>
      <c r="AF91" s="342" t="s">
        <v>180</v>
      </c>
      <c r="AG91" s="342" t="s">
        <v>180</v>
      </c>
      <c r="AH91" s="342" t="s">
        <v>180</v>
      </c>
      <c r="AI91" s="342" t="s">
        <v>180</v>
      </c>
      <c r="AJ91" s="342" t="s">
        <v>180</v>
      </c>
      <c r="AK91" s="342" t="s">
        <v>180</v>
      </c>
      <c r="AL91" s="343">
        <v>8</v>
      </c>
      <c r="AM91" s="447">
        <f t="shared" si="7"/>
        <v>22</v>
      </c>
      <c r="AN91" s="342" t="s">
        <v>180</v>
      </c>
      <c r="AO91" s="342">
        <v>3</v>
      </c>
      <c r="AP91" s="342" t="s">
        <v>180</v>
      </c>
      <c r="AQ91" s="342" t="s">
        <v>180</v>
      </c>
      <c r="AR91" s="342" t="s">
        <v>180</v>
      </c>
      <c r="AS91" s="150"/>
      <c r="AT91" s="150"/>
      <c r="AU91" s="150"/>
      <c r="AV91" s="150"/>
      <c r="AW91" s="150"/>
      <c r="AX91" s="150"/>
      <c r="AY91" s="150"/>
      <c r="AZ91" s="150"/>
      <c r="BA91" s="150"/>
      <c r="BB91" s="151"/>
      <c r="BC91" s="148"/>
      <c r="BD91" s="148"/>
      <c r="BE91" s="148"/>
    </row>
    <row r="92" spans="1:57" s="149" customFormat="1" ht="19.5" customHeight="1" x14ac:dyDescent="0.2">
      <c r="A92" s="149" t="s">
        <v>1404</v>
      </c>
      <c r="B92" s="149" t="s">
        <v>709</v>
      </c>
      <c r="C92" s="341" t="s">
        <v>819</v>
      </c>
      <c r="D92" s="342">
        <v>3</v>
      </c>
      <c r="E92" s="342" t="s">
        <v>180</v>
      </c>
      <c r="F92" s="342" t="s">
        <v>180</v>
      </c>
      <c r="G92" s="342" t="s">
        <v>180</v>
      </c>
      <c r="H92" s="342" t="s">
        <v>180</v>
      </c>
      <c r="I92" s="342" t="s">
        <v>180</v>
      </c>
      <c r="J92" s="342" t="s">
        <v>180</v>
      </c>
      <c r="K92" s="342" t="s">
        <v>180</v>
      </c>
      <c r="L92" s="342" t="s">
        <v>180</v>
      </c>
      <c r="M92" s="342" t="s">
        <v>180</v>
      </c>
      <c r="N92" s="342" t="s">
        <v>180</v>
      </c>
      <c r="O92" s="342" t="s">
        <v>180</v>
      </c>
      <c r="P92" s="342">
        <v>3</v>
      </c>
      <c r="Q92" s="342">
        <f t="shared" si="6"/>
        <v>3</v>
      </c>
      <c r="R92" s="342" t="s">
        <v>180</v>
      </c>
      <c r="S92" s="342" t="s">
        <v>180</v>
      </c>
      <c r="T92" s="342" t="s">
        <v>180</v>
      </c>
      <c r="U92" s="342" t="s">
        <v>180</v>
      </c>
      <c r="V92" s="342" t="s">
        <v>180</v>
      </c>
      <c r="W92" s="342" t="s">
        <v>180</v>
      </c>
      <c r="X92" s="342" t="s">
        <v>180</v>
      </c>
      <c r="Y92" s="342" t="s">
        <v>180</v>
      </c>
      <c r="Z92" s="342" t="s">
        <v>180</v>
      </c>
      <c r="AA92" s="342" t="s">
        <v>180</v>
      </c>
      <c r="AB92" s="342" t="s">
        <v>180</v>
      </c>
      <c r="AC92" s="342" t="s">
        <v>180</v>
      </c>
      <c r="AD92" s="342" t="s">
        <v>180</v>
      </c>
      <c r="AE92" s="342" t="s">
        <v>180</v>
      </c>
      <c r="AF92" s="342" t="s">
        <v>180</v>
      </c>
      <c r="AG92" s="342" t="s">
        <v>180</v>
      </c>
      <c r="AH92" s="342" t="s">
        <v>180</v>
      </c>
      <c r="AI92" s="342" t="s">
        <v>180</v>
      </c>
      <c r="AJ92" s="342" t="s">
        <v>180</v>
      </c>
      <c r="AK92" s="342" t="s">
        <v>180</v>
      </c>
      <c r="AL92" s="343" t="s">
        <v>180</v>
      </c>
      <c r="AM92" s="447">
        <f t="shared" si="7"/>
        <v>0</v>
      </c>
      <c r="AN92" s="342" t="s">
        <v>180</v>
      </c>
      <c r="AO92" s="342" t="s">
        <v>180</v>
      </c>
      <c r="AP92" s="342" t="s">
        <v>180</v>
      </c>
      <c r="AQ92" s="342" t="s">
        <v>180</v>
      </c>
      <c r="AR92" s="342" t="s">
        <v>180</v>
      </c>
      <c r="AS92" s="150"/>
      <c r="AT92" s="150"/>
      <c r="AU92" s="150"/>
      <c r="AV92" s="150"/>
      <c r="AW92" s="150"/>
      <c r="AX92" s="150"/>
      <c r="AY92" s="150"/>
      <c r="AZ92" s="150"/>
      <c r="BA92" s="150"/>
      <c r="BB92" s="151"/>
      <c r="BC92" s="148"/>
      <c r="BD92" s="148"/>
      <c r="BE92" s="148"/>
    </row>
    <row r="93" spans="1:57" s="149" customFormat="1" ht="19.5" customHeight="1" x14ac:dyDescent="0.2">
      <c r="A93" s="149" t="s">
        <v>1403</v>
      </c>
      <c r="B93" s="149" t="s">
        <v>710</v>
      </c>
      <c r="C93" s="341" t="s">
        <v>820</v>
      </c>
      <c r="D93" s="342">
        <v>2</v>
      </c>
      <c r="E93" s="342" t="s">
        <v>180</v>
      </c>
      <c r="F93" s="342" t="s">
        <v>180</v>
      </c>
      <c r="G93" s="342">
        <v>1</v>
      </c>
      <c r="H93" s="342" t="s">
        <v>180</v>
      </c>
      <c r="I93" s="342" t="s">
        <v>180</v>
      </c>
      <c r="J93" s="342" t="s">
        <v>180</v>
      </c>
      <c r="K93" s="342" t="s">
        <v>180</v>
      </c>
      <c r="L93" s="342" t="s">
        <v>180</v>
      </c>
      <c r="M93" s="342">
        <v>3</v>
      </c>
      <c r="N93" s="342" t="s">
        <v>180</v>
      </c>
      <c r="O93" s="342" t="s">
        <v>180</v>
      </c>
      <c r="P93" s="342" t="s">
        <v>180</v>
      </c>
      <c r="Q93" s="342">
        <f t="shared" si="6"/>
        <v>4</v>
      </c>
      <c r="R93" s="342" t="s">
        <v>180</v>
      </c>
      <c r="S93" s="342" t="s">
        <v>180</v>
      </c>
      <c r="T93" s="342" t="s">
        <v>180</v>
      </c>
      <c r="U93" s="342" t="s">
        <v>180</v>
      </c>
      <c r="V93" s="342" t="s">
        <v>180</v>
      </c>
      <c r="W93" s="342" t="s">
        <v>180</v>
      </c>
      <c r="X93" s="342" t="s">
        <v>180</v>
      </c>
      <c r="Y93" s="342" t="s">
        <v>180</v>
      </c>
      <c r="Z93" s="342" t="s">
        <v>180</v>
      </c>
      <c r="AA93" s="342">
        <v>3</v>
      </c>
      <c r="AB93" s="342" t="s">
        <v>180</v>
      </c>
      <c r="AC93" s="342">
        <v>12</v>
      </c>
      <c r="AD93" s="342">
        <v>3</v>
      </c>
      <c r="AE93" s="342" t="s">
        <v>180</v>
      </c>
      <c r="AF93" s="342" t="s">
        <v>180</v>
      </c>
      <c r="AG93" s="342" t="s">
        <v>180</v>
      </c>
      <c r="AH93" s="342" t="s">
        <v>180</v>
      </c>
      <c r="AI93" s="342">
        <v>10</v>
      </c>
      <c r="AJ93" s="342" t="s">
        <v>180</v>
      </c>
      <c r="AK93" s="342" t="s">
        <v>180</v>
      </c>
      <c r="AL93" s="343" t="s">
        <v>180</v>
      </c>
      <c r="AM93" s="447">
        <f t="shared" si="7"/>
        <v>25</v>
      </c>
      <c r="AN93" s="342" t="s">
        <v>180</v>
      </c>
      <c r="AO93" s="342" t="s">
        <v>180</v>
      </c>
      <c r="AP93" s="342" t="s">
        <v>180</v>
      </c>
      <c r="AQ93" s="342" t="s">
        <v>180</v>
      </c>
      <c r="AR93" s="342" t="s">
        <v>180</v>
      </c>
      <c r="AS93" s="150"/>
      <c r="AT93" s="150"/>
      <c r="AU93" s="150"/>
      <c r="AV93" s="150"/>
      <c r="AW93" s="150"/>
      <c r="AX93" s="150"/>
      <c r="AY93" s="150"/>
      <c r="AZ93" s="150"/>
      <c r="BA93" s="150"/>
      <c r="BB93" s="151"/>
      <c r="BC93" s="148"/>
      <c r="BD93" s="148"/>
      <c r="BE93" s="148"/>
    </row>
    <row r="94" spans="1:57" s="149" customFormat="1" ht="19.5" customHeight="1" x14ac:dyDescent="0.2">
      <c r="A94" s="149" t="s">
        <v>1403</v>
      </c>
      <c r="B94" s="149" t="s">
        <v>710</v>
      </c>
      <c r="C94" s="341" t="s">
        <v>821</v>
      </c>
      <c r="D94" s="342">
        <v>38</v>
      </c>
      <c r="E94" s="342">
        <v>3</v>
      </c>
      <c r="F94" s="342">
        <v>19</v>
      </c>
      <c r="G94" s="342" t="s">
        <v>180</v>
      </c>
      <c r="H94" s="342" t="s">
        <v>180</v>
      </c>
      <c r="I94" s="342" t="s">
        <v>180</v>
      </c>
      <c r="J94" s="342" t="s">
        <v>180</v>
      </c>
      <c r="K94" s="342" t="s">
        <v>180</v>
      </c>
      <c r="L94" s="342">
        <v>30</v>
      </c>
      <c r="M94" s="342">
        <v>5</v>
      </c>
      <c r="N94" s="342">
        <v>2</v>
      </c>
      <c r="O94" s="342" t="s">
        <v>180</v>
      </c>
      <c r="P94" s="342">
        <v>7</v>
      </c>
      <c r="Q94" s="342">
        <f t="shared" si="6"/>
        <v>66</v>
      </c>
      <c r="R94" s="342">
        <v>3</v>
      </c>
      <c r="S94" s="342" t="s">
        <v>180</v>
      </c>
      <c r="T94" s="342" t="s">
        <v>180</v>
      </c>
      <c r="U94" s="342" t="s">
        <v>180</v>
      </c>
      <c r="V94" s="342" t="s">
        <v>180</v>
      </c>
      <c r="W94" s="342" t="s">
        <v>180</v>
      </c>
      <c r="X94" s="342" t="s">
        <v>180</v>
      </c>
      <c r="Y94" s="342" t="s">
        <v>180</v>
      </c>
      <c r="Z94" s="342" t="s">
        <v>180</v>
      </c>
      <c r="AA94" s="342">
        <v>23</v>
      </c>
      <c r="AB94" s="342">
        <v>12</v>
      </c>
      <c r="AC94" s="342">
        <v>14</v>
      </c>
      <c r="AD94" s="342" t="s">
        <v>180</v>
      </c>
      <c r="AE94" s="342" t="s">
        <v>180</v>
      </c>
      <c r="AF94" s="342" t="s">
        <v>180</v>
      </c>
      <c r="AG94" s="342" t="s">
        <v>180</v>
      </c>
      <c r="AH94" s="342" t="s">
        <v>180</v>
      </c>
      <c r="AI94" s="342">
        <v>16</v>
      </c>
      <c r="AJ94" s="342" t="s">
        <v>180</v>
      </c>
      <c r="AK94" s="342">
        <v>18</v>
      </c>
      <c r="AL94" s="343">
        <v>12</v>
      </c>
      <c r="AM94" s="447">
        <f t="shared" si="7"/>
        <v>72</v>
      </c>
      <c r="AN94" s="342">
        <v>8</v>
      </c>
      <c r="AO94" s="342" t="s">
        <v>180</v>
      </c>
      <c r="AP94" s="342" t="s">
        <v>180</v>
      </c>
      <c r="AQ94" s="342" t="s">
        <v>180</v>
      </c>
      <c r="AR94" s="342" t="s">
        <v>180</v>
      </c>
      <c r="AS94" s="150"/>
      <c r="AT94" s="150"/>
      <c r="AU94" s="150"/>
      <c r="AV94" s="150"/>
      <c r="AW94" s="150"/>
      <c r="AX94" s="150"/>
      <c r="AY94" s="150"/>
      <c r="AZ94" s="150"/>
      <c r="BA94" s="150"/>
      <c r="BB94" s="151"/>
      <c r="BC94" s="148"/>
      <c r="BD94" s="148"/>
      <c r="BE94" s="148"/>
    </row>
    <row r="95" spans="1:57" s="149" customFormat="1" ht="19.5" customHeight="1" x14ac:dyDescent="0.2">
      <c r="A95" s="149" t="s">
        <v>1386</v>
      </c>
      <c r="B95" s="149" t="s">
        <v>715</v>
      </c>
      <c r="C95" s="341" t="s">
        <v>822</v>
      </c>
      <c r="D95" s="342">
        <v>5</v>
      </c>
      <c r="E95" s="342" t="s">
        <v>180</v>
      </c>
      <c r="F95" s="342" t="s">
        <v>180</v>
      </c>
      <c r="G95" s="342" t="s">
        <v>180</v>
      </c>
      <c r="H95" s="342" t="s">
        <v>180</v>
      </c>
      <c r="I95" s="342" t="s">
        <v>180</v>
      </c>
      <c r="J95" s="342" t="s">
        <v>180</v>
      </c>
      <c r="K95" s="342" t="s">
        <v>180</v>
      </c>
      <c r="L95" s="342">
        <v>7</v>
      </c>
      <c r="M95" s="342" t="s">
        <v>180</v>
      </c>
      <c r="N95" s="342" t="s">
        <v>180</v>
      </c>
      <c r="O95" s="342" t="s">
        <v>180</v>
      </c>
      <c r="P95" s="342">
        <v>50</v>
      </c>
      <c r="Q95" s="342">
        <f t="shared" si="6"/>
        <v>57</v>
      </c>
      <c r="R95" s="342" t="s">
        <v>180</v>
      </c>
      <c r="S95" s="342" t="s">
        <v>180</v>
      </c>
      <c r="T95" s="342" t="s">
        <v>180</v>
      </c>
      <c r="U95" s="342" t="s">
        <v>180</v>
      </c>
      <c r="V95" s="342" t="s">
        <v>180</v>
      </c>
      <c r="W95" s="342" t="s">
        <v>180</v>
      </c>
      <c r="X95" s="342" t="s">
        <v>180</v>
      </c>
      <c r="Y95" s="342" t="s">
        <v>180</v>
      </c>
      <c r="Z95" s="342" t="s">
        <v>180</v>
      </c>
      <c r="AA95" s="342">
        <v>1</v>
      </c>
      <c r="AB95" s="342" t="s">
        <v>180</v>
      </c>
      <c r="AC95" s="342" t="s">
        <v>180</v>
      </c>
      <c r="AD95" s="342" t="s">
        <v>180</v>
      </c>
      <c r="AE95" s="342" t="s">
        <v>180</v>
      </c>
      <c r="AF95" s="342" t="s">
        <v>180</v>
      </c>
      <c r="AG95" s="342" t="s">
        <v>180</v>
      </c>
      <c r="AH95" s="342" t="s">
        <v>180</v>
      </c>
      <c r="AI95" s="342" t="s">
        <v>180</v>
      </c>
      <c r="AJ95" s="342" t="s">
        <v>180</v>
      </c>
      <c r="AK95" s="342" t="s">
        <v>180</v>
      </c>
      <c r="AL95" s="343">
        <v>3</v>
      </c>
      <c r="AM95" s="447">
        <f t="shared" si="7"/>
        <v>3</v>
      </c>
      <c r="AN95" s="342" t="s">
        <v>180</v>
      </c>
      <c r="AO95" s="342" t="s">
        <v>180</v>
      </c>
      <c r="AP95" s="342" t="s">
        <v>180</v>
      </c>
      <c r="AQ95" s="342" t="s">
        <v>180</v>
      </c>
      <c r="AR95" s="342" t="s">
        <v>180</v>
      </c>
      <c r="AS95" s="150"/>
      <c r="AT95" s="150"/>
      <c r="AU95" s="150"/>
      <c r="AV95" s="150"/>
      <c r="AW95" s="150"/>
      <c r="AX95" s="150"/>
      <c r="AY95" s="150"/>
      <c r="AZ95" s="150"/>
      <c r="BA95" s="150"/>
      <c r="BB95" s="151"/>
      <c r="BC95" s="148"/>
      <c r="BD95" s="148"/>
      <c r="BE95" s="148"/>
    </row>
    <row r="96" spans="1:57" s="149" customFormat="1" ht="19.5" customHeight="1" x14ac:dyDescent="0.2">
      <c r="A96" s="149" t="s">
        <v>1386</v>
      </c>
      <c r="B96" s="149" t="s">
        <v>715</v>
      </c>
      <c r="C96" s="341" t="s">
        <v>823</v>
      </c>
      <c r="D96" s="342">
        <v>2</v>
      </c>
      <c r="E96" s="342" t="s">
        <v>180</v>
      </c>
      <c r="F96" s="342" t="s">
        <v>180</v>
      </c>
      <c r="G96" s="342" t="s">
        <v>180</v>
      </c>
      <c r="H96" s="342" t="s">
        <v>180</v>
      </c>
      <c r="I96" s="342" t="s">
        <v>180</v>
      </c>
      <c r="J96" s="342" t="s">
        <v>180</v>
      </c>
      <c r="K96" s="342">
        <v>3</v>
      </c>
      <c r="L96" s="342" t="s">
        <v>180</v>
      </c>
      <c r="M96" s="342">
        <v>2</v>
      </c>
      <c r="N96" s="342" t="s">
        <v>180</v>
      </c>
      <c r="O96" s="342" t="s">
        <v>180</v>
      </c>
      <c r="P96" s="342" t="s">
        <v>180</v>
      </c>
      <c r="Q96" s="342">
        <f t="shared" si="6"/>
        <v>5</v>
      </c>
      <c r="R96" s="342">
        <v>3</v>
      </c>
      <c r="S96" s="342" t="s">
        <v>180</v>
      </c>
      <c r="T96" s="342" t="s">
        <v>180</v>
      </c>
      <c r="U96" s="342" t="s">
        <v>180</v>
      </c>
      <c r="V96" s="342" t="s">
        <v>180</v>
      </c>
      <c r="W96" s="342" t="s">
        <v>180</v>
      </c>
      <c r="X96" s="342" t="s">
        <v>180</v>
      </c>
      <c r="Y96" s="342" t="s">
        <v>180</v>
      </c>
      <c r="Z96" s="342" t="s">
        <v>180</v>
      </c>
      <c r="AA96" s="342">
        <v>29</v>
      </c>
      <c r="AB96" s="342">
        <v>52</v>
      </c>
      <c r="AC96" s="342">
        <v>17</v>
      </c>
      <c r="AD96" s="342" t="s">
        <v>180</v>
      </c>
      <c r="AE96" s="342" t="s">
        <v>180</v>
      </c>
      <c r="AF96" s="342" t="s">
        <v>180</v>
      </c>
      <c r="AG96" s="342" t="s">
        <v>180</v>
      </c>
      <c r="AH96" s="342">
        <v>3</v>
      </c>
      <c r="AI96" s="342" t="s">
        <v>180</v>
      </c>
      <c r="AJ96" s="342" t="s">
        <v>180</v>
      </c>
      <c r="AK96" s="342" t="s">
        <v>180</v>
      </c>
      <c r="AL96" s="343" t="s">
        <v>180</v>
      </c>
      <c r="AM96" s="447">
        <f t="shared" si="7"/>
        <v>72</v>
      </c>
      <c r="AN96" s="342">
        <v>3</v>
      </c>
      <c r="AO96" s="342" t="s">
        <v>180</v>
      </c>
      <c r="AP96" s="342" t="s">
        <v>180</v>
      </c>
      <c r="AQ96" s="342" t="s">
        <v>180</v>
      </c>
      <c r="AR96" s="342" t="s">
        <v>180</v>
      </c>
      <c r="AS96" s="150"/>
      <c r="AT96" s="150"/>
      <c r="AU96" s="150"/>
      <c r="AV96" s="150"/>
      <c r="AW96" s="150"/>
      <c r="AX96" s="150"/>
      <c r="AY96" s="150"/>
      <c r="AZ96" s="150"/>
      <c r="BA96" s="150"/>
      <c r="BB96" s="151"/>
      <c r="BC96" s="148"/>
      <c r="BD96" s="148"/>
      <c r="BE96" s="148"/>
    </row>
    <row r="97" spans="1:57" s="149" customFormat="1" ht="19.5" customHeight="1" x14ac:dyDescent="0.2">
      <c r="A97" s="149" t="s">
        <v>1386</v>
      </c>
      <c r="B97" s="149" t="s">
        <v>715</v>
      </c>
      <c r="C97" s="341" t="s">
        <v>824</v>
      </c>
      <c r="D97" s="342">
        <v>21</v>
      </c>
      <c r="E97" s="342">
        <v>5</v>
      </c>
      <c r="F97" s="342">
        <v>7</v>
      </c>
      <c r="G97" s="342">
        <v>11</v>
      </c>
      <c r="H97" s="342" t="s">
        <v>180</v>
      </c>
      <c r="I97" s="342" t="s">
        <v>180</v>
      </c>
      <c r="J97" s="342" t="s">
        <v>180</v>
      </c>
      <c r="K97" s="342" t="s">
        <v>180</v>
      </c>
      <c r="L97" s="342">
        <v>5</v>
      </c>
      <c r="M97" s="342">
        <v>13</v>
      </c>
      <c r="N97" s="342" t="s">
        <v>180</v>
      </c>
      <c r="O97" s="342" t="s">
        <v>180</v>
      </c>
      <c r="P97" s="342">
        <v>17</v>
      </c>
      <c r="Q97" s="342">
        <f t="shared" si="6"/>
        <v>58</v>
      </c>
      <c r="R97" s="342" t="s">
        <v>180</v>
      </c>
      <c r="S97" s="342">
        <v>2</v>
      </c>
      <c r="T97" s="342" t="s">
        <v>180</v>
      </c>
      <c r="U97" s="342" t="s">
        <v>180</v>
      </c>
      <c r="V97" s="342" t="s">
        <v>180</v>
      </c>
      <c r="W97" s="342" t="s">
        <v>180</v>
      </c>
      <c r="X97" s="342" t="s">
        <v>180</v>
      </c>
      <c r="Y97" s="342" t="s">
        <v>180</v>
      </c>
      <c r="Z97" s="342" t="s">
        <v>180</v>
      </c>
      <c r="AA97" s="342">
        <v>13</v>
      </c>
      <c r="AB97" s="342">
        <v>9</v>
      </c>
      <c r="AC97" s="342">
        <v>2</v>
      </c>
      <c r="AD97" s="342">
        <v>2</v>
      </c>
      <c r="AE97" s="342" t="s">
        <v>180</v>
      </c>
      <c r="AF97" s="342" t="s">
        <v>180</v>
      </c>
      <c r="AG97" s="342" t="s">
        <v>180</v>
      </c>
      <c r="AH97" s="342" t="s">
        <v>180</v>
      </c>
      <c r="AI97" s="342">
        <v>15</v>
      </c>
      <c r="AJ97" s="342" t="s">
        <v>180</v>
      </c>
      <c r="AK97" s="342" t="s">
        <v>180</v>
      </c>
      <c r="AL97" s="343">
        <v>10</v>
      </c>
      <c r="AM97" s="447">
        <f t="shared" si="7"/>
        <v>38</v>
      </c>
      <c r="AN97" s="342" t="s">
        <v>180</v>
      </c>
      <c r="AO97" s="342" t="s">
        <v>180</v>
      </c>
      <c r="AP97" s="342" t="s">
        <v>180</v>
      </c>
      <c r="AQ97" s="342" t="s">
        <v>180</v>
      </c>
      <c r="AR97" s="342" t="s">
        <v>180</v>
      </c>
      <c r="AS97" s="150"/>
      <c r="AT97" s="150"/>
      <c r="AU97" s="150"/>
      <c r="AV97" s="150"/>
      <c r="AW97" s="150"/>
      <c r="AX97" s="150"/>
      <c r="AY97" s="150"/>
      <c r="AZ97" s="150"/>
      <c r="BA97" s="150"/>
      <c r="BB97" s="151"/>
      <c r="BC97" s="148"/>
      <c r="BD97" s="148"/>
      <c r="BE97" s="148"/>
    </row>
    <row r="98" spans="1:57" s="149" customFormat="1" ht="19.5" customHeight="1" x14ac:dyDescent="0.2">
      <c r="A98" s="149" t="s">
        <v>1386</v>
      </c>
      <c r="B98" s="149" t="s">
        <v>715</v>
      </c>
      <c r="C98" s="341" t="s">
        <v>825</v>
      </c>
      <c r="D98" s="342">
        <v>6</v>
      </c>
      <c r="E98" s="342" t="s">
        <v>180</v>
      </c>
      <c r="F98" s="342" t="s">
        <v>180</v>
      </c>
      <c r="G98" s="342" t="s">
        <v>180</v>
      </c>
      <c r="H98" s="342" t="s">
        <v>180</v>
      </c>
      <c r="I98" s="342" t="s">
        <v>180</v>
      </c>
      <c r="J98" s="342" t="s">
        <v>180</v>
      </c>
      <c r="K98" s="342" t="s">
        <v>180</v>
      </c>
      <c r="L98" s="342" t="s">
        <v>180</v>
      </c>
      <c r="M98" s="342">
        <v>11</v>
      </c>
      <c r="N98" s="342" t="s">
        <v>180</v>
      </c>
      <c r="O98" s="342" t="s">
        <v>180</v>
      </c>
      <c r="P98" s="342">
        <v>14</v>
      </c>
      <c r="Q98" s="342">
        <f t="shared" si="6"/>
        <v>25</v>
      </c>
      <c r="R98" s="342" t="s">
        <v>180</v>
      </c>
      <c r="S98" s="342" t="s">
        <v>180</v>
      </c>
      <c r="T98" s="342" t="s">
        <v>180</v>
      </c>
      <c r="U98" s="342" t="s">
        <v>180</v>
      </c>
      <c r="V98" s="342" t="s">
        <v>180</v>
      </c>
      <c r="W98" s="342" t="s">
        <v>180</v>
      </c>
      <c r="X98" s="342" t="s">
        <v>180</v>
      </c>
      <c r="Y98" s="342" t="s">
        <v>180</v>
      </c>
      <c r="Z98" s="342" t="s">
        <v>180</v>
      </c>
      <c r="AA98" s="342">
        <v>6</v>
      </c>
      <c r="AB98" s="342" t="s">
        <v>180</v>
      </c>
      <c r="AC98" s="342" t="s">
        <v>180</v>
      </c>
      <c r="AD98" s="342" t="s">
        <v>180</v>
      </c>
      <c r="AE98" s="342" t="s">
        <v>180</v>
      </c>
      <c r="AF98" s="342" t="s">
        <v>180</v>
      </c>
      <c r="AG98" s="342" t="s">
        <v>180</v>
      </c>
      <c r="AH98" s="342" t="s">
        <v>180</v>
      </c>
      <c r="AI98" s="342" t="s">
        <v>180</v>
      </c>
      <c r="AJ98" s="342" t="s">
        <v>180</v>
      </c>
      <c r="AK98" s="342" t="s">
        <v>180</v>
      </c>
      <c r="AL98" s="343">
        <v>11</v>
      </c>
      <c r="AM98" s="447">
        <f t="shared" si="7"/>
        <v>11</v>
      </c>
      <c r="AN98" s="342" t="s">
        <v>180</v>
      </c>
      <c r="AO98" s="342" t="s">
        <v>180</v>
      </c>
      <c r="AP98" s="342" t="s">
        <v>180</v>
      </c>
      <c r="AQ98" s="342" t="s">
        <v>180</v>
      </c>
      <c r="AR98" s="342" t="s">
        <v>180</v>
      </c>
      <c r="AS98" s="150"/>
      <c r="AT98" s="150"/>
      <c r="AU98" s="150"/>
      <c r="AV98" s="150"/>
      <c r="AW98" s="150"/>
      <c r="AX98" s="150"/>
      <c r="AY98" s="150"/>
      <c r="AZ98" s="150"/>
      <c r="BA98" s="150"/>
      <c r="BB98" s="151"/>
      <c r="BC98" s="148"/>
      <c r="BD98" s="148"/>
      <c r="BE98" s="148"/>
    </row>
    <row r="99" spans="1:57" s="149" customFormat="1" ht="19.5" customHeight="1" x14ac:dyDescent="0.2">
      <c r="A99" s="149" t="s">
        <v>1386</v>
      </c>
      <c r="B99" s="149" t="s">
        <v>715</v>
      </c>
      <c r="C99" s="341" t="s">
        <v>826</v>
      </c>
      <c r="D99" s="342">
        <v>5</v>
      </c>
      <c r="E99" s="342" t="s">
        <v>180</v>
      </c>
      <c r="F99" s="342" t="s">
        <v>180</v>
      </c>
      <c r="G99" s="342" t="s">
        <v>180</v>
      </c>
      <c r="H99" s="342" t="s">
        <v>180</v>
      </c>
      <c r="I99" s="342" t="s">
        <v>180</v>
      </c>
      <c r="J99" s="342" t="s">
        <v>180</v>
      </c>
      <c r="K99" s="342" t="s">
        <v>180</v>
      </c>
      <c r="L99" s="342">
        <v>11</v>
      </c>
      <c r="M99" s="342" t="s">
        <v>180</v>
      </c>
      <c r="N99" s="342" t="s">
        <v>180</v>
      </c>
      <c r="O99" s="342" t="s">
        <v>180</v>
      </c>
      <c r="P99" s="342" t="s">
        <v>180</v>
      </c>
      <c r="Q99" s="342">
        <f t="shared" si="6"/>
        <v>11</v>
      </c>
      <c r="R99" s="342">
        <v>3</v>
      </c>
      <c r="S99" s="342" t="s">
        <v>180</v>
      </c>
      <c r="T99" s="342" t="s">
        <v>180</v>
      </c>
      <c r="U99" s="342" t="s">
        <v>180</v>
      </c>
      <c r="V99" s="342" t="s">
        <v>180</v>
      </c>
      <c r="W99" s="342" t="s">
        <v>180</v>
      </c>
      <c r="X99" s="342" t="s">
        <v>180</v>
      </c>
      <c r="Y99" s="342" t="s">
        <v>180</v>
      </c>
      <c r="Z99" s="342" t="s">
        <v>180</v>
      </c>
      <c r="AA99" s="342">
        <v>5</v>
      </c>
      <c r="AB99" s="342" t="s">
        <v>180</v>
      </c>
      <c r="AC99" s="342" t="s">
        <v>180</v>
      </c>
      <c r="AD99" s="342" t="s">
        <v>180</v>
      </c>
      <c r="AE99" s="342" t="s">
        <v>180</v>
      </c>
      <c r="AF99" s="342" t="s">
        <v>180</v>
      </c>
      <c r="AG99" s="342" t="s">
        <v>180</v>
      </c>
      <c r="AH99" s="342" t="s">
        <v>180</v>
      </c>
      <c r="AI99" s="342">
        <v>9</v>
      </c>
      <c r="AJ99" s="342" t="s">
        <v>180</v>
      </c>
      <c r="AK99" s="342" t="s">
        <v>180</v>
      </c>
      <c r="AL99" s="343" t="s">
        <v>180</v>
      </c>
      <c r="AM99" s="447">
        <f t="shared" si="7"/>
        <v>9</v>
      </c>
      <c r="AN99" s="342">
        <v>3</v>
      </c>
      <c r="AO99" s="342" t="s">
        <v>180</v>
      </c>
      <c r="AP99" s="342" t="s">
        <v>180</v>
      </c>
      <c r="AQ99" s="342" t="s">
        <v>180</v>
      </c>
      <c r="AR99" s="342" t="s">
        <v>180</v>
      </c>
      <c r="AS99" s="150"/>
      <c r="AT99" s="150"/>
      <c r="AU99" s="150"/>
      <c r="AV99" s="150"/>
      <c r="AW99" s="150"/>
      <c r="AX99" s="150"/>
      <c r="AY99" s="150"/>
      <c r="AZ99" s="150"/>
      <c r="BA99" s="150"/>
      <c r="BB99" s="151"/>
      <c r="BC99" s="148"/>
      <c r="BD99" s="148"/>
      <c r="BE99" s="148"/>
    </row>
    <row r="100" spans="1:57" s="149" customFormat="1" ht="19.5" customHeight="1" x14ac:dyDescent="0.2">
      <c r="A100" s="149" t="s">
        <v>1386</v>
      </c>
      <c r="B100" s="149" t="s">
        <v>715</v>
      </c>
      <c r="C100" s="341" t="s">
        <v>827</v>
      </c>
      <c r="D100" s="342">
        <v>4</v>
      </c>
      <c r="E100" s="342">
        <v>1</v>
      </c>
      <c r="F100" s="342">
        <v>2</v>
      </c>
      <c r="G100" s="342" t="s">
        <v>180</v>
      </c>
      <c r="H100" s="342" t="s">
        <v>180</v>
      </c>
      <c r="I100" s="342" t="s">
        <v>180</v>
      </c>
      <c r="J100" s="342" t="s">
        <v>180</v>
      </c>
      <c r="K100" s="342" t="s">
        <v>180</v>
      </c>
      <c r="L100" s="342" t="s">
        <v>180</v>
      </c>
      <c r="M100" s="342" t="s">
        <v>180</v>
      </c>
      <c r="N100" s="342" t="s">
        <v>180</v>
      </c>
      <c r="O100" s="342" t="s">
        <v>180</v>
      </c>
      <c r="P100" s="342">
        <v>4</v>
      </c>
      <c r="Q100" s="342">
        <f t="shared" si="6"/>
        <v>7</v>
      </c>
      <c r="R100" s="342" t="s">
        <v>180</v>
      </c>
      <c r="S100" s="342" t="s">
        <v>180</v>
      </c>
      <c r="T100" s="342" t="s">
        <v>180</v>
      </c>
      <c r="U100" s="342" t="s">
        <v>180</v>
      </c>
      <c r="V100" s="342" t="s">
        <v>180</v>
      </c>
      <c r="W100" s="342" t="s">
        <v>180</v>
      </c>
      <c r="X100" s="342" t="s">
        <v>180</v>
      </c>
      <c r="Y100" s="342" t="s">
        <v>180</v>
      </c>
      <c r="Z100" s="342" t="s">
        <v>180</v>
      </c>
      <c r="AA100" s="342">
        <v>4</v>
      </c>
      <c r="AB100" s="342">
        <v>3</v>
      </c>
      <c r="AC100" s="342">
        <v>2</v>
      </c>
      <c r="AD100" s="342" t="s">
        <v>180</v>
      </c>
      <c r="AE100" s="342" t="s">
        <v>180</v>
      </c>
      <c r="AF100" s="342" t="s">
        <v>180</v>
      </c>
      <c r="AG100" s="342" t="s">
        <v>180</v>
      </c>
      <c r="AH100" s="342" t="s">
        <v>180</v>
      </c>
      <c r="AI100" s="342" t="s">
        <v>180</v>
      </c>
      <c r="AJ100" s="342" t="s">
        <v>180</v>
      </c>
      <c r="AK100" s="342" t="s">
        <v>180</v>
      </c>
      <c r="AL100" s="343">
        <v>10</v>
      </c>
      <c r="AM100" s="447">
        <f t="shared" si="7"/>
        <v>15</v>
      </c>
      <c r="AN100" s="342" t="s">
        <v>180</v>
      </c>
      <c r="AO100" s="342" t="s">
        <v>180</v>
      </c>
      <c r="AP100" s="342" t="s">
        <v>180</v>
      </c>
      <c r="AQ100" s="342" t="s">
        <v>180</v>
      </c>
      <c r="AR100" s="342" t="s">
        <v>180</v>
      </c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1"/>
      <c r="BC100" s="148"/>
      <c r="BD100" s="148"/>
      <c r="BE100" s="148"/>
    </row>
    <row r="101" spans="1:57" s="149" customFormat="1" ht="19.5" customHeight="1" x14ac:dyDescent="0.2">
      <c r="A101" s="149" t="s">
        <v>1386</v>
      </c>
      <c r="B101" s="149" t="s">
        <v>715</v>
      </c>
      <c r="C101" s="341" t="s">
        <v>828</v>
      </c>
      <c r="D101" s="342" t="s">
        <v>180</v>
      </c>
      <c r="E101" s="342" t="s">
        <v>180</v>
      </c>
      <c r="F101" s="342" t="s">
        <v>180</v>
      </c>
      <c r="G101" s="342" t="s">
        <v>180</v>
      </c>
      <c r="H101" s="342" t="s">
        <v>180</v>
      </c>
      <c r="I101" s="342" t="s">
        <v>180</v>
      </c>
      <c r="J101" s="342" t="s">
        <v>180</v>
      </c>
      <c r="K101" s="342" t="s">
        <v>180</v>
      </c>
      <c r="L101" s="342" t="s">
        <v>180</v>
      </c>
      <c r="M101" s="342" t="s">
        <v>180</v>
      </c>
      <c r="N101" s="342" t="s">
        <v>180</v>
      </c>
      <c r="O101" s="342" t="s">
        <v>180</v>
      </c>
      <c r="P101" s="342" t="s">
        <v>180</v>
      </c>
      <c r="Q101" s="342">
        <f t="shared" si="6"/>
        <v>0</v>
      </c>
      <c r="R101" s="342" t="s">
        <v>180</v>
      </c>
      <c r="S101" s="342" t="s">
        <v>180</v>
      </c>
      <c r="T101" s="342" t="s">
        <v>180</v>
      </c>
      <c r="U101" s="342" t="s">
        <v>180</v>
      </c>
      <c r="V101" s="342" t="s">
        <v>180</v>
      </c>
      <c r="W101" s="342" t="s">
        <v>180</v>
      </c>
      <c r="X101" s="342" t="s">
        <v>180</v>
      </c>
      <c r="Y101" s="342" t="s">
        <v>180</v>
      </c>
      <c r="Z101" s="342" t="s">
        <v>180</v>
      </c>
      <c r="AA101" s="342">
        <v>3</v>
      </c>
      <c r="AB101" s="342" t="s">
        <v>180</v>
      </c>
      <c r="AC101" s="342" t="s">
        <v>180</v>
      </c>
      <c r="AD101" s="342" t="s">
        <v>180</v>
      </c>
      <c r="AE101" s="342" t="s">
        <v>180</v>
      </c>
      <c r="AF101" s="342" t="s">
        <v>180</v>
      </c>
      <c r="AG101" s="342" t="s">
        <v>180</v>
      </c>
      <c r="AH101" s="342" t="s">
        <v>180</v>
      </c>
      <c r="AI101" s="342">
        <v>4</v>
      </c>
      <c r="AJ101" s="342" t="s">
        <v>180</v>
      </c>
      <c r="AK101" s="342" t="s">
        <v>180</v>
      </c>
      <c r="AL101" s="343">
        <v>1</v>
      </c>
      <c r="AM101" s="447">
        <f t="shared" si="7"/>
        <v>5</v>
      </c>
      <c r="AN101" s="342">
        <v>2</v>
      </c>
      <c r="AO101" s="342">
        <v>2</v>
      </c>
      <c r="AP101" s="342" t="s">
        <v>180</v>
      </c>
      <c r="AQ101" s="342" t="s">
        <v>180</v>
      </c>
      <c r="AR101" s="342" t="s">
        <v>180</v>
      </c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1"/>
      <c r="BC101" s="148"/>
      <c r="BD101" s="148"/>
      <c r="BE101" s="148"/>
    </row>
    <row r="102" spans="1:57" s="149" customFormat="1" ht="19.5" customHeight="1" x14ac:dyDescent="0.2">
      <c r="A102" s="149" t="s">
        <v>1386</v>
      </c>
      <c r="B102" s="149" t="s">
        <v>715</v>
      </c>
      <c r="C102" s="341" t="s">
        <v>829</v>
      </c>
      <c r="D102" s="342">
        <v>3</v>
      </c>
      <c r="E102" s="342">
        <v>3</v>
      </c>
      <c r="F102" s="342" t="s">
        <v>180</v>
      </c>
      <c r="G102" s="342" t="s">
        <v>180</v>
      </c>
      <c r="H102" s="342" t="s">
        <v>180</v>
      </c>
      <c r="I102" s="342" t="s">
        <v>180</v>
      </c>
      <c r="J102" s="342" t="s">
        <v>180</v>
      </c>
      <c r="K102" s="342" t="s">
        <v>180</v>
      </c>
      <c r="L102" s="342" t="s">
        <v>180</v>
      </c>
      <c r="M102" s="342" t="s">
        <v>180</v>
      </c>
      <c r="N102" s="342" t="s">
        <v>180</v>
      </c>
      <c r="O102" s="342" t="s">
        <v>180</v>
      </c>
      <c r="P102" s="342" t="s">
        <v>180</v>
      </c>
      <c r="Q102" s="342">
        <f t="shared" si="6"/>
        <v>3</v>
      </c>
      <c r="R102" s="342" t="s">
        <v>180</v>
      </c>
      <c r="S102" s="342" t="s">
        <v>180</v>
      </c>
      <c r="T102" s="342" t="s">
        <v>180</v>
      </c>
      <c r="U102" s="342" t="s">
        <v>180</v>
      </c>
      <c r="V102" s="342" t="s">
        <v>180</v>
      </c>
      <c r="W102" s="342" t="s">
        <v>180</v>
      </c>
      <c r="X102" s="342" t="s">
        <v>180</v>
      </c>
      <c r="Y102" s="342" t="s">
        <v>180</v>
      </c>
      <c r="Z102" s="342" t="s">
        <v>180</v>
      </c>
      <c r="AA102" s="342">
        <v>2</v>
      </c>
      <c r="AB102" s="342">
        <v>5</v>
      </c>
      <c r="AC102" s="342" t="s">
        <v>180</v>
      </c>
      <c r="AD102" s="342" t="s">
        <v>180</v>
      </c>
      <c r="AE102" s="342" t="s">
        <v>180</v>
      </c>
      <c r="AF102" s="342" t="s">
        <v>180</v>
      </c>
      <c r="AG102" s="342" t="s">
        <v>180</v>
      </c>
      <c r="AH102" s="342" t="s">
        <v>180</v>
      </c>
      <c r="AI102" s="342" t="s">
        <v>180</v>
      </c>
      <c r="AJ102" s="342" t="s">
        <v>180</v>
      </c>
      <c r="AK102" s="342" t="s">
        <v>180</v>
      </c>
      <c r="AL102" s="343" t="s">
        <v>180</v>
      </c>
      <c r="AM102" s="447">
        <f t="shared" si="7"/>
        <v>5</v>
      </c>
      <c r="AN102" s="342" t="s">
        <v>180</v>
      </c>
      <c r="AO102" s="342" t="s">
        <v>180</v>
      </c>
      <c r="AP102" s="342" t="s">
        <v>180</v>
      </c>
      <c r="AQ102" s="342" t="s">
        <v>180</v>
      </c>
      <c r="AR102" s="342" t="s">
        <v>180</v>
      </c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1"/>
      <c r="BC102" s="148"/>
      <c r="BD102" s="148"/>
      <c r="BE102" s="148"/>
    </row>
    <row r="103" spans="1:57" s="149" customFormat="1" ht="19.5" customHeight="1" x14ac:dyDescent="0.2">
      <c r="A103" s="149" t="s">
        <v>1386</v>
      </c>
      <c r="B103" s="149" t="s">
        <v>715</v>
      </c>
      <c r="C103" s="341" t="s">
        <v>830</v>
      </c>
      <c r="D103" s="342">
        <v>7</v>
      </c>
      <c r="E103" s="342" t="s">
        <v>180</v>
      </c>
      <c r="F103" s="342">
        <v>1</v>
      </c>
      <c r="G103" s="342">
        <v>1</v>
      </c>
      <c r="H103" s="342" t="s">
        <v>180</v>
      </c>
      <c r="I103" s="342">
        <v>1</v>
      </c>
      <c r="J103" s="342" t="s">
        <v>180</v>
      </c>
      <c r="K103" s="342" t="s">
        <v>180</v>
      </c>
      <c r="L103" s="342">
        <v>6</v>
      </c>
      <c r="M103" s="342">
        <v>3</v>
      </c>
      <c r="N103" s="342" t="s">
        <v>180</v>
      </c>
      <c r="O103" s="342" t="s">
        <v>180</v>
      </c>
      <c r="P103" s="342">
        <v>4</v>
      </c>
      <c r="Q103" s="342">
        <f t="shared" si="6"/>
        <v>16</v>
      </c>
      <c r="R103" s="342" t="s">
        <v>180</v>
      </c>
      <c r="S103" s="342">
        <v>2</v>
      </c>
      <c r="T103" s="342" t="s">
        <v>180</v>
      </c>
      <c r="U103" s="342" t="s">
        <v>180</v>
      </c>
      <c r="V103" s="342" t="s">
        <v>180</v>
      </c>
      <c r="W103" s="342" t="s">
        <v>180</v>
      </c>
      <c r="X103" s="342" t="s">
        <v>180</v>
      </c>
      <c r="Y103" s="342" t="s">
        <v>180</v>
      </c>
      <c r="Z103" s="342" t="s">
        <v>180</v>
      </c>
      <c r="AA103" s="342">
        <v>2</v>
      </c>
      <c r="AB103" s="342" t="s">
        <v>180</v>
      </c>
      <c r="AC103" s="342" t="s">
        <v>180</v>
      </c>
      <c r="AD103" s="342" t="s">
        <v>180</v>
      </c>
      <c r="AE103" s="342" t="s">
        <v>180</v>
      </c>
      <c r="AF103" s="342" t="s">
        <v>180</v>
      </c>
      <c r="AG103" s="342" t="s">
        <v>180</v>
      </c>
      <c r="AH103" s="342" t="s">
        <v>180</v>
      </c>
      <c r="AI103" s="342">
        <v>5</v>
      </c>
      <c r="AJ103" s="342" t="s">
        <v>180</v>
      </c>
      <c r="AK103" s="342" t="s">
        <v>180</v>
      </c>
      <c r="AL103" s="343">
        <v>3</v>
      </c>
      <c r="AM103" s="447">
        <f t="shared" si="7"/>
        <v>8</v>
      </c>
      <c r="AN103" s="342" t="s">
        <v>180</v>
      </c>
      <c r="AO103" s="342" t="s">
        <v>180</v>
      </c>
      <c r="AP103" s="342" t="s">
        <v>180</v>
      </c>
      <c r="AQ103" s="342" t="s">
        <v>180</v>
      </c>
      <c r="AR103" s="342" t="s">
        <v>180</v>
      </c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1"/>
      <c r="BC103" s="148"/>
      <c r="BD103" s="148"/>
      <c r="BE103" s="148"/>
    </row>
    <row r="104" spans="1:57" s="149" customFormat="1" ht="19.5" customHeight="1" x14ac:dyDescent="0.2">
      <c r="A104" s="149" t="s">
        <v>1386</v>
      </c>
      <c r="B104" s="149" t="s">
        <v>715</v>
      </c>
      <c r="C104" s="341" t="s">
        <v>831</v>
      </c>
      <c r="D104" s="342">
        <v>62</v>
      </c>
      <c r="E104" s="342">
        <v>16</v>
      </c>
      <c r="F104" s="342" t="s">
        <v>180</v>
      </c>
      <c r="G104" s="342">
        <v>16</v>
      </c>
      <c r="H104" s="342">
        <v>19</v>
      </c>
      <c r="I104" s="342">
        <v>3</v>
      </c>
      <c r="J104" s="342" t="s">
        <v>180</v>
      </c>
      <c r="K104" s="342" t="s">
        <v>180</v>
      </c>
      <c r="L104" s="342">
        <v>1</v>
      </c>
      <c r="M104" s="342" t="s">
        <v>180</v>
      </c>
      <c r="N104" s="342">
        <v>1</v>
      </c>
      <c r="O104" s="342" t="s">
        <v>180</v>
      </c>
      <c r="P104" s="342">
        <v>30</v>
      </c>
      <c r="Q104" s="342">
        <f t="shared" si="6"/>
        <v>86</v>
      </c>
      <c r="R104" s="342" t="s">
        <v>180</v>
      </c>
      <c r="S104" s="342" t="s">
        <v>180</v>
      </c>
      <c r="T104" s="342" t="s">
        <v>180</v>
      </c>
      <c r="U104" s="342" t="s">
        <v>180</v>
      </c>
      <c r="V104" s="342" t="s">
        <v>180</v>
      </c>
      <c r="W104" s="342" t="s">
        <v>180</v>
      </c>
      <c r="X104" s="342" t="s">
        <v>180</v>
      </c>
      <c r="Y104" s="342" t="s">
        <v>180</v>
      </c>
      <c r="Z104" s="342" t="s">
        <v>180</v>
      </c>
      <c r="AA104" s="342">
        <v>16</v>
      </c>
      <c r="AB104" s="342" t="s">
        <v>180</v>
      </c>
      <c r="AC104" s="342" t="s">
        <v>180</v>
      </c>
      <c r="AD104" s="342">
        <v>4</v>
      </c>
      <c r="AE104" s="342">
        <v>1</v>
      </c>
      <c r="AF104" s="342" t="s">
        <v>180</v>
      </c>
      <c r="AG104" s="342" t="s">
        <v>180</v>
      </c>
      <c r="AH104" s="342" t="s">
        <v>180</v>
      </c>
      <c r="AI104" s="342" t="s">
        <v>180</v>
      </c>
      <c r="AJ104" s="342" t="s">
        <v>180</v>
      </c>
      <c r="AK104" s="342" t="s">
        <v>180</v>
      </c>
      <c r="AL104" s="343">
        <v>12</v>
      </c>
      <c r="AM104" s="447">
        <f t="shared" si="7"/>
        <v>17</v>
      </c>
      <c r="AN104" s="342" t="s">
        <v>180</v>
      </c>
      <c r="AO104" s="342" t="s">
        <v>180</v>
      </c>
      <c r="AP104" s="342" t="s">
        <v>180</v>
      </c>
      <c r="AQ104" s="342" t="s">
        <v>180</v>
      </c>
      <c r="AR104" s="342" t="s">
        <v>180</v>
      </c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1"/>
      <c r="BC104" s="148"/>
      <c r="BD104" s="148"/>
      <c r="BE104" s="148"/>
    </row>
    <row r="105" spans="1:57" s="149" customFormat="1" ht="19.5" customHeight="1" x14ac:dyDescent="0.2">
      <c r="A105" s="149" t="s">
        <v>1386</v>
      </c>
      <c r="B105" s="149" t="s">
        <v>716</v>
      </c>
      <c r="C105" s="341" t="s">
        <v>832</v>
      </c>
      <c r="D105" s="342" t="s">
        <v>180</v>
      </c>
      <c r="E105" s="342" t="s">
        <v>180</v>
      </c>
      <c r="F105" s="342" t="s">
        <v>180</v>
      </c>
      <c r="G105" s="342" t="s">
        <v>180</v>
      </c>
      <c r="H105" s="342" t="s">
        <v>180</v>
      </c>
      <c r="I105" s="342" t="s">
        <v>180</v>
      </c>
      <c r="J105" s="342" t="s">
        <v>180</v>
      </c>
      <c r="K105" s="342" t="s">
        <v>180</v>
      </c>
      <c r="L105" s="342" t="s">
        <v>180</v>
      </c>
      <c r="M105" s="342" t="s">
        <v>180</v>
      </c>
      <c r="N105" s="342" t="s">
        <v>180</v>
      </c>
      <c r="O105" s="342" t="s">
        <v>180</v>
      </c>
      <c r="P105" s="342" t="s">
        <v>180</v>
      </c>
      <c r="Q105" s="342">
        <f t="shared" si="6"/>
        <v>0</v>
      </c>
      <c r="R105" s="342" t="s">
        <v>180</v>
      </c>
      <c r="S105" s="342" t="s">
        <v>180</v>
      </c>
      <c r="T105" s="342" t="s">
        <v>180</v>
      </c>
      <c r="U105" s="342" t="s">
        <v>180</v>
      </c>
      <c r="V105" s="342" t="s">
        <v>180</v>
      </c>
      <c r="W105" s="342" t="s">
        <v>180</v>
      </c>
      <c r="X105" s="342" t="s">
        <v>180</v>
      </c>
      <c r="Y105" s="342" t="s">
        <v>180</v>
      </c>
      <c r="Z105" s="342" t="s">
        <v>180</v>
      </c>
      <c r="AA105" s="342">
        <v>3</v>
      </c>
      <c r="AB105" s="342" t="s">
        <v>180</v>
      </c>
      <c r="AC105" s="342" t="s">
        <v>180</v>
      </c>
      <c r="AD105" s="342" t="s">
        <v>180</v>
      </c>
      <c r="AE105" s="342" t="s">
        <v>180</v>
      </c>
      <c r="AF105" s="342" t="s">
        <v>180</v>
      </c>
      <c r="AG105" s="342" t="s">
        <v>180</v>
      </c>
      <c r="AH105" s="342" t="s">
        <v>180</v>
      </c>
      <c r="AI105" s="342" t="s">
        <v>180</v>
      </c>
      <c r="AJ105" s="342" t="s">
        <v>180</v>
      </c>
      <c r="AK105" s="342">
        <v>11</v>
      </c>
      <c r="AL105" s="343">
        <v>11</v>
      </c>
      <c r="AM105" s="447">
        <f t="shared" si="7"/>
        <v>22</v>
      </c>
      <c r="AN105" s="342" t="s">
        <v>180</v>
      </c>
      <c r="AO105" s="342" t="s">
        <v>180</v>
      </c>
      <c r="AP105" s="342" t="s">
        <v>180</v>
      </c>
      <c r="AQ105" s="342" t="s">
        <v>180</v>
      </c>
      <c r="AR105" s="342" t="s">
        <v>180</v>
      </c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1"/>
      <c r="BC105" s="148"/>
      <c r="BD105" s="148"/>
      <c r="BE105" s="148"/>
    </row>
    <row r="106" spans="1:57" s="149" customFormat="1" ht="19.5" customHeight="1" x14ac:dyDescent="0.2">
      <c r="A106" s="149" t="s">
        <v>1386</v>
      </c>
      <c r="B106" s="149" t="s">
        <v>716</v>
      </c>
      <c r="C106" s="341" t="s">
        <v>833</v>
      </c>
      <c r="D106" s="342">
        <v>1</v>
      </c>
      <c r="E106" s="342" t="s">
        <v>180</v>
      </c>
      <c r="F106" s="342" t="s">
        <v>180</v>
      </c>
      <c r="G106" s="342" t="s">
        <v>180</v>
      </c>
      <c r="H106" s="342" t="s">
        <v>180</v>
      </c>
      <c r="I106" s="342" t="s">
        <v>180</v>
      </c>
      <c r="J106" s="342" t="s">
        <v>180</v>
      </c>
      <c r="K106" s="342" t="s">
        <v>180</v>
      </c>
      <c r="L106" s="342" t="s">
        <v>180</v>
      </c>
      <c r="M106" s="342" t="s">
        <v>180</v>
      </c>
      <c r="N106" s="342" t="s">
        <v>180</v>
      </c>
      <c r="O106" s="342" t="s">
        <v>180</v>
      </c>
      <c r="P106" s="342">
        <v>1</v>
      </c>
      <c r="Q106" s="342">
        <f t="shared" si="6"/>
        <v>1</v>
      </c>
      <c r="R106" s="342" t="s">
        <v>180</v>
      </c>
      <c r="S106" s="342" t="s">
        <v>180</v>
      </c>
      <c r="T106" s="342" t="s">
        <v>180</v>
      </c>
      <c r="U106" s="342" t="s">
        <v>180</v>
      </c>
      <c r="V106" s="342" t="s">
        <v>180</v>
      </c>
      <c r="W106" s="342" t="s">
        <v>180</v>
      </c>
      <c r="X106" s="342" t="s">
        <v>180</v>
      </c>
      <c r="Y106" s="342" t="s">
        <v>180</v>
      </c>
      <c r="Z106" s="342" t="s">
        <v>180</v>
      </c>
      <c r="AA106" s="342">
        <v>1</v>
      </c>
      <c r="AB106" s="342" t="s">
        <v>180</v>
      </c>
      <c r="AC106" s="342" t="s">
        <v>180</v>
      </c>
      <c r="AD106" s="342" t="s">
        <v>180</v>
      </c>
      <c r="AE106" s="342" t="s">
        <v>180</v>
      </c>
      <c r="AF106" s="342" t="s">
        <v>180</v>
      </c>
      <c r="AG106" s="342" t="s">
        <v>180</v>
      </c>
      <c r="AH106" s="342" t="s">
        <v>180</v>
      </c>
      <c r="AI106" s="342" t="s">
        <v>180</v>
      </c>
      <c r="AJ106" s="342" t="s">
        <v>180</v>
      </c>
      <c r="AK106" s="342" t="s">
        <v>180</v>
      </c>
      <c r="AL106" s="343">
        <v>1</v>
      </c>
      <c r="AM106" s="447">
        <f t="shared" si="7"/>
        <v>1</v>
      </c>
      <c r="AN106" s="342" t="s">
        <v>180</v>
      </c>
      <c r="AO106" s="342" t="s">
        <v>180</v>
      </c>
      <c r="AP106" s="342" t="s">
        <v>180</v>
      </c>
      <c r="AQ106" s="342" t="s">
        <v>180</v>
      </c>
      <c r="AR106" s="342" t="s">
        <v>180</v>
      </c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1"/>
      <c r="BC106" s="148"/>
      <c r="BD106" s="148"/>
      <c r="BE106" s="148"/>
    </row>
    <row r="107" spans="1:57" s="149" customFormat="1" ht="19.5" customHeight="1" x14ac:dyDescent="0.2">
      <c r="A107" s="149" t="s">
        <v>1386</v>
      </c>
      <c r="B107" s="149" t="s">
        <v>716</v>
      </c>
      <c r="C107" s="341" t="s">
        <v>834</v>
      </c>
      <c r="D107" s="342">
        <v>4</v>
      </c>
      <c r="E107" s="342" t="s">
        <v>180</v>
      </c>
      <c r="F107" s="342" t="s">
        <v>180</v>
      </c>
      <c r="G107" s="342" t="s">
        <v>180</v>
      </c>
      <c r="H107" s="342" t="s">
        <v>180</v>
      </c>
      <c r="I107" s="342" t="s">
        <v>180</v>
      </c>
      <c r="J107" s="342" t="s">
        <v>180</v>
      </c>
      <c r="K107" s="342" t="s">
        <v>180</v>
      </c>
      <c r="L107" s="342">
        <v>22</v>
      </c>
      <c r="M107" s="342" t="s">
        <v>180</v>
      </c>
      <c r="N107" s="342" t="s">
        <v>180</v>
      </c>
      <c r="O107" s="342" t="s">
        <v>180</v>
      </c>
      <c r="P107" s="342" t="s">
        <v>180</v>
      </c>
      <c r="Q107" s="342">
        <f t="shared" ref="Q107:Q170" si="8">SUM(E107:P107)</f>
        <v>22</v>
      </c>
      <c r="R107" s="342" t="s">
        <v>180</v>
      </c>
      <c r="S107" s="342" t="s">
        <v>180</v>
      </c>
      <c r="T107" s="342" t="s">
        <v>180</v>
      </c>
      <c r="U107" s="342" t="s">
        <v>180</v>
      </c>
      <c r="V107" s="342" t="s">
        <v>180</v>
      </c>
      <c r="W107" s="342" t="s">
        <v>180</v>
      </c>
      <c r="X107" s="342" t="s">
        <v>180</v>
      </c>
      <c r="Y107" s="342" t="s">
        <v>180</v>
      </c>
      <c r="Z107" s="342" t="s">
        <v>180</v>
      </c>
      <c r="AA107" s="342">
        <v>2</v>
      </c>
      <c r="AB107" s="342" t="s">
        <v>180</v>
      </c>
      <c r="AC107" s="342" t="s">
        <v>180</v>
      </c>
      <c r="AD107" s="342" t="s">
        <v>180</v>
      </c>
      <c r="AE107" s="342" t="s">
        <v>180</v>
      </c>
      <c r="AF107" s="342" t="s">
        <v>180</v>
      </c>
      <c r="AG107" s="342" t="s">
        <v>180</v>
      </c>
      <c r="AH107" s="342" t="s">
        <v>180</v>
      </c>
      <c r="AI107" s="342">
        <v>8</v>
      </c>
      <c r="AJ107" s="342" t="s">
        <v>180</v>
      </c>
      <c r="AK107" s="342" t="s">
        <v>180</v>
      </c>
      <c r="AL107" s="343" t="s">
        <v>180</v>
      </c>
      <c r="AM107" s="447">
        <f t="shared" ref="AM107:AM170" si="9">SUM(AB107:AL107)</f>
        <v>8</v>
      </c>
      <c r="AN107" s="342" t="s">
        <v>180</v>
      </c>
      <c r="AO107" s="342" t="s">
        <v>180</v>
      </c>
      <c r="AP107" s="342" t="s">
        <v>180</v>
      </c>
      <c r="AQ107" s="342" t="s">
        <v>180</v>
      </c>
      <c r="AR107" s="342" t="s">
        <v>180</v>
      </c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1"/>
      <c r="BC107" s="148"/>
      <c r="BD107" s="148"/>
      <c r="BE107" s="148"/>
    </row>
    <row r="108" spans="1:57" s="149" customFormat="1" ht="19.5" customHeight="1" x14ac:dyDescent="0.2">
      <c r="A108" s="149" t="s">
        <v>1386</v>
      </c>
      <c r="B108" s="149" t="s">
        <v>716</v>
      </c>
      <c r="C108" s="341" t="s">
        <v>835</v>
      </c>
      <c r="D108" s="342">
        <v>12</v>
      </c>
      <c r="E108" s="342">
        <v>29</v>
      </c>
      <c r="F108" s="342">
        <v>74</v>
      </c>
      <c r="G108" s="342">
        <v>16</v>
      </c>
      <c r="H108" s="342" t="s">
        <v>180</v>
      </c>
      <c r="I108" s="342" t="s">
        <v>180</v>
      </c>
      <c r="J108" s="342" t="s">
        <v>180</v>
      </c>
      <c r="K108" s="342">
        <v>7</v>
      </c>
      <c r="L108" s="342" t="s">
        <v>180</v>
      </c>
      <c r="M108" s="342" t="s">
        <v>180</v>
      </c>
      <c r="N108" s="342" t="s">
        <v>180</v>
      </c>
      <c r="O108" s="342" t="s">
        <v>180</v>
      </c>
      <c r="P108" s="342" t="s">
        <v>180</v>
      </c>
      <c r="Q108" s="342">
        <f t="shared" si="8"/>
        <v>126</v>
      </c>
      <c r="R108" s="342">
        <v>1</v>
      </c>
      <c r="S108" s="342" t="s">
        <v>180</v>
      </c>
      <c r="T108" s="342" t="s">
        <v>180</v>
      </c>
      <c r="U108" s="342" t="s">
        <v>180</v>
      </c>
      <c r="V108" s="342" t="s">
        <v>180</v>
      </c>
      <c r="W108" s="342" t="s">
        <v>180</v>
      </c>
      <c r="X108" s="342" t="s">
        <v>180</v>
      </c>
      <c r="Y108" s="342" t="s">
        <v>180</v>
      </c>
      <c r="Z108" s="342" t="s">
        <v>180</v>
      </c>
      <c r="AA108" s="342">
        <v>11</v>
      </c>
      <c r="AB108" s="342">
        <v>15</v>
      </c>
      <c r="AC108" s="342">
        <v>31</v>
      </c>
      <c r="AD108" s="342" t="s">
        <v>180</v>
      </c>
      <c r="AE108" s="342" t="s">
        <v>180</v>
      </c>
      <c r="AF108" s="342" t="s">
        <v>180</v>
      </c>
      <c r="AG108" s="342" t="s">
        <v>180</v>
      </c>
      <c r="AH108" s="342">
        <v>3</v>
      </c>
      <c r="AI108" s="342" t="s">
        <v>180</v>
      </c>
      <c r="AJ108" s="342" t="s">
        <v>180</v>
      </c>
      <c r="AK108" s="342" t="s">
        <v>180</v>
      </c>
      <c r="AL108" s="343" t="s">
        <v>180</v>
      </c>
      <c r="AM108" s="447">
        <f t="shared" si="9"/>
        <v>49</v>
      </c>
      <c r="AN108" s="342">
        <v>3</v>
      </c>
      <c r="AO108" s="342" t="s">
        <v>180</v>
      </c>
      <c r="AP108" s="342" t="s">
        <v>180</v>
      </c>
      <c r="AQ108" s="342" t="s">
        <v>180</v>
      </c>
      <c r="AR108" s="342" t="s">
        <v>180</v>
      </c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1"/>
      <c r="BC108" s="148"/>
      <c r="BD108" s="148"/>
      <c r="BE108" s="148"/>
    </row>
    <row r="109" spans="1:57" s="149" customFormat="1" ht="19.5" customHeight="1" x14ac:dyDescent="0.2">
      <c r="A109" s="149" t="s">
        <v>1386</v>
      </c>
      <c r="B109" s="149" t="s">
        <v>715</v>
      </c>
      <c r="C109" s="341" t="s">
        <v>836</v>
      </c>
      <c r="D109" s="342">
        <v>6</v>
      </c>
      <c r="E109" s="342" t="s">
        <v>180</v>
      </c>
      <c r="F109" s="342">
        <v>1</v>
      </c>
      <c r="G109" s="342" t="s">
        <v>180</v>
      </c>
      <c r="H109" s="342" t="s">
        <v>180</v>
      </c>
      <c r="I109" s="342" t="s">
        <v>180</v>
      </c>
      <c r="J109" s="342" t="s">
        <v>180</v>
      </c>
      <c r="K109" s="342">
        <v>1</v>
      </c>
      <c r="L109" s="342" t="s">
        <v>180</v>
      </c>
      <c r="M109" s="342" t="s">
        <v>180</v>
      </c>
      <c r="N109" s="342" t="s">
        <v>180</v>
      </c>
      <c r="O109" s="342" t="s">
        <v>180</v>
      </c>
      <c r="P109" s="342">
        <v>4</v>
      </c>
      <c r="Q109" s="342">
        <f t="shared" si="8"/>
        <v>6</v>
      </c>
      <c r="R109" s="342" t="s">
        <v>180</v>
      </c>
      <c r="S109" s="342" t="s">
        <v>180</v>
      </c>
      <c r="T109" s="342" t="s">
        <v>180</v>
      </c>
      <c r="U109" s="342" t="s">
        <v>180</v>
      </c>
      <c r="V109" s="342" t="s">
        <v>180</v>
      </c>
      <c r="W109" s="342" t="s">
        <v>180</v>
      </c>
      <c r="X109" s="342" t="s">
        <v>180</v>
      </c>
      <c r="Y109" s="342" t="s">
        <v>180</v>
      </c>
      <c r="Z109" s="342" t="s">
        <v>180</v>
      </c>
      <c r="AA109" s="342">
        <v>1</v>
      </c>
      <c r="AB109" s="342" t="s">
        <v>180</v>
      </c>
      <c r="AC109" s="342" t="s">
        <v>180</v>
      </c>
      <c r="AD109" s="342" t="s">
        <v>180</v>
      </c>
      <c r="AE109" s="342" t="s">
        <v>180</v>
      </c>
      <c r="AF109" s="342" t="s">
        <v>180</v>
      </c>
      <c r="AG109" s="342" t="s">
        <v>180</v>
      </c>
      <c r="AH109" s="342" t="s">
        <v>180</v>
      </c>
      <c r="AI109" s="342" t="s">
        <v>180</v>
      </c>
      <c r="AJ109" s="342" t="s">
        <v>180</v>
      </c>
      <c r="AK109" s="342" t="s">
        <v>180</v>
      </c>
      <c r="AL109" s="343">
        <v>4</v>
      </c>
      <c r="AM109" s="447">
        <f t="shared" si="9"/>
        <v>4</v>
      </c>
      <c r="AN109" s="342" t="s">
        <v>180</v>
      </c>
      <c r="AO109" s="342" t="s">
        <v>180</v>
      </c>
      <c r="AP109" s="342" t="s">
        <v>180</v>
      </c>
      <c r="AQ109" s="342" t="s">
        <v>180</v>
      </c>
      <c r="AR109" s="342" t="s">
        <v>180</v>
      </c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1"/>
      <c r="BC109" s="148"/>
      <c r="BD109" s="148"/>
      <c r="BE109" s="148"/>
    </row>
    <row r="110" spans="1:57" s="149" customFormat="1" ht="19.5" customHeight="1" x14ac:dyDescent="0.2">
      <c r="A110" s="149" t="s">
        <v>1386</v>
      </c>
      <c r="B110" s="149" t="s">
        <v>715</v>
      </c>
      <c r="C110" s="341" t="s">
        <v>837</v>
      </c>
      <c r="D110" s="342">
        <v>1</v>
      </c>
      <c r="E110" s="342">
        <v>3</v>
      </c>
      <c r="F110" s="342" t="s">
        <v>180</v>
      </c>
      <c r="G110" s="342" t="s">
        <v>180</v>
      </c>
      <c r="H110" s="342" t="s">
        <v>180</v>
      </c>
      <c r="I110" s="342" t="s">
        <v>180</v>
      </c>
      <c r="J110" s="342" t="s">
        <v>180</v>
      </c>
      <c r="K110" s="342" t="s">
        <v>180</v>
      </c>
      <c r="L110" s="342" t="s">
        <v>180</v>
      </c>
      <c r="M110" s="342" t="s">
        <v>180</v>
      </c>
      <c r="N110" s="342" t="s">
        <v>180</v>
      </c>
      <c r="O110" s="342" t="s">
        <v>180</v>
      </c>
      <c r="P110" s="342" t="s">
        <v>180</v>
      </c>
      <c r="Q110" s="342">
        <f t="shared" si="8"/>
        <v>3</v>
      </c>
      <c r="R110" s="342" t="s">
        <v>180</v>
      </c>
      <c r="S110" s="342" t="s">
        <v>180</v>
      </c>
      <c r="T110" s="342" t="s">
        <v>180</v>
      </c>
      <c r="U110" s="342" t="s">
        <v>180</v>
      </c>
      <c r="V110" s="342" t="s">
        <v>180</v>
      </c>
      <c r="W110" s="342" t="s">
        <v>180</v>
      </c>
      <c r="X110" s="342" t="s">
        <v>180</v>
      </c>
      <c r="Y110" s="342" t="s">
        <v>180</v>
      </c>
      <c r="Z110" s="342" t="s">
        <v>180</v>
      </c>
      <c r="AA110" s="342" t="s">
        <v>180</v>
      </c>
      <c r="AB110" s="342" t="s">
        <v>180</v>
      </c>
      <c r="AC110" s="342" t="s">
        <v>180</v>
      </c>
      <c r="AD110" s="342" t="s">
        <v>180</v>
      </c>
      <c r="AE110" s="342" t="s">
        <v>180</v>
      </c>
      <c r="AF110" s="342" t="s">
        <v>180</v>
      </c>
      <c r="AG110" s="342" t="s">
        <v>180</v>
      </c>
      <c r="AH110" s="342" t="s">
        <v>180</v>
      </c>
      <c r="AI110" s="342" t="s">
        <v>180</v>
      </c>
      <c r="AJ110" s="342" t="s">
        <v>180</v>
      </c>
      <c r="AK110" s="342" t="s">
        <v>180</v>
      </c>
      <c r="AL110" s="343" t="s">
        <v>180</v>
      </c>
      <c r="AM110" s="447">
        <f t="shared" si="9"/>
        <v>0</v>
      </c>
      <c r="AN110" s="342" t="s">
        <v>180</v>
      </c>
      <c r="AO110" s="342" t="s">
        <v>180</v>
      </c>
      <c r="AP110" s="342" t="s">
        <v>180</v>
      </c>
      <c r="AQ110" s="342" t="s">
        <v>180</v>
      </c>
      <c r="AR110" s="342" t="s">
        <v>180</v>
      </c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1"/>
      <c r="BC110" s="148"/>
      <c r="BD110" s="148"/>
      <c r="BE110" s="148"/>
    </row>
    <row r="111" spans="1:57" s="149" customFormat="1" ht="19.5" customHeight="1" x14ac:dyDescent="0.2">
      <c r="A111" s="149" t="s">
        <v>1386</v>
      </c>
      <c r="B111" s="149" t="s">
        <v>715</v>
      </c>
      <c r="C111" s="341" t="s">
        <v>838</v>
      </c>
      <c r="D111" s="342">
        <v>18</v>
      </c>
      <c r="E111" s="342">
        <v>16</v>
      </c>
      <c r="F111" s="342">
        <v>4</v>
      </c>
      <c r="G111" s="342" t="s">
        <v>180</v>
      </c>
      <c r="H111" s="342" t="s">
        <v>180</v>
      </c>
      <c r="I111" s="342" t="s">
        <v>180</v>
      </c>
      <c r="J111" s="342" t="s">
        <v>180</v>
      </c>
      <c r="K111" s="342">
        <v>22</v>
      </c>
      <c r="L111" s="342" t="s">
        <v>180</v>
      </c>
      <c r="M111" s="342">
        <v>5</v>
      </c>
      <c r="N111" s="342" t="s">
        <v>180</v>
      </c>
      <c r="O111" s="342" t="s">
        <v>180</v>
      </c>
      <c r="P111" s="342">
        <v>12</v>
      </c>
      <c r="Q111" s="342">
        <f t="shared" si="8"/>
        <v>59</v>
      </c>
      <c r="R111" s="342" t="s">
        <v>180</v>
      </c>
      <c r="S111" s="342">
        <v>18</v>
      </c>
      <c r="T111" s="342">
        <v>4</v>
      </c>
      <c r="U111" s="342" t="s">
        <v>180</v>
      </c>
      <c r="V111" s="342" t="s">
        <v>180</v>
      </c>
      <c r="W111" s="342" t="s">
        <v>180</v>
      </c>
      <c r="X111" s="342">
        <v>3</v>
      </c>
      <c r="Y111" s="342">
        <v>11</v>
      </c>
      <c r="Z111" s="342" t="s">
        <v>180</v>
      </c>
      <c r="AA111" s="342">
        <v>8</v>
      </c>
      <c r="AB111" s="342">
        <v>14</v>
      </c>
      <c r="AC111" s="342">
        <v>4</v>
      </c>
      <c r="AD111" s="342" t="s">
        <v>180</v>
      </c>
      <c r="AE111" s="342" t="s">
        <v>180</v>
      </c>
      <c r="AF111" s="342" t="s">
        <v>180</v>
      </c>
      <c r="AG111" s="342" t="s">
        <v>180</v>
      </c>
      <c r="AH111" s="342" t="s">
        <v>180</v>
      </c>
      <c r="AI111" s="342" t="s">
        <v>180</v>
      </c>
      <c r="AJ111" s="342" t="s">
        <v>180</v>
      </c>
      <c r="AK111" s="342" t="s">
        <v>180</v>
      </c>
      <c r="AL111" s="343" t="s">
        <v>180</v>
      </c>
      <c r="AM111" s="447">
        <f t="shared" si="9"/>
        <v>18</v>
      </c>
      <c r="AN111" s="342" t="s">
        <v>180</v>
      </c>
      <c r="AO111" s="342" t="s">
        <v>180</v>
      </c>
      <c r="AP111" s="342" t="s">
        <v>180</v>
      </c>
      <c r="AQ111" s="342" t="s">
        <v>180</v>
      </c>
      <c r="AR111" s="342" t="s">
        <v>180</v>
      </c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1"/>
      <c r="BC111" s="148"/>
      <c r="BD111" s="148"/>
      <c r="BE111" s="148"/>
    </row>
    <row r="112" spans="1:57" s="149" customFormat="1" ht="19.5" customHeight="1" x14ac:dyDescent="0.2">
      <c r="A112" s="149" t="s">
        <v>1386</v>
      </c>
      <c r="B112" s="149" t="s">
        <v>715</v>
      </c>
      <c r="C112" s="341" t="s">
        <v>839</v>
      </c>
      <c r="D112" s="342">
        <v>45</v>
      </c>
      <c r="E112" s="342" t="s">
        <v>180</v>
      </c>
      <c r="F112" s="342" t="s">
        <v>180</v>
      </c>
      <c r="G112" s="342" t="s">
        <v>180</v>
      </c>
      <c r="H112" s="342" t="s">
        <v>180</v>
      </c>
      <c r="I112" s="342" t="s">
        <v>180</v>
      </c>
      <c r="J112" s="342" t="s">
        <v>180</v>
      </c>
      <c r="K112" s="342" t="s">
        <v>180</v>
      </c>
      <c r="L112" s="342" t="s">
        <v>180</v>
      </c>
      <c r="M112" s="342">
        <v>3</v>
      </c>
      <c r="N112" s="342" t="s">
        <v>180</v>
      </c>
      <c r="O112" s="342" t="s">
        <v>180</v>
      </c>
      <c r="P112" s="342">
        <v>123</v>
      </c>
      <c r="Q112" s="342">
        <f t="shared" si="8"/>
        <v>126</v>
      </c>
      <c r="R112" s="342" t="s">
        <v>180</v>
      </c>
      <c r="S112" s="342">
        <v>98</v>
      </c>
      <c r="T112" s="342" t="s">
        <v>180</v>
      </c>
      <c r="U112" s="342" t="s">
        <v>180</v>
      </c>
      <c r="V112" s="342" t="s">
        <v>180</v>
      </c>
      <c r="W112" s="342" t="s">
        <v>180</v>
      </c>
      <c r="X112" s="342" t="s">
        <v>180</v>
      </c>
      <c r="Y112" s="342" t="s">
        <v>180</v>
      </c>
      <c r="Z112" s="342" t="s">
        <v>180</v>
      </c>
      <c r="AA112" s="342">
        <v>2</v>
      </c>
      <c r="AB112" s="342" t="s">
        <v>180</v>
      </c>
      <c r="AC112" s="342" t="s">
        <v>180</v>
      </c>
      <c r="AD112" s="342" t="s">
        <v>180</v>
      </c>
      <c r="AE112" s="342" t="s">
        <v>180</v>
      </c>
      <c r="AF112" s="342" t="s">
        <v>180</v>
      </c>
      <c r="AG112" s="342" t="s">
        <v>180</v>
      </c>
      <c r="AH112" s="342" t="s">
        <v>180</v>
      </c>
      <c r="AI112" s="342" t="s">
        <v>180</v>
      </c>
      <c r="AJ112" s="342" t="s">
        <v>180</v>
      </c>
      <c r="AK112" s="342" t="s">
        <v>180</v>
      </c>
      <c r="AL112" s="343">
        <v>2</v>
      </c>
      <c r="AM112" s="447">
        <f t="shared" si="9"/>
        <v>2</v>
      </c>
      <c r="AN112" s="342" t="s">
        <v>180</v>
      </c>
      <c r="AO112" s="342" t="s">
        <v>180</v>
      </c>
      <c r="AP112" s="342" t="s">
        <v>180</v>
      </c>
      <c r="AQ112" s="342" t="s">
        <v>180</v>
      </c>
      <c r="AR112" s="342" t="s">
        <v>180</v>
      </c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1"/>
      <c r="BC112" s="148"/>
      <c r="BD112" s="148"/>
      <c r="BE112" s="148"/>
    </row>
    <row r="113" spans="1:57" s="149" customFormat="1" ht="19.5" customHeight="1" x14ac:dyDescent="0.2">
      <c r="A113" s="149" t="s">
        <v>1386</v>
      </c>
      <c r="B113" s="149" t="s">
        <v>715</v>
      </c>
      <c r="C113" s="341" t="s">
        <v>840</v>
      </c>
      <c r="D113" s="342">
        <v>1</v>
      </c>
      <c r="E113" s="342" t="s">
        <v>180</v>
      </c>
      <c r="F113" s="342" t="s">
        <v>180</v>
      </c>
      <c r="G113" s="342" t="s">
        <v>180</v>
      </c>
      <c r="H113" s="342" t="s">
        <v>180</v>
      </c>
      <c r="I113" s="342" t="s">
        <v>180</v>
      </c>
      <c r="J113" s="342" t="s">
        <v>180</v>
      </c>
      <c r="K113" s="342" t="s">
        <v>180</v>
      </c>
      <c r="L113" s="342" t="s">
        <v>180</v>
      </c>
      <c r="M113" s="342">
        <v>4</v>
      </c>
      <c r="N113" s="342" t="s">
        <v>180</v>
      </c>
      <c r="O113" s="342" t="s">
        <v>180</v>
      </c>
      <c r="P113" s="342" t="s">
        <v>180</v>
      </c>
      <c r="Q113" s="342">
        <f t="shared" si="8"/>
        <v>4</v>
      </c>
      <c r="R113" s="342" t="s">
        <v>180</v>
      </c>
      <c r="S113" s="342" t="s">
        <v>180</v>
      </c>
      <c r="T113" s="342" t="s">
        <v>180</v>
      </c>
      <c r="U113" s="342" t="s">
        <v>180</v>
      </c>
      <c r="V113" s="342" t="s">
        <v>180</v>
      </c>
      <c r="W113" s="342" t="s">
        <v>180</v>
      </c>
      <c r="X113" s="342" t="s">
        <v>180</v>
      </c>
      <c r="Y113" s="342" t="s">
        <v>180</v>
      </c>
      <c r="Z113" s="342" t="s">
        <v>180</v>
      </c>
      <c r="AA113" s="342">
        <v>1</v>
      </c>
      <c r="AB113" s="342" t="s">
        <v>180</v>
      </c>
      <c r="AC113" s="342" t="s">
        <v>180</v>
      </c>
      <c r="AD113" s="342" t="s">
        <v>180</v>
      </c>
      <c r="AE113" s="342" t="s">
        <v>180</v>
      </c>
      <c r="AF113" s="342" t="s">
        <v>180</v>
      </c>
      <c r="AG113" s="342" t="s">
        <v>180</v>
      </c>
      <c r="AH113" s="342" t="s">
        <v>180</v>
      </c>
      <c r="AI113" s="342" t="s">
        <v>180</v>
      </c>
      <c r="AJ113" s="342" t="s">
        <v>180</v>
      </c>
      <c r="AK113" s="342" t="s">
        <v>180</v>
      </c>
      <c r="AL113" s="343">
        <v>2</v>
      </c>
      <c r="AM113" s="447">
        <f t="shared" si="9"/>
        <v>2</v>
      </c>
      <c r="AN113" s="342" t="s">
        <v>180</v>
      </c>
      <c r="AO113" s="342" t="s">
        <v>180</v>
      </c>
      <c r="AP113" s="342" t="s">
        <v>180</v>
      </c>
      <c r="AQ113" s="342" t="s">
        <v>180</v>
      </c>
      <c r="AR113" s="342" t="s">
        <v>180</v>
      </c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1"/>
      <c r="BC113" s="148"/>
      <c r="BD113" s="148"/>
      <c r="BE113" s="148"/>
    </row>
    <row r="114" spans="1:57" s="149" customFormat="1" ht="19.5" customHeight="1" x14ac:dyDescent="0.2">
      <c r="A114" s="149" t="s">
        <v>1405</v>
      </c>
      <c r="B114" s="149" t="s">
        <v>718</v>
      </c>
      <c r="C114" s="341" t="s">
        <v>841</v>
      </c>
      <c r="D114" s="342">
        <v>13</v>
      </c>
      <c r="E114" s="342" t="s">
        <v>180</v>
      </c>
      <c r="F114" s="342" t="s">
        <v>180</v>
      </c>
      <c r="G114" s="342">
        <v>1</v>
      </c>
      <c r="H114" s="342" t="s">
        <v>180</v>
      </c>
      <c r="I114" s="342" t="s">
        <v>180</v>
      </c>
      <c r="J114" s="342" t="s">
        <v>180</v>
      </c>
      <c r="K114" s="342">
        <v>1</v>
      </c>
      <c r="L114" s="342" t="s">
        <v>180</v>
      </c>
      <c r="M114" s="342">
        <v>1</v>
      </c>
      <c r="N114" s="342">
        <v>5</v>
      </c>
      <c r="O114" s="342">
        <v>4</v>
      </c>
      <c r="P114" s="342">
        <v>15</v>
      </c>
      <c r="Q114" s="342">
        <f t="shared" si="8"/>
        <v>27</v>
      </c>
      <c r="R114" s="342">
        <v>10</v>
      </c>
      <c r="S114" s="342">
        <v>6</v>
      </c>
      <c r="T114" s="342">
        <v>2</v>
      </c>
      <c r="U114" s="342" t="s">
        <v>180</v>
      </c>
      <c r="V114" s="342" t="s">
        <v>180</v>
      </c>
      <c r="W114" s="342" t="s">
        <v>180</v>
      </c>
      <c r="X114" s="342" t="s">
        <v>180</v>
      </c>
      <c r="Y114" s="342" t="s">
        <v>180</v>
      </c>
      <c r="Z114" s="342" t="s">
        <v>180</v>
      </c>
      <c r="AA114" s="342">
        <v>3</v>
      </c>
      <c r="AB114" s="342" t="s">
        <v>180</v>
      </c>
      <c r="AC114" s="342" t="s">
        <v>180</v>
      </c>
      <c r="AD114" s="342" t="s">
        <v>180</v>
      </c>
      <c r="AE114" s="342" t="s">
        <v>180</v>
      </c>
      <c r="AF114" s="342" t="s">
        <v>180</v>
      </c>
      <c r="AG114" s="342">
        <v>23</v>
      </c>
      <c r="AH114" s="342" t="s">
        <v>180</v>
      </c>
      <c r="AI114" s="342" t="s">
        <v>180</v>
      </c>
      <c r="AJ114" s="342" t="s">
        <v>180</v>
      </c>
      <c r="AK114" s="342" t="s">
        <v>180</v>
      </c>
      <c r="AL114" s="343">
        <v>23</v>
      </c>
      <c r="AM114" s="447">
        <f t="shared" si="9"/>
        <v>46</v>
      </c>
      <c r="AN114" s="342" t="s">
        <v>180</v>
      </c>
      <c r="AO114" s="342" t="s">
        <v>180</v>
      </c>
      <c r="AP114" s="342" t="s">
        <v>180</v>
      </c>
      <c r="AQ114" s="342" t="s">
        <v>180</v>
      </c>
      <c r="AR114" s="342" t="s">
        <v>180</v>
      </c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1"/>
      <c r="BC114" s="148"/>
      <c r="BD114" s="148"/>
      <c r="BE114" s="148"/>
    </row>
    <row r="115" spans="1:57" s="149" customFormat="1" ht="19.5" customHeight="1" x14ac:dyDescent="0.2">
      <c r="A115" s="149" t="s">
        <v>1397</v>
      </c>
      <c r="B115" s="149" t="s">
        <v>780</v>
      </c>
      <c r="C115" s="341" t="s">
        <v>842</v>
      </c>
      <c r="D115" s="342">
        <v>7</v>
      </c>
      <c r="E115" s="342" t="s">
        <v>180</v>
      </c>
      <c r="F115" s="342" t="s">
        <v>180</v>
      </c>
      <c r="G115" s="342">
        <v>15</v>
      </c>
      <c r="H115" s="342" t="s">
        <v>180</v>
      </c>
      <c r="I115" s="342" t="s">
        <v>180</v>
      </c>
      <c r="J115" s="342" t="s">
        <v>180</v>
      </c>
      <c r="K115" s="342" t="s">
        <v>180</v>
      </c>
      <c r="L115" s="342">
        <v>15</v>
      </c>
      <c r="M115" s="342" t="s">
        <v>180</v>
      </c>
      <c r="N115" s="342" t="s">
        <v>180</v>
      </c>
      <c r="O115" s="342" t="s">
        <v>180</v>
      </c>
      <c r="P115" s="342" t="s">
        <v>180</v>
      </c>
      <c r="Q115" s="342">
        <f t="shared" si="8"/>
        <v>30</v>
      </c>
      <c r="R115" s="342" t="s">
        <v>180</v>
      </c>
      <c r="S115" s="342" t="s">
        <v>180</v>
      </c>
      <c r="T115" s="342" t="s">
        <v>180</v>
      </c>
      <c r="U115" s="342" t="s">
        <v>180</v>
      </c>
      <c r="V115" s="342" t="s">
        <v>180</v>
      </c>
      <c r="W115" s="342" t="s">
        <v>180</v>
      </c>
      <c r="X115" s="342" t="s">
        <v>180</v>
      </c>
      <c r="Y115" s="342" t="s">
        <v>180</v>
      </c>
      <c r="Z115" s="342" t="s">
        <v>180</v>
      </c>
      <c r="AA115" s="342">
        <v>2</v>
      </c>
      <c r="AB115" s="342" t="s">
        <v>180</v>
      </c>
      <c r="AC115" s="342" t="s">
        <v>180</v>
      </c>
      <c r="AD115" s="342" t="s">
        <v>180</v>
      </c>
      <c r="AE115" s="342" t="s">
        <v>180</v>
      </c>
      <c r="AF115" s="342" t="s">
        <v>180</v>
      </c>
      <c r="AG115" s="342" t="s">
        <v>180</v>
      </c>
      <c r="AH115" s="342" t="s">
        <v>180</v>
      </c>
      <c r="AI115" s="342">
        <v>6</v>
      </c>
      <c r="AJ115" s="342" t="s">
        <v>180</v>
      </c>
      <c r="AK115" s="342" t="s">
        <v>180</v>
      </c>
      <c r="AL115" s="343" t="s">
        <v>180</v>
      </c>
      <c r="AM115" s="447">
        <f t="shared" si="9"/>
        <v>6</v>
      </c>
      <c r="AN115" s="342" t="s">
        <v>180</v>
      </c>
      <c r="AO115" s="342" t="s">
        <v>180</v>
      </c>
      <c r="AP115" s="342" t="s">
        <v>180</v>
      </c>
      <c r="AQ115" s="342" t="s">
        <v>180</v>
      </c>
      <c r="AR115" s="342" t="s">
        <v>180</v>
      </c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1"/>
      <c r="BC115" s="148"/>
      <c r="BD115" s="148"/>
      <c r="BE115" s="148"/>
    </row>
    <row r="116" spans="1:57" s="149" customFormat="1" ht="19.5" customHeight="1" x14ac:dyDescent="0.2">
      <c r="A116" s="149" t="s">
        <v>1397</v>
      </c>
      <c r="B116" s="149" t="s">
        <v>780</v>
      </c>
      <c r="C116" s="341" t="s">
        <v>843</v>
      </c>
      <c r="D116" s="342">
        <v>34</v>
      </c>
      <c r="E116" s="342">
        <v>29</v>
      </c>
      <c r="F116" s="342" t="s">
        <v>180</v>
      </c>
      <c r="G116" s="342" t="s">
        <v>180</v>
      </c>
      <c r="H116" s="342" t="s">
        <v>180</v>
      </c>
      <c r="I116" s="342" t="s">
        <v>180</v>
      </c>
      <c r="J116" s="342" t="s">
        <v>180</v>
      </c>
      <c r="K116" s="342" t="s">
        <v>180</v>
      </c>
      <c r="L116" s="342">
        <v>3</v>
      </c>
      <c r="M116" s="342">
        <v>1</v>
      </c>
      <c r="N116" s="342" t="s">
        <v>180</v>
      </c>
      <c r="O116" s="342">
        <v>1</v>
      </c>
      <c r="P116" s="342" t="s">
        <v>180</v>
      </c>
      <c r="Q116" s="342">
        <f t="shared" si="8"/>
        <v>34</v>
      </c>
      <c r="R116" s="342" t="s">
        <v>180</v>
      </c>
      <c r="S116" s="342" t="s">
        <v>180</v>
      </c>
      <c r="T116" s="342" t="s">
        <v>180</v>
      </c>
      <c r="U116" s="342" t="s">
        <v>180</v>
      </c>
      <c r="V116" s="342" t="s">
        <v>180</v>
      </c>
      <c r="W116" s="342" t="s">
        <v>180</v>
      </c>
      <c r="X116" s="342" t="s">
        <v>180</v>
      </c>
      <c r="Y116" s="342" t="s">
        <v>180</v>
      </c>
      <c r="Z116" s="342" t="s">
        <v>180</v>
      </c>
      <c r="AA116" s="342">
        <v>23</v>
      </c>
      <c r="AB116" s="342">
        <v>39</v>
      </c>
      <c r="AC116" s="342" t="s">
        <v>180</v>
      </c>
      <c r="AD116" s="342">
        <v>1</v>
      </c>
      <c r="AE116" s="342" t="s">
        <v>180</v>
      </c>
      <c r="AF116" s="342" t="s">
        <v>180</v>
      </c>
      <c r="AG116" s="342" t="s">
        <v>180</v>
      </c>
      <c r="AH116" s="342" t="s">
        <v>180</v>
      </c>
      <c r="AI116" s="342">
        <v>2</v>
      </c>
      <c r="AJ116" s="342" t="s">
        <v>180</v>
      </c>
      <c r="AK116" s="342" t="s">
        <v>180</v>
      </c>
      <c r="AL116" s="343" t="s">
        <v>180</v>
      </c>
      <c r="AM116" s="447">
        <f t="shared" si="9"/>
        <v>42</v>
      </c>
      <c r="AN116" s="342" t="s">
        <v>180</v>
      </c>
      <c r="AO116" s="342" t="s">
        <v>180</v>
      </c>
      <c r="AP116" s="342" t="s">
        <v>180</v>
      </c>
      <c r="AQ116" s="342" t="s">
        <v>180</v>
      </c>
      <c r="AR116" s="342" t="s">
        <v>180</v>
      </c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1"/>
      <c r="BC116" s="148"/>
      <c r="BD116" s="148"/>
      <c r="BE116" s="148"/>
    </row>
    <row r="117" spans="1:57" s="149" customFormat="1" ht="19.5" customHeight="1" x14ac:dyDescent="0.2">
      <c r="A117" s="149" t="s">
        <v>1405</v>
      </c>
      <c r="B117" s="149" t="s">
        <v>718</v>
      </c>
      <c r="C117" s="341" t="s">
        <v>844</v>
      </c>
      <c r="D117" s="342">
        <v>19</v>
      </c>
      <c r="E117" s="342" t="s">
        <v>180</v>
      </c>
      <c r="F117" s="342" t="s">
        <v>180</v>
      </c>
      <c r="G117" s="342">
        <v>3</v>
      </c>
      <c r="H117" s="342" t="s">
        <v>180</v>
      </c>
      <c r="I117" s="342" t="s">
        <v>180</v>
      </c>
      <c r="J117" s="342" t="s">
        <v>180</v>
      </c>
      <c r="K117" s="342" t="s">
        <v>180</v>
      </c>
      <c r="L117" s="342" t="s">
        <v>180</v>
      </c>
      <c r="M117" s="342" t="s">
        <v>180</v>
      </c>
      <c r="N117" s="342" t="s">
        <v>180</v>
      </c>
      <c r="O117" s="342" t="s">
        <v>180</v>
      </c>
      <c r="P117" s="342">
        <v>55</v>
      </c>
      <c r="Q117" s="342">
        <f t="shared" si="8"/>
        <v>58</v>
      </c>
      <c r="R117" s="342">
        <v>12</v>
      </c>
      <c r="S117" s="342" t="s">
        <v>180</v>
      </c>
      <c r="T117" s="342" t="s">
        <v>180</v>
      </c>
      <c r="U117" s="342" t="s">
        <v>180</v>
      </c>
      <c r="V117" s="342" t="s">
        <v>180</v>
      </c>
      <c r="W117" s="342" t="s">
        <v>180</v>
      </c>
      <c r="X117" s="342" t="s">
        <v>180</v>
      </c>
      <c r="Y117" s="342" t="s">
        <v>180</v>
      </c>
      <c r="Z117" s="342" t="s">
        <v>180</v>
      </c>
      <c r="AA117" s="342">
        <v>4</v>
      </c>
      <c r="AB117" s="342" t="s">
        <v>180</v>
      </c>
      <c r="AC117" s="342" t="s">
        <v>180</v>
      </c>
      <c r="AD117" s="342" t="s">
        <v>180</v>
      </c>
      <c r="AE117" s="342" t="s">
        <v>180</v>
      </c>
      <c r="AF117" s="342" t="s">
        <v>180</v>
      </c>
      <c r="AG117" s="342" t="s">
        <v>180</v>
      </c>
      <c r="AH117" s="342" t="s">
        <v>180</v>
      </c>
      <c r="AI117" s="342" t="s">
        <v>180</v>
      </c>
      <c r="AJ117" s="342" t="s">
        <v>180</v>
      </c>
      <c r="AK117" s="342" t="s">
        <v>180</v>
      </c>
      <c r="AL117" s="343">
        <v>18</v>
      </c>
      <c r="AM117" s="447">
        <f t="shared" si="9"/>
        <v>18</v>
      </c>
      <c r="AN117" s="342">
        <v>7</v>
      </c>
      <c r="AO117" s="342" t="s">
        <v>180</v>
      </c>
      <c r="AP117" s="342" t="s">
        <v>180</v>
      </c>
      <c r="AQ117" s="342" t="s">
        <v>180</v>
      </c>
      <c r="AR117" s="342" t="s">
        <v>180</v>
      </c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1"/>
      <c r="BC117" s="148"/>
      <c r="BD117" s="148"/>
      <c r="BE117" s="148"/>
    </row>
    <row r="118" spans="1:57" s="149" customFormat="1" ht="19.5" customHeight="1" x14ac:dyDescent="0.2">
      <c r="A118" s="149" t="s">
        <v>1405</v>
      </c>
      <c r="B118" s="149" t="s">
        <v>718</v>
      </c>
      <c r="C118" s="341" t="s">
        <v>845</v>
      </c>
      <c r="D118" s="342">
        <v>6</v>
      </c>
      <c r="E118" s="342" t="s">
        <v>180</v>
      </c>
      <c r="F118" s="342" t="s">
        <v>180</v>
      </c>
      <c r="G118" s="342" t="s">
        <v>180</v>
      </c>
      <c r="H118" s="342" t="s">
        <v>180</v>
      </c>
      <c r="I118" s="342" t="s">
        <v>180</v>
      </c>
      <c r="J118" s="342" t="s">
        <v>180</v>
      </c>
      <c r="K118" s="342" t="s">
        <v>180</v>
      </c>
      <c r="L118" s="342">
        <v>5</v>
      </c>
      <c r="M118" s="342">
        <v>1</v>
      </c>
      <c r="N118" s="342" t="s">
        <v>180</v>
      </c>
      <c r="O118" s="342" t="s">
        <v>180</v>
      </c>
      <c r="P118" s="342" t="s">
        <v>180</v>
      </c>
      <c r="Q118" s="342">
        <f t="shared" si="8"/>
        <v>6</v>
      </c>
      <c r="R118" s="342" t="s">
        <v>180</v>
      </c>
      <c r="S118" s="342" t="s">
        <v>180</v>
      </c>
      <c r="T118" s="342" t="s">
        <v>180</v>
      </c>
      <c r="U118" s="342" t="s">
        <v>180</v>
      </c>
      <c r="V118" s="342" t="s">
        <v>180</v>
      </c>
      <c r="W118" s="342" t="s">
        <v>180</v>
      </c>
      <c r="X118" s="342" t="s">
        <v>180</v>
      </c>
      <c r="Y118" s="342" t="s">
        <v>180</v>
      </c>
      <c r="Z118" s="342" t="s">
        <v>180</v>
      </c>
      <c r="AA118" s="342" t="s">
        <v>180</v>
      </c>
      <c r="AB118" s="342" t="s">
        <v>180</v>
      </c>
      <c r="AC118" s="342" t="s">
        <v>180</v>
      </c>
      <c r="AD118" s="342" t="s">
        <v>180</v>
      </c>
      <c r="AE118" s="342" t="s">
        <v>180</v>
      </c>
      <c r="AF118" s="342" t="s">
        <v>180</v>
      </c>
      <c r="AG118" s="342" t="s">
        <v>180</v>
      </c>
      <c r="AH118" s="342" t="s">
        <v>180</v>
      </c>
      <c r="AI118" s="342" t="s">
        <v>180</v>
      </c>
      <c r="AJ118" s="342" t="s">
        <v>180</v>
      </c>
      <c r="AK118" s="342" t="s">
        <v>180</v>
      </c>
      <c r="AL118" s="343" t="s">
        <v>180</v>
      </c>
      <c r="AM118" s="447">
        <f t="shared" si="9"/>
        <v>0</v>
      </c>
      <c r="AN118" s="342" t="s">
        <v>180</v>
      </c>
      <c r="AO118" s="342" t="s">
        <v>180</v>
      </c>
      <c r="AP118" s="342" t="s">
        <v>180</v>
      </c>
      <c r="AQ118" s="342" t="s">
        <v>180</v>
      </c>
      <c r="AR118" s="342" t="s">
        <v>180</v>
      </c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1"/>
      <c r="BC118" s="148"/>
      <c r="BD118" s="148"/>
      <c r="BE118" s="148"/>
    </row>
    <row r="119" spans="1:57" s="149" customFormat="1" ht="19.5" customHeight="1" x14ac:dyDescent="0.2">
      <c r="A119" s="149" t="s">
        <v>1405</v>
      </c>
      <c r="B119" s="149" t="s">
        <v>718</v>
      </c>
      <c r="C119" s="341" t="s">
        <v>846</v>
      </c>
      <c r="D119" s="342">
        <v>12</v>
      </c>
      <c r="E119" s="342" t="s">
        <v>180</v>
      </c>
      <c r="F119" s="342" t="s">
        <v>180</v>
      </c>
      <c r="G119" s="342">
        <v>16</v>
      </c>
      <c r="H119" s="342" t="s">
        <v>180</v>
      </c>
      <c r="I119" s="342" t="s">
        <v>180</v>
      </c>
      <c r="J119" s="342" t="s">
        <v>180</v>
      </c>
      <c r="K119" s="342">
        <v>8</v>
      </c>
      <c r="L119" s="342">
        <v>6</v>
      </c>
      <c r="M119" s="342">
        <v>9</v>
      </c>
      <c r="N119" s="342" t="s">
        <v>180</v>
      </c>
      <c r="O119" s="342" t="s">
        <v>180</v>
      </c>
      <c r="P119" s="342">
        <v>39</v>
      </c>
      <c r="Q119" s="342">
        <f t="shared" si="8"/>
        <v>78</v>
      </c>
      <c r="R119" s="342" t="s">
        <v>180</v>
      </c>
      <c r="S119" s="342" t="s">
        <v>180</v>
      </c>
      <c r="T119" s="342" t="s">
        <v>180</v>
      </c>
      <c r="U119" s="342" t="s">
        <v>180</v>
      </c>
      <c r="V119" s="342" t="s">
        <v>180</v>
      </c>
      <c r="W119" s="342" t="s">
        <v>180</v>
      </c>
      <c r="X119" s="342" t="s">
        <v>180</v>
      </c>
      <c r="Y119" s="342" t="s">
        <v>180</v>
      </c>
      <c r="Z119" s="342" t="s">
        <v>180</v>
      </c>
      <c r="AA119" s="342">
        <v>12</v>
      </c>
      <c r="AB119" s="342" t="s">
        <v>180</v>
      </c>
      <c r="AC119" s="342" t="s">
        <v>180</v>
      </c>
      <c r="AD119" s="342">
        <v>1</v>
      </c>
      <c r="AE119" s="342" t="s">
        <v>180</v>
      </c>
      <c r="AF119" s="342" t="s">
        <v>180</v>
      </c>
      <c r="AG119" s="342" t="s">
        <v>180</v>
      </c>
      <c r="AH119" s="342">
        <v>7</v>
      </c>
      <c r="AI119" s="342">
        <v>2</v>
      </c>
      <c r="AJ119" s="342" t="s">
        <v>180</v>
      </c>
      <c r="AK119" s="342" t="s">
        <v>180</v>
      </c>
      <c r="AL119" s="343">
        <v>7</v>
      </c>
      <c r="AM119" s="447">
        <f t="shared" si="9"/>
        <v>17</v>
      </c>
      <c r="AN119" s="342" t="s">
        <v>180</v>
      </c>
      <c r="AO119" s="342">
        <v>2</v>
      </c>
      <c r="AP119" s="342">
        <v>2</v>
      </c>
      <c r="AQ119" s="342" t="s">
        <v>180</v>
      </c>
      <c r="AR119" s="342" t="s">
        <v>180</v>
      </c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1"/>
      <c r="BC119" s="148"/>
      <c r="BD119" s="148"/>
      <c r="BE119" s="148"/>
    </row>
    <row r="120" spans="1:57" s="149" customFormat="1" ht="19.5" customHeight="1" x14ac:dyDescent="0.2">
      <c r="A120" s="149" t="s">
        <v>1405</v>
      </c>
      <c r="B120" s="149" t="s">
        <v>718</v>
      </c>
      <c r="C120" s="341" t="s">
        <v>847</v>
      </c>
      <c r="D120" s="342">
        <v>3</v>
      </c>
      <c r="E120" s="342">
        <v>1</v>
      </c>
      <c r="F120" s="342" t="s">
        <v>180</v>
      </c>
      <c r="G120" s="342" t="s">
        <v>180</v>
      </c>
      <c r="H120" s="342" t="s">
        <v>180</v>
      </c>
      <c r="I120" s="342" t="s">
        <v>180</v>
      </c>
      <c r="J120" s="342" t="s">
        <v>180</v>
      </c>
      <c r="K120" s="342" t="s">
        <v>180</v>
      </c>
      <c r="L120" s="342">
        <v>1</v>
      </c>
      <c r="M120" s="342" t="s">
        <v>180</v>
      </c>
      <c r="N120" s="342" t="s">
        <v>180</v>
      </c>
      <c r="O120" s="342" t="s">
        <v>180</v>
      </c>
      <c r="P120" s="342">
        <v>1</v>
      </c>
      <c r="Q120" s="342">
        <f t="shared" si="8"/>
        <v>3</v>
      </c>
      <c r="R120" s="342" t="s">
        <v>180</v>
      </c>
      <c r="S120" s="342" t="s">
        <v>180</v>
      </c>
      <c r="T120" s="342" t="s">
        <v>180</v>
      </c>
      <c r="U120" s="342" t="s">
        <v>180</v>
      </c>
      <c r="V120" s="342" t="s">
        <v>180</v>
      </c>
      <c r="W120" s="342" t="s">
        <v>180</v>
      </c>
      <c r="X120" s="342" t="s">
        <v>180</v>
      </c>
      <c r="Y120" s="342" t="s">
        <v>180</v>
      </c>
      <c r="Z120" s="342" t="s">
        <v>180</v>
      </c>
      <c r="AA120" s="342">
        <v>10</v>
      </c>
      <c r="AB120" s="342">
        <v>3</v>
      </c>
      <c r="AC120" s="342" t="s">
        <v>180</v>
      </c>
      <c r="AD120" s="342">
        <v>5</v>
      </c>
      <c r="AE120" s="342" t="s">
        <v>180</v>
      </c>
      <c r="AF120" s="342" t="s">
        <v>180</v>
      </c>
      <c r="AG120" s="342" t="s">
        <v>180</v>
      </c>
      <c r="AH120" s="342" t="s">
        <v>180</v>
      </c>
      <c r="AI120" s="342" t="s">
        <v>180</v>
      </c>
      <c r="AJ120" s="342" t="s">
        <v>180</v>
      </c>
      <c r="AK120" s="342">
        <v>4</v>
      </c>
      <c r="AL120" s="343">
        <v>10</v>
      </c>
      <c r="AM120" s="447">
        <f t="shared" si="9"/>
        <v>22</v>
      </c>
      <c r="AN120" s="342" t="s">
        <v>180</v>
      </c>
      <c r="AO120" s="342" t="s">
        <v>180</v>
      </c>
      <c r="AP120" s="342" t="s">
        <v>180</v>
      </c>
      <c r="AQ120" s="342" t="s">
        <v>180</v>
      </c>
      <c r="AR120" s="342" t="s">
        <v>180</v>
      </c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1"/>
      <c r="BC120" s="148"/>
      <c r="BD120" s="148"/>
      <c r="BE120" s="148"/>
    </row>
    <row r="121" spans="1:57" s="149" customFormat="1" ht="19.5" customHeight="1" x14ac:dyDescent="0.2">
      <c r="A121" s="149" t="s">
        <v>1397</v>
      </c>
      <c r="B121" s="149" t="s">
        <v>780</v>
      </c>
      <c r="C121" s="341" t="s">
        <v>848</v>
      </c>
      <c r="D121" s="342">
        <v>25</v>
      </c>
      <c r="E121" s="342">
        <v>18</v>
      </c>
      <c r="F121" s="342">
        <v>10</v>
      </c>
      <c r="G121" s="342">
        <v>1</v>
      </c>
      <c r="H121" s="342" t="s">
        <v>180</v>
      </c>
      <c r="I121" s="342" t="s">
        <v>180</v>
      </c>
      <c r="J121" s="342" t="s">
        <v>180</v>
      </c>
      <c r="K121" s="342" t="s">
        <v>180</v>
      </c>
      <c r="L121" s="342">
        <v>6</v>
      </c>
      <c r="M121" s="342">
        <v>5</v>
      </c>
      <c r="N121" s="342" t="s">
        <v>180</v>
      </c>
      <c r="O121" s="342" t="s">
        <v>180</v>
      </c>
      <c r="P121" s="342" t="s">
        <v>180</v>
      </c>
      <c r="Q121" s="342">
        <f t="shared" si="8"/>
        <v>40</v>
      </c>
      <c r="R121" s="342" t="s">
        <v>180</v>
      </c>
      <c r="S121" s="342" t="s">
        <v>180</v>
      </c>
      <c r="T121" s="342">
        <v>3</v>
      </c>
      <c r="U121" s="342">
        <v>3</v>
      </c>
      <c r="V121" s="342" t="s">
        <v>180</v>
      </c>
      <c r="W121" s="342" t="s">
        <v>180</v>
      </c>
      <c r="X121" s="342" t="s">
        <v>180</v>
      </c>
      <c r="Y121" s="342" t="s">
        <v>180</v>
      </c>
      <c r="Z121" s="342" t="s">
        <v>180</v>
      </c>
      <c r="AA121" s="342">
        <v>35</v>
      </c>
      <c r="AB121" s="342">
        <v>21</v>
      </c>
      <c r="AC121" s="342">
        <v>7</v>
      </c>
      <c r="AD121" s="342">
        <v>5</v>
      </c>
      <c r="AE121" s="342" t="s">
        <v>180</v>
      </c>
      <c r="AF121" s="342" t="s">
        <v>180</v>
      </c>
      <c r="AG121" s="342" t="s">
        <v>180</v>
      </c>
      <c r="AH121" s="342" t="s">
        <v>180</v>
      </c>
      <c r="AI121" s="342">
        <v>30</v>
      </c>
      <c r="AJ121" s="342" t="s">
        <v>180</v>
      </c>
      <c r="AK121" s="342" t="s">
        <v>180</v>
      </c>
      <c r="AL121" s="343">
        <v>1</v>
      </c>
      <c r="AM121" s="447">
        <f t="shared" si="9"/>
        <v>64</v>
      </c>
      <c r="AN121" s="342" t="s">
        <v>180</v>
      </c>
      <c r="AO121" s="342" t="s">
        <v>180</v>
      </c>
      <c r="AP121" s="342" t="s">
        <v>180</v>
      </c>
      <c r="AQ121" s="342" t="s">
        <v>180</v>
      </c>
      <c r="AR121" s="342" t="s">
        <v>180</v>
      </c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1"/>
      <c r="BC121" s="148"/>
      <c r="BD121" s="148"/>
      <c r="BE121" s="148"/>
    </row>
    <row r="122" spans="1:57" s="149" customFormat="1" ht="19.5" customHeight="1" x14ac:dyDescent="0.2">
      <c r="A122" s="149" t="s">
        <v>1397</v>
      </c>
      <c r="B122" s="149" t="s">
        <v>780</v>
      </c>
      <c r="C122" s="341" t="s">
        <v>849</v>
      </c>
      <c r="D122" s="342">
        <v>15</v>
      </c>
      <c r="E122" s="342">
        <v>6</v>
      </c>
      <c r="F122" s="342" t="s">
        <v>180</v>
      </c>
      <c r="G122" s="342" t="s">
        <v>180</v>
      </c>
      <c r="H122" s="342" t="s">
        <v>180</v>
      </c>
      <c r="I122" s="342" t="s">
        <v>180</v>
      </c>
      <c r="J122" s="342" t="s">
        <v>180</v>
      </c>
      <c r="K122" s="342" t="s">
        <v>180</v>
      </c>
      <c r="L122" s="342">
        <v>25</v>
      </c>
      <c r="M122" s="342" t="s">
        <v>180</v>
      </c>
      <c r="N122" s="342">
        <v>1</v>
      </c>
      <c r="O122" s="342" t="s">
        <v>180</v>
      </c>
      <c r="P122" s="342">
        <v>4</v>
      </c>
      <c r="Q122" s="342">
        <f t="shared" si="8"/>
        <v>36</v>
      </c>
      <c r="R122" s="342" t="s">
        <v>180</v>
      </c>
      <c r="S122" s="342">
        <v>4</v>
      </c>
      <c r="T122" s="342" t="s">
        <v>180</v>
      </c>
      <c r="U122" s="342" t="s">
        <v>180</v>
      </c>
      <c r="V122" s="342" t="s">
        <v>180</v>
      </c>
      <c r="W122" s="342" t="s">
        <v>180</v>
      </c>
      <c r="X122" s="342" t="s">
        <v>180</v>
      </c>
      <c r="Y122" s="342" t="s">
        <v>180</v>
      </c>
      <c r="Z122" s="342" t="s">
        <v>180</v>
      </c>
      <c r="AA122" s="342">
        <v>2</v>
      </c>
      <c r="AB122" s="342" t="s">
        <v>180</v>
      </c>
      <c r="AC122" s="342" t="s">
        <v>180</v>
      </c>
      <c r="AD122" s="342" t="s">
        <v>180</v>
      </c>
      <c r="AE122" s="342" t="s">
        <v>180</v>
      </c>
      <c r="AF122" s="342" t="s">
        <v>180</v>
      </c>
      <c r="AG122" s="342" t="s">
        <v>180</v>
      </c>
      <c r="AH122" s="342" t="s">
        <v>180</v>
      </c>
      <c r="AI122" s="342">
        <v>2</v>
      </c>
      <c r="AJ122" s="342" t="s">
        <v>180</v>
      </c>
      <c r="AK122" s="342" t="s">
        <v>180</v>
      </c>
      <c r="AL122" s="343" t="s">
        <v>180</v>
      </c>
      <c r="AM122" s="447">
        <f t="shared" si="9"/>
        <v>2</v>
      </c>
      <c r="AN122" s="342" t="s">
        <v>180</v>
      </c>
      <c r="AO122" s="342" t="s">
        <v>180</v>
      </c>
      <c r="AP122" s="342" t="s">
        <v>180</v>
      </c>
      <c r="AQ122" s="342" t="s">
        <v>180</v>
      </c>
      <c r="AR122" s="342" t="s">
        <v>180</v>
      </c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1"/>
      <c r="BC122" s="148"/>
      <c r="BD122" s="148"/>
      <c r="BE122" s="148"/>
    </row>
    <row r="123" spans="1:57" s="149" customFormat="1" ht="19.5" customHeight="1" x14ac:dyDescent="0.2">
      <c r="A123" s="149" t="s">
        <v>1401</v>
      </c>
      <c r="B123" s="149" t="s">
        <v>720</v>
      </c>
      <c r="C123" s="341" t="s">
        <v>850</v>
      </c>
      <c r="D123" s="342">
        <v>13</v>
      </c>
      <c r="E123" s="342">
        <v>1</v>
      </c>
      <c r="F123" s="342" t="s">
        <v>180</v>
      </c>
      <c r="G123" s="342">
        <v>3</v>
      </c>
      <c r="H123" s="342" t="s">
        <v>180</v>
      </c>
      <c r="I123" s="342" t="s">
        <v>180</v>
      </c>
      <c r="J123" s="342" t="s">
        <v>180</v>
      </c>
      <c r="K123" s="342">
        <v>4</v>
      </c>
      <c r="L123" s="342" t="s">
        <v>180</v>
      </c>
      <c r="M123" s="342">
        <v>47</v>
      </c>
      <c r="N123" s="342" t="s">
        <v>180</v>
      </c>
      <c r="O123" s="342" t="s">
        <v>180</v>
      </c>
      <c r="P123" s="342">
        <v>3</v>
      </c>
      <c r="Q123" s="342">
        <f t="shared" si="8"/>
        <v>58</v>
      </c>
      <c r="R123" s="342">
        <v>3</v>
      </c>
      <c r="S123" s="342">
        <v>1</v>
      </c>
      <c r="T123" s="342">
        <v>3</v>
      </c>
      <c r="U123" s="342" t="s">
        <v>180</v>
      </c>
      <c r="V123" s="342" t="s">
        <v>180</v>
      </c>
      <c r="W123" s="342" t="s">
        <v>180</v>
      </c>
      <c r="X123" s="342" t="s">
        <v>180</v>
      </c>
      <c r="Y123" s="342" t="s">
        <v>180</v>
      </c>
      <c r="Z123" s="342" t="s">
        <v>180</v>
      </c>
      <c r="AA123" s="342">
        <v>14</v>
      </c>
      <c r="AB123" s="342">
        <v>9</v>
      </c>
      <c r="AC123" s="342" t="s">
        <v>180</v>
      </c>
      <c r="AD123" s="342">
        <v>1</v>
      </c>
      <c r="AE123" s="342" t="s">
        <v>180</v>
      </c>
      <c r="AF123" s="342" t="s">
        <v>180</v>
      </c>
      <c r="AG123" s="342" t="s">
        <v>180</v>
      </c>
      <c r="AH123" s="342">
        <v>2</v>
      </c>
      <c r="AI123" s="342" t="s">
        <v>180</v>
      </c>
      <c r="AJ123" s="342" t="s">
        <v>180</v>
      </c>
      <c r="AK123" s="342" t="s">
        <v>180</v>
      </c>
      <c r="AL123" s="343">
        <v>26</v>
      </c>
      <c r="AM123" s="447">
        <f t="shared" si="9"/>
        <v>38</v>
      </c>
      <c r="AN123" s="342">
        <v>2</v>
      </c>
      <c r="AO123" s="342">
        <v>1</v>
      </c>
      <c r="AP123" s="342" t="s">
        <v>180</v>
      </c>
      <c r="AQ123" s="342" t="s">
        <v>180</v>
      </c>
      <c r="AR123" s="342" t="s">
        <v>180</v>
      </c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1"/>
      <c r="BC123" s="148"/>
      <c r="BD123" s="148"/>
      <c r="BE123" s="148"/>
    </row>
    <row r="124" spans="1:57" s="149" customFormat="1" ht="19.5" customHeight="1" x14ac:dyDescent="0.2">
      <c r="A124" s="149" t="s">
        <v>1401</v>
      </c>
      <c r="B124" s="149" t="s">
        <v>720</v>
      </c>
      <c r="C124" s="341" t="s">
        <v>851</v>
      </c>
      <c r="D124" s="342">
        <v>29</v>
      </c>
      <c r="E124" s="342" t="s">
        <v>180</v>
      </c>
      <c r="F124" s="342">
        <v>7</v>
      </c>
      <c r="G124" s="342">
        <v>1</v>
      </c>
      <c r="H124" s="342" t="s">
        <v>180</v>
      </c>
      <c r="I124" s="342" t="s">
        <v>180</v>
      </c>
      <c r="J124" s="342" t="s">
        <v>180</v>
      </c>
      <c r="K124" s="342" t="s">
        <v>180</v>
      </c>
      <c r="L124" s="342">
        <v>26</v>
      </c>
      <c r="M124" s="342" t="s">
        <v>180</v>
      </c>
      <c r="N124" s="342" t="s">
        <v>180</v>
      </c>
      <c r="O124" s="342" t="s">
        <v>180</v>
      </c>
      <c r="P124" s="342" t="s">
        <v>180</v>
      </c>
      <c r="Q124" s="342">
        <f t="shared" si="8"/>
        <v>34</v>
      </c>
      <c r="R124" s="342" t="s">
        <v>180</v>
      </c>
      <c r="S124" s="342" t="s">
        <v>180</v>
      </c>
      <c r="T124" s="342" t="s">
        <v>180</v>
      </c>
      <c r="U124" s="342" t="s">
        <v>180</v>
      </c>
      <c r="V124" s="342" t="s">
        <v>180</v>
      </c>
      <c r="W124" s="342" t="s">
        <v>180</v>
      </c>
      <c r="X124" s="342" t="s">
        <v>180</v>
      </c>
      <c r="Y124" s="342" t="s">
        <v>180</v>
      </c>
      <c r="Z124" s="342" t="s">
        <v>180</v>
      </c>
      <c r="AA124" s="342">
        <v>3</v>
      </c>
      <c r="AB124" s="342" t="s">
        <v>180</v>
      </c>
      <c r="AC124" s="342">
        <v>2</v>
      </c>
      <c r="AD124" s="342">
        <v>1</v>
      </c>
      <c r="AE124" s="342" t="s">
        <v>180</v>
      </c>
      <c r="AF124" s="342" t="s">
        <v>180</v>
      </c>
      <c r="AG124" s="342" t="s">
        <v>180</v>
      </c>
      <c r="AH124" s="342" t="s">
        <v>180</v>
      </c>
      <c r="AI124" s="342" t="s">
        <v>180</v>
      </c>
      <c r="AJ124" s="342" t="s">
        <v>180</v>
      </c>
      <c r="AK124" s="342" t="s">
        <v>180</v>
      </c>
      <c r="AL124" s="343" t="s">
        <v>180</v>
      </c>
      <c r="AM124" s="447">
        <f t="shared" si="9"/>
        <v>3</v>
      </c>
      <c r="AN124" s="342" t="s">
        <v>180</v>
      </c>
      <c r="AO124" s="342" t="s">
        <v>180</v>
      </c>
      <c r="AP124" s="342" t="s">
        <v>180</v>
      </c>
      <c r="AQ124" s="342" t="s">
        <v>180</v>
      </c>
      <c r="AR124" s="342" t="s">
        <v>180</v>
      </c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1"/>
      <c r="BC124" s="148"/>
      <c r="BD124" s="148"/>
      <c r="BE124" s="148"/>
    </row>
    <row r="125" spans="1:57" s="149" customFormat="1" ht="19.5" customHeight="1" x14ac:dyDescent="0.2">
      <c r="A125" s="149" t="s">
        <v>1406</v>
      </c>
      <c r="B125" s="149" t="s">
        <v>780</v>
      </c>
      <c r="C125" s="341" t="s">
        <v>852</v>
      </c>
      <c r="D125" s="342">
        <v>2</v>
      </c>
      <c r="E125" s="342" t="s">
        <v>180</v>
      </c>
      <c r="F125" s="342" t="s">
        <v>180</v>
      </c>
      <c r="G125" s="342" t="s">
        <v>180</v>
      </c>
      <c r="H125" s="342" t="s">
        <v>180</v>
      </c>
      <c r="I125" s="342" t="s">
        <v>180</v>
      </c>
      <c r="J125" s="342" t="s">
        <v>180</v>
      </c>
      <c r="K125" s="342" t="s">
        <v>180</v>
      </c>
      <c r="L125" s="342" t="s">
        <v>180</v>
      </c>
      <c r="M125" s="342">
        <v>1</v>
      </c>
      <c r="N125" s="342" t="s">
        <v>180</v>
      </c>
      <c r="O125" s="342" t="s">
        <v>180</v>
      </c>
      <c r="P125" s="342">
        <v>2</v>
      </c>
      <c r="Q125" s="342">
        <f t="shared" si="8"/>
        <v>3</v>
      </c>
      <c r="R125" s="342" t="s">
        <v>180</v>
      </c>
      <c r="S125" s="342" t="s">
        <v>180</v>
      </c>
      <c r="T125" s="342" t="s">
        <v>180</v>
      </c>
      <c r="U125" s="342" t="s">
        <v>180</v>
      </c>
      <c r="V125" s="342" t="s">
        <v>180</v>
      </c>
      <c r="W125" s="342" t="s">
        <v>180</v>
      </c>
      <c r="X125" s="342" t="s">
        <v>180</v>
      </c>
      <c r="Y125" s="342" t="s">
        <v>180</v>
      </c>
      <c r="Z125" s="342" t="s">
        <v>180</v>
      </c>
      <c r="AA125" s="342">
        <v>4</v>
      </c>
      <c r="AB125" s="342">
        <v>5</v>
      </c>
      <c r="AC125" s="342" t="s">
        <v>180</v>
      </c>
      <c r="AD125" s="342" t="s">
        <v>180</v>
      </c>
      <c r="AE125" s="342" t="s">
        <v>180</v>
      </c>
      <c r="AF125" s="342" t="s">
        <v>180</v>
      </c>
      <c r="AG125" s="342" t="s">
        <v>180</v>
      </c>
      <c r="AH125" s="342" t="s">
        <v>180</v>
      </c>
      <c r="AI125" s="342" t="s">
        <v>180</v>
      </c>
      <c r="AJ125" s="342" t="s">
        <v>180</v>
      </c>
      <c r="AK125" s="342" t="s">
        <v>180</v>
      </c>
      <c r="AL125" s="343">
        <v>1</v>
      </c>
      <c r="AM125" s="447">
        <f t="shared" si="9"/>
        <v>6</v>
      </c>
      <c r="AN125" s="342" t="s">
        <v>180</v>
      </c>
      <c r="AO125" s="342" t="s">
        <v>180</v>
      </c>
      <c r="AP125" s="342" t="s">
        <v>180</v>
      </c>
      <c r="AQ125" s="342" t="s">
        <v>180</v>
      </c>
      <c r="AR125" s="342" t="s">
        <v>180</v>
      </c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1"/>
      <c r="BC125" s="148"/>
      <c r="BD125" s="148"/>
      <c r="BE125" s="148"/>
    </row>
    <row r="126" spans="1:57" s="149" customFormat="1" ht="19.5" customHeight="1" x14ac:dyDescent="0.2">
      <c r="A126" s="149" t="s">
        <v>1401</v>
      </c>
      <c r="B126" s="149" t="s">
        <v>720</v>
      </c>
      <c r="C126" s="341" t="s">
        <v>853</v>
      </c>
      <c r="D126" s="342">
        <v>3</v>
      </c>
      <c r="E126" s="342" t="s">
        <v>180</v>
      </c>
      <c r="F126" s="342" t="s">
        <v>180</v>
      </c>
      <c r="G126" s="342" t="s">
        <v>180</v>
      </c>
      <c r="H126" s="342" t="s">
        <v>180</v>
      </c>
      <c r="I126" s="342" t="s">
        <v>180</v>
      </c>
      <c r="J126" s="342" t="s">
        <v>180</v>
      </c>
      <c r="K126" s="342">
        <v>10</v>
      </c>
      <c r="L126" s="342">
        <v>14</v>
      </c>
      <c r="M126" s="342" t="s">
        <v>180</v>
      </c>
      <c r="N126" s="342" t="s">
        <v>180</v>
      </c>
      <c r="O126" s="342" t="s">
        <v>180</v>
      </c>
      <c r="P126" s="342" t="s">
        <v>180</v>
      </c>
      <c r="Q126" s="342">
        <f t="shared" si="8"/>
        <v>24</v>
      </c>
      <c r="R126" s="342">
        <v>24</v>
      </c>
      <c r="S126" s="342" t="s">
        <v>180</v>
      </c>
      <c r="T126" s="342" t="s">
        <v>180</v>
      </c>
      <c r="U126" s="342" t="s">
        <v>180</v>
      </c>
      <c r="V126" s="342" t="s">
        <v>180</v>
      </c>
      <c r="W126" s="342" t="s">
        <v>180</v>
      </c>
      <c r="X126" s="342" t="s">
        <v>180</v>
      </c>
      <c r="Y126" s="342" t="s">
        <v>180</v>
      </c>
      <c r="Z126" s="342" t="s">
        <v>180</v>
      </c>
      <c r="AA126" s="342">
        <v>5</v>
      </c>
      <c r="AB126" s="342" t="s">
        <v>180</v>
      </c>
      <c r="AC126" s="342" t="s">
        <v>180</v>
      </c>
      <c r="AD126" s="342" t="s">
        <v>180</v>
      </c>
      <c r="AE126" s="342" t="s">
        <v>180</v>
      </c>
      <c r="AF126" s="342" t="s">
        <v>180</v>
      </c>
      <c r="AG126" s="342" t="s">
        <v>180</v>
      </c>
      <c r="AH126" s="342">
        <v>14</v>
      </c>
      <c r="AI126" s="342">
        <v>3</v>
      </c>
      <c r="AJ126" s="342" t="s">
        <v>180</v>
      </c>
      <c r="AK126" s="342" t="s">
        <v>180</v>
      </c>
      <c r="AL126" s="343" t="s">
        <v>180</v>
      </c>
      <c r="AM126" s="447">
        <f t="shared" si="9"/>
        <v>17</v>
      </c>
      <c r="AN126" s="342">
        <v>14</v>
      </c>
      <c r="AO126" s="342">
        <v>3</v>
      </c>
      <c r="AP126" s="342" t="s">
        <v>180</v>
      </c>
      <c r="AQ126" s="342" t="s">
        <v>180</v>
      </c>
      <c r="AR126" s="342" t="s">
        <v>180</v>
      </c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1"/>
      <c r="BC126" s="148"/>
      <c r="BD126" s="148"/>
      <c r="BE126" s="148"/>
    </row>
    <row r="127" spans="1:57" s="149" customFormat="1" ht="19.5" customHeight="1" x14ac:dyDescent="0.2">
      <c r="A127" s="149" t="s">
        <v>1401</v>
      </c>
      <c r="B127" s="149" t="s">
        <v>720</v>
      </c>
      <c r="C127" s="341" t="s">
        <v>854</v>
      </c>
      <c r="D127" s="342">
        <v>2</v>
      </c>
      <c r="E127" s="342" t="s">
        <v>180</v>
      </c>
      <c r="F127" s="342" t="s">
        <v>180</v>
      </c>
      <c r="G127" s="342" t="s">
        <v>180</v>
      </c>
      <c r="H127" s="342" t="s">
        <v>180</v>
      </c>
      <c r="I127" s="342" t="s">
        <v>180</v>
      </c>
      <c r="J127" s="342" t="s">
        <v>180</v>
      </c>
      <c r="K127" s="342" t="s">
        <v>180</v>
      </c>
      <c r="L127" s="342">
        <v>2</v>
      </c>
      <c r="M127" s="342" t="s">
        <v>180</v>
      </c>
      <c r="N127" s="342" t="s">
        <v>180</v>
      </c>
      <c r="O127" s="342" t="s">
        <v>180</v>
      </c>
      <c r="P127" s="342" t="s">
        <v>180</v>
      </c>
      <c r="Q127" s="342">
        <f t="shared" si="8"/>
        <v>2</v>
      </c>
      <c r="R127" s="342" t="s">
        <v>180</v>
      </c>
      <c r="S127" s="342" t="s">
        <v>180</v>
      </c>
      <c r="T127" s="342" t="s">
        <v>180</v>
      </c>
      <c r="U127" s="342" t="s">
        <v>180</v>
      </c>
      <c r="V127" s="342" t="s">
        <v>180</v>
      </c>
      <c r="W127" s="342" t="s">
        <v>180</v>
      </c>
      <c r="X127" s="342" t="s">
        <v>180</v>
      </c>
      <c r="Y127" s="342" t="s">
        <v>180</v>
      </c>
      <c r="Z127" s="342" t="s">
        <v>180</v>
      </c>
      <c r="AA127" s="342" t="s">
        <v>180</v>
      </c>
      <c r="AB127" s="342" t="s">
        <v>180</v>
      </c>
      <c r="AC127" s="342" t="s">
        <v>180</v>
      </c>
      <c r="AD127" s="342" t="s">
        <v>180</v>
      </c>
      <c r="AE127" s="342" t="s">
        <v>180</v>
      </c>
      <c r="AF127" s="342" t="s">
        <v>180</v>
      </c>
      <c r="AG127" s="342" t="s">
        <v>180</v>
      </c>
      <c r="AH127" s="342" t="s">
        <v>180</v>
      </c>
      <c r="AI127" s="342" t="s">
        <v>180</v>
      </c>
      <c r="AJ127" s="342" t="s">
        <v>180</v>
      </c>
      <c r="AK127" s="342" t="s">
        <v>180</v>
      </c>
      <c r="AL127" s="343" t="s">
        <v>180</v>
      </c>
      <c r="AM127" s="447">
        <f t="shared" si="9"/>
        <v>0</v>
      </c>
      <c r="AN127" s="342" t="s">
        <v>180</v>
      </c>
      <c r="AO127" s="342" t="s">
        <v>180</v>
      </c>
      <c r="AP127" s="342" t="s">
        <v>180</v>
      </c>
      <c r="AQ127" s="342" t="s">
        <v>180</v>
      </c>
      <c r="AR127" s="342" t="s">
        <v>180</v>
      </c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1"/>
      <c r="BC127" s="148"/>
      <c r="BD127" s="148"/>
      <c r="BE127" s="148"/>
    </row>
    <row r="128" spans="1:57" s="149" customFormat="1" ht="19.5" customHeight="1" x14ac:dyDescent="0.2">
      <c r="A128" s="149" t="s">
        <v>1387</v>
      </c>
      <c r="B128" s="149" t="s">
        <v>855</v>
      </c>
      <c r="C128" s="341" t="s">
        <v>856</v>
      </c>
      <c r="D128" s="342">
        <v>11</v>
      </c>
      <c r="E128" s="342" t="s">
        <v>180</v>
      </c>
      <c r="F128" s="342" t="s">
        <v>180</v>
      </c>
      <c r="G128" s="342" t="s">
        <v>180</v>
      </c>
      <c r="H128" s="342" t="s">
        <v>180</v>
      </c>
      <c r="I128" s="342" t="s">
        <v>180</v>
      </c>
      <c r="J128" s="342" t="s">
        <v>180</v>
      </c>
      <c r="K128" s="342" t="s">
        <v>180</v>
      </c>
      <c r="L128" s="342">
        <v>5</v>
      </c>
      <c r="M128" s="342">
        <v>1</v>
      </c>
      <c r="N128" s="342">
        <v>1</v>
      </c>
      <c r="O128" s="342" t="s">
        <v>180</v>
      </c>
      <c r="P128" s="342">
        <v>14</v>
      </c>
      <c r="Q128" s="342">
        <f t="shared" si="8"/>
        <v>21</v>
      </c>
      <c r="R128" s="342">
        <v>1</v>
      </c>
      <c r="S128" s="342" t="s">
        <v>180</v>
      </c>
      <c r="T128" s="342" t="s">
        <v>180</v>
      </c>
      <c r="U128" s="342" t="s">
        <v>180</v>
      </c>
      <c r="V128" s="342" t="s">
        <v>180</v>
      </c>
      <c r="W128" s="342" t="s">
        <v>180</v>
      </c>
      <c r="X128" s="342" t="s">
        <v>180</v>
      </c>
      <c r="Y128" s="342" t="s">
        <v>180</v>
      </c>
      <c r="Z128" s="342" t="s">
        <v>180</v>
      </c>
      <c r="AA128" s="342">
        <v>11</v>
      </c>
      <c r="AB128" s="342" t="s">
        <v>180</v>
      </c>
      <c r="AC128" s="342" t="s">
        <v>180</v>
      </c>
      <c r="AD128" s="342" t="s">
        <v>180</v>
      </c>
      <c r="AE128" s="342" t="s">
        <v>180</v>
      </c>
      <c r="AF128" s="342" t="s">
        <v>180</v>
      </c>
      <c r="AG128" s="342" t="s">
        <v>180</v>
      </c>
      <c r="AH128" s="342" t="s">
        <v>180</v>
      </c>
      <c r="AI128" s="342">
        <v>8</v>
      </c>
      <c r="AJ128" s="342" t="s">
        <v>180</v>
      </c>
      <c r="AK128" s="342" t="s">
        <v>180</v>
      </c>
      <c r="AL128" s="343">
        <v>9</v>
      </c>
      <c r="AM128" s="447">
        <f t="shared" si="9"/>
        <v>17</v>
      </c>
      <c r="AN128" s="342" t="s">
        <v>180</v>
      </c>
      <c r="AO128" s="342" t="s">
        <v>180</v>
      </c>
      <c r="AP128" s="342" t="s">
        <v>180</v>
      </c>
      <c r="AQ128" s="342" t="s">
        <v>180</v>
      </c>
      <c r="AR128" s="342" t="s">
        <v>180</v>
      </c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1"/>
      <c r="BC128" s="148"/>
      <c r="BD128" s="148"/>
      <c r="BE128" s="148"/>
    </row>
    <row r="129" spans="1:57" s="149" customFormat="1" ht="19.5" customHeight="1" x14ac:dyDescent="0.2">
      <c r="A129" s="149" t="s">
        <v>1387</v>
      </c>
      <c r="B129" s="149" t="s">
        <v>855</v>
      </c>
      <c r="C129" s="341" t="s">
        <v>857</v>
      </c>
      <c r="D129" s="342">
        <v>9</v>
      </c>
      <c r="E129" s="342">
        <v>28</v>
      </c>
      <c r="F129" s="342">
        <v>2</v>
      </c>
      <c r="G129" s="342" t="s">
        <v>180</v>
      </c>
      <c r="H129" s="342" t="s">
        <v>180</v>
      </c>
      <c r="I129" s="342" t="s">
        <v>180</v>
      </c>
      <c r="J129" s="342" t="s">
        <v>180</v>
      </c>
      <c r="K129" s="342" t="s">
        <v>180</v>
      </c>
      <c r="L129" s="342" t="s">
        <v>180</v>
      </c>
      <c r="M129" s="342">
        <v>11</v>
      </c>
      <c r="N129" s="342" t="s">
        <v>180</v>
      </c>
      <c r="O129" s="342" t="s">
        <v>180</v>
      </c>
      <c r="P129" s="342">
        <v>8</v>
      </c>
      <c r="Q129" s="342">
        <f t="shared" si="8"/>
        <v>49</v>
      </c>
      <c r="R129" s="342" t="s">
        <v>180</v>
      </c>
      <c r="S129" s="342">
        <v>1</v>
      </c>
      <c r="T129" s="342" t="s">
        <v>180</v>
      </c>
      <c r="U129" s="342" t="s">
        <v>180</v>
      </c>
      <c r="V129" s="342" t="s">
        <v>180</v>
      </c>
      <c r="W129" s="342" t="s">
        <v>180</v>
      </c>
      <c r="X129" s="342" t="s">
        <v>180</v>
      </c>
      <c r="Y129" s="342" t="s">
        <v>180</v>
      </c>
      <c r="Z129" s="342" t="s">
        <v>180</v>
      </c>
      <c r="AA129" s="342">
        <v>7</v>
      </c>
      <c r="AB129" s="342">
        <v>5</v>
      </c>
      <c r="AC129" s="342" t="s">
        <v>180</v>
      </c>
      <c r="AD129" s="342" t="s">
        <v>180</v>
      </c>
      <c r="AE129" s="342" t="s">
        <v>180</v>
      </c>
      <c r="AF129" s="342" t="s">
        <v>180</v>
      </c>
      <c r="AG129" s="342" t="s">
        <v>180</v>
      </c>
      <c r="AH129" s="342" t="s">
        <v>180</v>
      </c>
      <c r="AI129" s="342" t="s">
        <v>180</v>
      </c>
      <c r="AJ129" s="342" t="s">
        <v>180</v>
      </c>
      <c r="AK129" s="342" t="s">
        <v>180</v>
      </c>
      <c r="AL129" s="343">
        <v>6</v>
      </c>
      <c r="AM129" s="447">
        <f t="shared" si="9"/>
        <v>11</v>
      </c>
      <c r="AN129" s="342">
        <v>1</v>
      </c>
      <c r="AO129" s="342" t="s">
        <v>180</v>
      </c>
      <c r="AP129" s="342" t="s">
        <v>180</v>
      </c>
      <c r="AQ129" s="342" t="s">
        <v>180</v>
      </c>
      <c r="AR129" s="342" t="s">
        <v>180</v>
      </c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1"/>
      <c r="BC129" s="148"/>
      <c r="BD129" s="148"/>
      <c r="BE129" s="148"/>
    </row>
    <row r="130" spans="1:57" s="149" customFormat="1" ht="19.5" customHeight="1" x14ac:dyDescent="0.2">
      <c r="A130" s="149" t="s">
        <v>1387</v>
      </c>
      <c r="B130" s="149" t="s">
        <v>855</v>
      </c>
      <c r="C130" s="341" t="s">
        <v>858</v>
      </c>
      <c r="D130" s="342">
        <v>2</v>
      </c>
      <c r="E130" s="342" t="s">
        <v>180</v>
      </c>
      <c r="F130" s="342">
        <v>1</v>
      </c>
      <c r="G130" s="342" t="s">
        <v>180</v>
      </c>
      <c r="H130" s="342" t="s">
        <v>180</v>
      </c>
      <c r="I130" s="342" t="s">
        <v>180</v>
      </c>
      <c r="J130" s="342" t="s">
        <v>180</v>
      </c>
      <c r="K130" s="342" t="s">
        <v>180</v>
      </c>
      <c r="L130" s="342">
        <v>1</v>
      </c>
      <c r="M130" s="342" t="s">
        <v>180</v>
      </c>
      <c r="N130" s="342" t="s">
        <v>180</v>
      </c>
      <c r="O130" s="342" t="s">
        <v>180</v>
      </c>
      <c r="P130" s="342" t="s">
        <v>180</v>
      </c>
      <c r="Q130" s="342">
        <f t="shared" si="8"/>
        <v>2</v>
      </c>
      <c r="R130" s="342" t="s">
        <v>180</v>
      </c>
      <c r="S130" s="342">
        <v>1</v>
      </c>
      <c r="T130" s="342" t="s">
        <v>180</v>
      </c>
      <c r="U130" s="342" t="s">
        <v>180</v>
      </c>
      <c r="V130" s="342" t="s">
        <v>180</v>
      </c>
      <c r="W130" s="342" t="s">
        <v>180</v>
      </c>
      <c r="X130" s="342">
        <v>7</v>
      </c>
      <c r="Y130" s="342">
        <v>17</v>
      </c>
      <c r="Z130" s="342" t="s">
        <v>180</v>
      </c>
      <c r="AA130" s="342">
        <v>9</v>
      </c>
      <c r="AB130" s="342">
        <v>9</v>
      </c>
      <c r="AC130" s="342" t="s">
        <v>180</v>
      </c>
      <c r="AD130" s="342" t="s">
        <v>180</v>
      </c>
      <c r="AE130" s="342" t="s">
        <v>180</v>
      </c>
      <c r="AF130" s="342" t="s">
        <v>180</v>
      </c>
      <c r="AG130" s="342" t="s">
        <v>180</v>
      </c>
      <c r="AH130" s="342" t="s">
        <v>180</v>
      </c>
      <c r="AI130" s="342" t="s">
        <v>180</v>
      </c>
      <c r="AJ130" s="342" t="s">
        <v>180</v>
      </c>
      <c r="AK130" s="342" t="s">
        <v>180</v>
      </c>
      <c r="AL130" s="343" t="s">
        <v>180</v>
      </c>
      <c r="AM130" s="447">
        <f t="shared" si="9"/>
        <v>9</v>
      </c>
      <c r="AN130" s="342" t="s">
        <v>180</v>
      </c>
      <c r="AO130" s="342" t="s">
        <v>180</v>
      </c>
      <c r="AP130" s="342" t="s">
        <v>180</v>
      </c>
      <c r="AQ130" s="342" t="s">
        <v>180</v>
      </c>
      <c r="AR130" s="342" t="s">
        <v>180</v>
      </c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1"/>
      <c r="BC130" s="148"/>
      <c r="BD130" s="148"/>
      <c r="BE130" s="148"/>
    </row>
    <row r="131" spans="1:57" s="149" customFormat="1" ht="19.5" customHeight="1" x14ac:dyDescent="0.2">
      <c r="A131" s="149" t="s">
        <v>1387</v>
      </c>
      <c r="B131" s="149" t="s">
        <v>855</v>
      </c>
      <c r="C131" s="341" t="s">
        <v>859</v>
      </c>
      <c r="D131" s="342">
        <v>1</v>
      </c>
      <c r="E131" s="342" t="s">
        <v>180</v>
      </c>
      <c r="F131" s="342" t="s">
        <v>180</v>
      </c>
      <c r="G131" s="342" t="s">
        <v>180</v>
      </c>
      <c r="H131" s="342" t="s">
        <v>180</v>
      </c>
      <c r="I131" s="342" t="s">
        <v>180</v>
      </c>
      <c r="J131" s="342" t="s">
        <v>180</v>
      </c>
      <c r="K131" s="342" t="s">
        <v>180</v>
      </c>
      <c r="L131" s="342">
        <v>1</v>
      </c>
      <c r="M131" s="342" t="s">
        <v>180</v>
      </c>
      <c r="N131" s="342" t="s">
        <v>180</v>
      </c>
      <c r="O131" s="342" t="s">
        <v>180</v>
      </c>
      <c r="P131" s="342" t="s">
        <v>180</v>
      </c>
      <c r="Q131" s="342">
        <f t="shared" si="8"/>
        <v>1</v>
      </c>
      <c r="R131" s="342" t="s">
        <v>180</v>
      </c>
      <c r="S131" s="342">
        <v>1</v>
      </c>
      <c r="T131" s="342" t="s">
        <v>180</v>
      </c>
      <c r="U131" s="342" t="s">
        <v>180</v>
      </c>
      <c r="V131" s="342" t="s">
        <v>180</v>
      </c>
      <c r="W131" s="342" t="s">
        <v>180</v>
      </c>
      <c r="X131" s="342" t="s">
        <v>180</v>
      </c>
      <c r="Y131" s="342" t="s">
        <v>180</v>
      </c>
      <c r="Z131" s="342" t="s">
        <v>180</v>
      </c>
      <c r="AA131" s="342" t="s">
        <v>180</v>
      </c>
      <c r="AB131" s="342" t="s">
        <v>180</v>
      </c>
      <c r="AC131" s="342" t="s">
        <v>180</v>
      </c>
      <c r="AD131" s="342" t="s">
        <v>180</v>
      </c>
      <c r="AE131" s="342" t="s">
        <v>180</v>
      </c>
      <c r="AF131" s="342" t="s">
        <v>180</v>
      </c>
      <c r="AG131" s="342" t="s">
        <v>180</v>
      </c>
      <c r="AH131" s="342" t="s">
        <v>180</v>
      </c>
      <c r="AI131" s="342" t="s">
        <v>180</v>
      </c>
      <c r="AJ131" s="342" t="s">
        <v>180</v>
      </c>
      <c r="AK131" s="342" t="s">
        <v>180</v>
      </c>
      <c r="AL131" s="343" t="s">
        <v>180</v>
      </c>
      <c r="AM131" s="447">
        <f t="shared" si="9"/>
        <v>0</v>
      </c>
      <c r="AN131" s="342" t="s">
        <v>180</v>
      </c>
      <c r="AO131" s="342" t="s">
        <v>180</v>
      </c>
      <c r="AP131" s="342" t="s">
        <v>180</v>
      </c>
      <c r="AQ131" s="342" t="s">
        <v>180</v>
      </c>
      <c r="AR131" s="342" t="s">
        <v>180</v>
      </c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1"/>
      <c r="BC131" s="148"/>
      <c r="BD131" s="148"/>
      <c r="BE131" s="148"/>
    </row>
    <row r="132" spans="1:57" s="149" customFormat="1" ht="19.5" customHeight="1" x14ac:dyDescent="0.2">
      <c r="A132" s="149" t="s">
        <v>1387</v>
      </c>
      <c r="B132" s="149" t="s">
        <v>855</v>
      </c>
      <c r="C132" s="341" t="s">
        <v>860</v>
      </c>
      <c r="D132" s="342">
        <v>3</v>
      </c>
      <c r="E132" s="342" t="s">
        <v>180</v>
      </c>
      <c r="F132" s="342" t="s">
        <v>180</v>
      </c>
      <c r="G132" s="342" t="s">
        <v>180</v>
      </c>
      <c r="H132" s="342" t="s">
        <v>180</v>
      </c>
      <c r="I132" s="342" t="s">
        <v>180</v>
      </c>
      <c r="J132" s="342" t="s">
        <v>180</v>
      </c>
      <c r="K132" s="342" t="s">
        <v>180</v>
      </c>
      <c r="L132" s="342">
        <v>1</v>
      </c>
      <c r="M132" s="342" t="s">
        <v>180</v>
      </c>
      <c r="N132" s="342" t="s">
        <v>180</v>
      </c>
      <c r="O132" s="342" t="s">
        <v>180</v>
      </c>
      <c r="P132" s="342">
        <v>3</v>
      </c>
      <c r="Q132" s="342">
        <f t="shared" si="8"/>
        <v>4</v>
      </c>
      <c r="R132" s="342" t="s">
        <v>180</v>
      </c>
      <c r="S132" s="342" t="s">
        <v>180</v>
      </c>
      <c r="T132" s="342" t="s">
        <v>180</v>
      </c>
      <c r="U132" s="342" t="s">
        <v>180</v>
      </c>
      <c r="V132" s="342" t="s">
        <v>180</v>
      </c>
      <c r="W132" s="342" t="s">
        <v>180</v>
      </c>
      <c r="X132" s="342" t="s">
        <v>180</v>
      </c>
      <c r="Y132" s="342" t="s">
        <v>180</v>
      </c>
      <c r="Z132" s="342" t="s">
        <v>180</v>
      </c>
      <c r="AA132" s="342">
        <v>2</v>
      </c>
      <c r="AB132" s="342" t="s">
        <v>180</v>
      </c>
      <c r="AC132" s="342" t="s">
        <v>180</v>
      </c>
      <c r="AD132" s="342" t="s">
        <v>180</v>
      </c>
      <c r="AE132" s="342" t="s">
        <v>180</v>
      </c>
      <c r="AF132" s="342" t="s">
        <v>180</v>
      </c>
      <c r="AG132" s="342" t="s">
        <v>180</v>
      </c>
      <c r="AH132" s="342" t="s">
        <v>180</v>
      </c>
      <c r="AI132" s="342">
        <v>1</v>
      </c>
      <c r="AJ132" s="342" t="s">
        <v>180</v>
      </c>
      <c r="AK132" s="342" t="s">
        <v>180</v>
      </c>
      <c r="AL132" s="343">
        <v>3</v>
      </c>
      <c r="AM132" s="447">
        <f t="shared" si="9"/>
        <v>4</v>
      </c>
      <c r="AN132" s="342" t="s">
        <v>180</v>
      </c>
      <c r="AO132" s="342" t="s">
        <v>180</v>
      </c>
      <c r="AP132" s="342" t="s">
        <v>180</v>
      </c>
      <c r="AQ132" s="342" t="s">
        <v>180</v>
      </c>
      <c r="AR132" s="342" t="s">
        <v>180</v>
      </c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1"/>
      <c r="BC132" s="148"/>
      <c r="BD132" s="148"/>
      <c r="BE132" s="148"/>
    </row>
    <row r="133" spans="1:57" s="149" customFormat="1" ht="19.5" customHeight="1" x14ac:dyDescent="0.2">
      <c r="A133" s="149" t="s">
        <v>1387</v>
      </c>
      <c r="B133" s="149" t="s">
        <v>855</v>
      </c>
      <c r="C133" s="341" t="s">
        <v>861</v>
      </c>
      <c r="D133" s="342">
        <v>3</v>
      </c>
      <c r="E133" s="342" t="s">
        <v>180</v>
      </c>
      <c r="F133" s="342" t="s">
        <v>180</v>
      </c>
      <c r="G133" s="342" t="s">
        <v>180</v>
      </c>
      <c r="H133" s="342" t="s">
        <v>180</v>
      </c>
      <c r="I133" s="342" t="s">
        <v>180</v>
      </c>
      <c r="J133" s="342" t="s">
        <v>180</v>
      </c>
      <c r="K133" s="342" t="s">
        <v>180</v>
      </c>
      <c r="L133" s="342" t="s">
        <v>180</v>
      </c>
      <c r="M133" s="342">
        <v>12</v>
      </c>
      <c r="N133" s="342">
        <v>3</v>
      </c>
      <c r="O133" s="342" t="s">
        <v>180</v>
      </c>
      <c r="P133" s="342" t="s">
        <v>180</v>
      </c>
      <c r="Q133" s="342">
        <f t="shared" si="8"/>
        <v>15</v>
      </c>
      <c r="R133" s="342" t="s">
        <v>180</v>
      </c>
      <c r="S133" s="342" t="s">
        <v>180</v>
      </c>
      <c r="T133" s="342" t="s">
        <v>180</v>
      </c>
      <c r="U133" s="342" t="s">
        <v>180</v>
      </c>
      <c r="V133" s="342" t="s">
        <v>180</v>
      </c>
      <c r="W133" s="342" t="s">
        <v>180</v>
      </c>
      <c r="X133" s="342" t="s">
        <v>180</v>
      </c>
      <c r="Y133" s="342" t="s">
        <v>180</v>
      </c>
      <c r="Z133" s="342" t="s">
        <v>180</v>
      </c>
      <c r="AA133" s="342">
        <v>2</v>
      </c>
      <c r="AB133" s="342" t="s">
        <v>180</v>
      </c>
      <c r="AC133" s="342">
        <v>2</v>
      </c>
      <c r="AD133" s="342" t="s">
        <v>180</v>
      </c>
      <c r="AE133" s="342" t="s">
        <v>180</v>
      </c>
      <c r="AF133" s="342" t="s">
        <v>180</v>
      </c>
      <c r="AG133" s="342" t="s">
        <v>180</v>
      </c>
      <c r="AH133" s="342" t="s">
        <v>180</v>
      </c>
      <c r="AI133" s="342" t="s">
        <v>180</v>
      </c>
      <c r="AJ133" s="342" t="s">
        <v>180</v>
      </c>
      <c r="AK133" s="342" t="s">
        <v>180</v>
      </c>
      <c r="AL133" s="343" t="s">
        <v>180</v>
      </c>
      <c r="AM133" s="447">
        <f t="shared" si="9"/>
        <v>2</v>
      </c>
      <c r="AN133" s="342">
        <v>2</v>
      </c>
      <c r="AO133" s="342" t="s">
        <v>180</v>
      </c>
      <c r="AP133" s="342" t="s">
        <v>180</v>
      </c>
      <c r="AQ133" s="342" t="s">
        <v>180</v>
      </c>
      <c r="AR133" s="342" t="s">
        <v>180</v>
      </c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1"/>
      <c r="BC133" s="148"/>
      <c r="BD133" s="148"/>
      <c r="BE133" s="148"/>
    </row>
    <row r="134" spans="1:57" s="149" customFormat="1" ht="19.5" customHeight="1" x14ac:dyDescent="0.2">
      <c r="A134" s="149" t="s">
        <v>1387</v>
      </c>
      <c r="B134" s="149" t="s">
        <v>855</v>
      </c>
      <c r="C134" s="341" t="s">
        <v>862</v>
      </c>
      <c r="D134" s="342">
        <v>5</v>
      </c>
      <c r="E134" s="342" t="s">
        <v>180</v>
      </c>
      <c r="F134" s="342">
        <v>4</v>
      </c>
      <c r="G134" s="342" t="s">
        <v>180</v>
      </c>
      <c r="H134" s="342" t="s">
        <v>180</v>
      </c>
      <c r="I134" s="342" t="s">
        <v>180</v>
      </c>
      <c r="J134" s="342" t="s">
        <v>180</v>
      </c>
      <c r="K134" s="342" t="s">
        <v>180</v>
      </c>
      <c r="L134" s="342" t="s">
        <v>180</v>
      </c>
      <c r="M134" s="342">
        <v>4</v>
      </c>
      <c r="N134" s="342" t="s">
        <v>180</v>
      </c>
      <c r="O134" s="342" t="s">
        <v>180</v>
      </c>
      <c r="P134" s="342">
        <v>9</v>
      </c>
      <c r="Q134" s="342">
        <f t="shared" si="8"/>
        <v>17</v>
      </c>
      <c r="R134" s="342" t="s">
        <v>180</v>
      </c>
      <c r="S134" s="342" t="s">
        <v>180</v>
      </c>
      <c r="T134" s="342">
        <v>4</v>
      </c>
      <c r="U134" s="342" t="s">
        <v>180</v>
      </c>
      <c r="V134" s="342" t="s">
        <v>180</v>
      </c>
      <c r="W134" s="342" t="s">
        <v>180</v>
      </c>
      <c r="X134" s="342" t="s">
        <v>180</v>
      </c>
      <c r="Y134" s="342" t="s">
        <v>180</v>
      </c>
      <c r="Z134" s="342" t="s">
        <v>180</v>
      </c>
      <c r="AA134" s="342">
        <v>4</v>
      </c>
      <c r="AB134" s="342" t="s">
        <v>180</v>
      </c>
      <c r="AC134" s="342">
        <v>6</v>
      </c>
      <c r="AD134" s="342" t="s">
        <v>180</v>
      </c>
      <c r="AE134" s="342" t="s">
        <v>180</v>
      </c>
      <c r="AF134" s="342" t="s">
        <v>180</v>
      </c>
      <c r="AG134" s="342" t="s">
        <v>180</v>
      </c>
      <c r="AH134" s="342" t="s">
        <v>180</v>
      </c>
      <c r="AI134" s="342" t="s">
        <v>180</v>
      </c>
      <c r="AJ134" s="342" t="s">
        <v>180</v>
      </c>
      <c r="AK134" s="342" t="s">
        <v>180</v>
      </c>
      <c r="AL134" s="343">
        <v>5</v>
      </c>
      <c r="AM134" s="447">
        <f t="shared" si="9"/>
        <v>11</v>
      </c>
      <c r="AN134" s="342" t="s">
        <v>180</v>
      </c>
      <c r="AO134" s="342">
        <v>5</v>
      </c>
      <c r="AP134" s="342" t="s">
        <v>180</v>
      </c>
      <c r="AQ134" s="342" t="s">
        <v>180</v>
      </c>
      <c r="AR134" s="342" t="s">
        <v>180</v>
      </c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1"/>
      <c r="BC134" s="148"/>
      <c r="BD134" s="148"/>
      <c r="BE134" s="148"/>
    </row>
    <row r="135" spans="1:57" s="149" customFormat="1" ht="19.5" customHeight="1" x14ac:dyDescent="0.2">
      <c r="A135" s="149" t="s">
        <v>1387</v>
      </c>
      <c r="B135" s="149" t="s">
        <v>855</v>
      </c>
      <c r="C135" s="341" t="s">
        <v>863</v>
      </c>
      <c r="D135" s="342">
        <v>17</v>
      </c>
      <c r="E135" s="342">
        <v>3</v>
      </c>
      <c r="F135" s="342">
        <v>1</v>
      </c>
      <c r="G135" s="342" t="s">
        <v>180</v>
      </c>
      <c r="H135" s="342" t="s">
        <v>180</v>
      </c>
      <c r="I135" s="342">
        <v>1</v>
      </c>
      <c r="J135" s="342" t="s">
        <v>180</v>
      </c>
      <c r="K135" s="342" t="s">
        <v>180</v>
      </c>
      <c r="L135" s="342">
        <v>4</v>
      </c>
      <c r="M135" s="342">
        <v>8</v>
      </c>
      <c r="N135" s="342">
        <v>1</v>
      </c>
      <c r="O135" s="342" t="s">
        <v>180</v>
      </c>
      <c r="P135" s="342">
        <v>3</v>
      </c>
      <c r="Q135" s="342">
        <f t="shared" si="8"/>
        <v>21</v>
      </c>
      <c r="R135" s="342" t="s">
        <v>180</v>
      </c>
      <c r="S135" s="342">
        <v>1</v>
      </c>
      <c r="T135" s="342" t="s">
        <v>180</v>
      </c>
      <c r="U135" s="342" t="s">
        <v>180</v>
      </c>
      <c r="V135" s="342" t="s">
        <v>180</v>
      </c>
      <c r="W135" s="342" t="s">
        <v>180</v>
      </c>
      <c r="X135" s="342" t="s">
        <v>180</v>
      </c>
      <c r="Y135" s="342" t="s">
        <v>180</v>
      </c>
      <c r="Z135" s="342" t="s">
        <v>180</v>
      </c>
      <c r="AA135" s="342">
        <v>1</v>
      </c>
      <c r="AB135" s="342" t="s">
        <v>180</v>
      </c>
      <c r="AC135" s="342" t="s">
        <v>180</v>
      </c>
      <c r="AD135" s="342" t="s">
        <v>180</v>
      </c>
      <c r="AE135" s="342" t="s">
        <v>180</v>
      </c>
      <c r="AF135" s="342" t="s">
        <v>180</v>
      </c>
      <c r="AG135" s="342" t="s">
        <v>180</v>
      </c>
      <c r="AH135" s="342" t="s">
        <v>180</v>
      </c>
      <c r="AI135" s="342">
        <v>3</v>
      </c>
      <c r="AJ135" s="342" t="s">
        <v>180</v>
      </c>
      <c r="AK135" s="342" t="s">
        <v>180</v>
      </c>
      <c r="AL135" s="343" t="s">
        <v>180</v>
      </c>
      <c r="AM135" s="447">
        <f t="shared" si="9"/>
        <v>3</v>
      </c>
      <c r="AN135" s="342" t="s">
        <v>180</v>
      </c>
      <c r="AO135" s="342" t="s">
        <v>180</v>
      </c>
      <c r="AP135" s="342" t="s">
        <v>180</v>
      </c>
      <c r="AQ135" s="342" t="s">
        <v>180</v>
      </c>
      <c r="AR135" s="342" t="s">
        <v>180</v>
      </c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1"/>
      <c r="BC135" s="148"/>
      <c r="BD135" s="148"/>
      <c r="BE135" s="148"/>
    </row>
    <row r="136" spans="1:57" s="149" customFormat="1" ht="19.5" customHeight="1" x14ac:dyDescent="0.2">
      <c r="A136" s="149" t="s">
        <v>751</v>
      </c>
      <c r="B136" s="149" t="s">
        <v>795</v>
      </c>
      <c r="C136" s="341" t="s">
        <v>864</v>
      </c>
      <c r="D136" s="342">
        <v>2</v>
      </c>
      <c r="E136" s="342" t="s">
        <v>180</v>
      </c>
      <c r="F136" s="342" t="s">
        <v>180</v>
      </c>
      <c r="G136" s="342" t="s">
        <v>180</v>
      </c>
      <c r="H136" s="342" t="s">
        <v>180</v>
      </c>
      <c r="I136" s="342" t="s">
        <v>180</v>
      </c>
      <c r="J136" s="342" t="s">
        <v>180</v>
      </c>
      <c r="K136" s="342" t="s">
        <v>180</v>
      </c>
      <c r="L136" s="342">
        <v>2</v>
      </c>
      <c r="M136" s="342" t="s">
        <v>180</v>
      </c>
      <c r="N136" s="342" t="s">
        <v>180</v>
      </c>
      <c r="O136" s="342" t="s">
        <v>180</v>
      </c>
      <c r="P136" s="342" t="s">
        <v>180</v>
      </c>
      <c r="Q136" s="342">
        <f t="shared" si="8"/>
        <v>2</v>
      </c>
      <c r="R136" s="342" t="s">
        <v>180</v>
      </c>
      <c r="S136" s="342" t="s">
        <v>180</v>
      </c>
      <c r="T136" s="342" t="s">
        <v>180</v>
      </c>
      <c r="U136" s="342" t="s">
        <v>180</v>
      </c>
      <c r="V136" s="342" t="s">
        <v>180</v>
      </c>
      <c r="W136" s="342" t="s">
        <v>180</v>
      </c>
      <c r="X136" s="342" t="s">
        <v>180</v>
      </c>
      <c r="Y136" s="342" t="s">
        <v>180</v>
      </c>
      <c r="Z136" s="342" t="s">
        <v>180</v>
      </c>
      <c r="AA136" s="342" t="s">
        <v>180</v>
      </c>
      <c r="AB136" s="342" t="s">
        <v>180</v>
      </c>
      <c r="AC136" s="342" t="s">
        <v>180</v>
      </c>
      <c r="AD136" s="342" t="s">
        <v>180</v>
      </c>
      <c r="AE136" s="342" t="s">
        <v>180</v>
      </c>
      <c r="AF136" s="342" t="s">
        <v>180</v>
      </c>
      <c r="AG136" s="342" t="s">
        <v>180</v>
      </c>
      <c r="AH136" s="342" t="s">
        <v>180</v>
      </c>
      <c r="AI136" s="342" t="s">
        <v>180</v>
      </c>
      <c r="AJ136" s="342" t="s">
        <v>180</v>
      </c>
      <c r="AK136" s="342" t="s">
        <v>180</v>
      </c>
      <c r="AL136" s="343" t="s">
        <v>180</v>
      </c>
      <c r="AM136" s="447">
        <f t="shared" si="9"/>
        <v>0</v>
      </c>
      <c r="AN136" s="342" t="s">
        <v>180</v>
      </c>
      <c r="AO136" s="342" t="s">
        <v>180</v>
      </c>
      <c r="AP136" s="342" t="s">
        <v>180</v>
      </c>
      <c r="AQ136" s="342" t="s">
        <v>180</v>
      </c>
      <c r="AR136" s="342" t="s">
        <v>180</v>
      </c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1"/>
      <c r="BC136" s="148"/>
      <c r="BD136" s="148"/>
      <c r="BE136" s="148"/>
    </row>
    <row r="137" spans="1:57" s="149" customFormat="1" ht="19.5" customHeight="1" x14ac:dyDescent="0.2">
      <c r="A137" s="149" t="s">
        <v>751</v>
      </c>
      <c r="B137" s="149" t="s">
        <v>795</v>
      </c>
      <c r="C137" s="341" t="s">
        <v>865</v>
      </c>
      <c r="D137" s="342">
        <v>1</v>
      </c>
      <c r="E137" s="342" t="s">
        <v>180</v>
      </c>
      <c r="F137" s="342" t="s">
        <v>180</v>
      </c>
      <c r="G137" s="342" t="s">
        <v>180</v>
      </c>
      <c r="H137" s="342" t="s">
        <v>180</v>
      </c>
      <c r="I137" s="342" t="s">
        <v>180</v>
      </c>
      <c r="J137" s="342" t="s">
        <v>180</v>
      </c>
      <c r="K137" s="342" t="s">
        <v>180</v>
      </c>
      <c r="L137" s="342">
        <v>1</v>
      </c>
      <c r="M137" s="342" t="s">
        <v>180</v>
      </c>
      <c r="N137" s="342" t="s">
        <v>180</v>
      </c>
      <c r="O137" s="342" t="s">
        <v>180</v>
      </c>
      <c r="P137" s="342" t="s">
        <v>180</v>
      </c>
      <c r="Q137" s="342">
        <f t="shared" si="8"/>
        <v>1</v>
      </c>
      <c r="R137" s="342" t="s">
        <v>180</v>
      </c>
      <c r="S137" s="342" t="s">
        <v>180</v>
      </c>
      <c r="T137" s="342" t="s">
        <v>180</v>
      </c>
      <c r="U137" s="342" t="s">
        <v>180</v>
      </c>
      <c r="V137" s="342" t="s">
        <v>180</v>
      </c>
      <c r="W137" s="342" t="s">
        <v>180</v>
      </c>
      <c r="X137" s="342" t="s">
        <v>180</v>
      </c>
      <c r="Y137" s="342" t="s">
        <v>180</v>
      </c>
      <c r="Z137" s="342" t="s">
        <v>180</v>
      </c>
      <c r="AA137" s="342" t="s">
        <v>180</v>
      </c>
      <c r="AB137" s="342" t="s">
        <v>180</v>
      </c>
      <c r="AC137" s="342" t="s">
        <v>180</v>
      </c>
      <c r="AD137" s="342" t="s">
        <v>180</v>
      </c>
      <c r="AE137" s="342" t="s">
        <v>180</v>
      </c>
      <c r="AF137" s="342" t="s">
        <v>180</v>
      </c>
      <c r="AG137" s="342" t="s">
        <v>180</v>
      </c>
      <c r="AH137" s="342" t="s">
        <v>180</v>
      </c>
      <c r="AI137" s="342" t="s">
        <v>180</v>
      </c>
      <c r="AJ137" s="342" t="s">
        <v>180</v>
      </c>
      <c r="AK137" s="342" t="s">
        <v>180</v>
      </c>
      <c r="AL137" s="343" t="s">
        <v>180</v>
      </c>
      <c r="AM137" s="447">
        <f t="shared" si="9"/>
        <v>0</v>
      </c>
      <c r="AN137" s="342" t="s">
        <v>180</v>
      </c>
      <c r="AO137" s="342" t="s">
        <v>180</v>
      </c>
      <c r="AP137" s="342" t="s">
        <v>180</v>
      </c>
      <c r="AQ137" s="342" t="s">
        <v>180</v>
      </c>
      <c r="AR137" s="342" t="s">
        <v>180</v>
      </c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1"/>
      <c r="BC137" s="148"/>
      <c r="BD137" s="148"/>
      <c r="BE137" s="148"/>
    </row>
    <row r="138" spans="1:57" s="149" customFormat="1" ht="19.5" customHeight="1" x14ac:dyDescent="0.2">
      <c r="A138" s="149" t="s">
        <v>751</v>
      </c>
      <c r="B138" s="149" t="s">
        <v>795</v>
      </c>
      <c r="C138" s="341" t="s">
        <v>866</v>
      </c>
      <c r="D138" s="342" t="s">
        <v>180</v>
      </c>
      <c r="E138" s="342" t="s">
        <v>180</v>
      </c>
      <c r="F138" s="342" t="s">
        <v>180</v>
      </c>
      <c r="G138" s="342" t="s">
        <v>180</v>
      </c>
      <c r="H138" s="342" t="s">
        <v>180</v>
      </c>
      <c r="I138" s="342" t="s">
        <v>180</v>
      </c>
      <c r="J138" s="342" t="s">
        <v>180</v>
      </c>
      <c r="K138" s="342" t="s">
        <v>180</v>
      </c>
      <c r="L138" s="342" t="s">
        <v>180</v>
      </c>
      <c r="M138" s="342" t="s">
        <v>180</v>
      </c>
      <c r="N138" s="342" t="s">
        <v>180</v>
      </c>
      <c r="O138" s="342" t="s">
        <v>180</v>
      </c>
      <c r="P138" s="342" t="s">
        <v>180</v>
      </c>
      <c r="Q138" s="342">
        <f t="shared" si="8"/>
        <v>0</v>
      </c>
      <c r="R138" s="342" t="s">
        <v>180</v>
      </c>
      <c r="S138" s="342" t="s">
        <v>180</v>
      </c>
      <c r="T138" s="342" t="s">
        <v>180</v>
      </c>
      <c r="U138" s="342" t="s">
        <v>180</v>
      </c>
      <c r="V138" s="342" t="s">
        <v>180</v>
      </c>
      <c r="W138" s="342" t="s">
        <v>180</v>
      </c>
      <c r="X138" s="342" t="s">
        <v>180</v>
      </c>
      <c r="Y138" s="342" t="s">
        <v>180</v>
      </c>
      <c r="Z138" s="342" t="s">
        <v>180</v>
      </c>
      <c r="AA138" s="342">
        <v>2</v>
      </c>
      <c r="AB138" s="342" t="s">
        <v>180</v>
      </c>
      <c r="AC138" s="342" t="s">
        <v>180</v>
      </c>
      <c r="AD138" s="342" t="s">
        <v>180</v>
      </c>
      <c r="AE138" s="342" t="s">
        <v>180</v>
      </c>
      <c r="AF138" s="342" t="s">
        <v>180</v>
      </c>
      <c r="AG138" s="342" t="s">
        <v>180</v>
      </c>
      <c r="AH138" s="342" t="s">
        <v>180</v>
      </c>
      <c r="AI138" s="342" t="s">
        <v>180</v>
      </c>
      <c r="AJ138" s="342" t="s">
        <v>180</v>
      </c>
      <c r="AK138" s="342" t="s">
        <v>180</v>
      </c>
      <c r="AL138" s="343">
        <v>2</v>
      </c>
      <c r="AM138" s="447">
        <f t="shared" si="9"/>
        <v>2</v>
      </c>
      <c r="AN138" s="342" t="s">
        <v>180</v>
      </c>
      <c r="AO138" s="342" t="s">
        <v>180</v>
      </c>
      <c r="AP138" s="342" t="s">
        <v>180</v>
      </c>
      <c r="AQ138" s="342" t="s">
        <v>180</v>
      </c>
      <c r="AR138" s="342" t="s">
        <v>180</v>
      </c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1"/>
      <c r="BC138" s="148"/>
      <c r="BD138" s="148"/>
      <c r="BE138" s="148"/>
    </row>
    <row r="139" spans="1:57" s="149" customFormat="1" ht="19.5" customHeight="1" x14ac:dyDescent="0.2">
      <c r="A139" s="149" t="s">
        <v>751</v>
      </c>
      <c r="B139" s="149" t="s">
        <v>795</v>
      </c>
      <c r="C139" s="341" t="s">
        <v>867</v>
      </c>
      <c r="D139" s="342" t="s">
        <v>180</v>
      </c>
      <c r="E139" s="342" t="s">
        <v>180</v>
      </c>
      <c r="F139" s="342" t="s">
        <v>180</v>
      </c>
      <c r="G139" s="342" t="s">
        <v>180</v>
      </c>
      <c r="H139" s="342" t="s">
        <v>180</v>
      </c>
      <c r="I139" s="342" t="s">
        <v>180</v>
      </c>
      <c r="J139" s="342" t="s">
        <v>180</v>
      </c>
      <c r="K139" s="342" t="s">
        <v>180</v>
      </c>
      <c r="L139" s="342" t="s">
        <v>180</v>
      </c>
      <c r="M139" s="342" t="s">
        <v>180</v>
      </c>
      <c r="N139" s="342" t="s">
        <v>180</v>
      </c>
      <c r="O139" s="342" t="s">
        <v>180</v>
      </c>
      <c r="P139" s="342" t="s">
        <v>180</v>
      </c>
      <c r="Q139" s="342">
        <f t="shared" si="8"/>
        <v>0</v>
      </c>
      <c r="R139" s="342" t="s">
        <v>180</v>
      </c>
      <c r="S139" s="342" t="s">
        <v>180</v>
      </c>
      <c r="T139" s="342" t="s">
        <v>180</v>
      </c>
      <c r="U139" s="342" t="s">
        <v>180</v>
      </c>
      <c r="V139" s="342" t="s">
        <v>180</v>
      </c>
      <c r="W139" s="342" t="s">
        <v>180</v>
      </c>
      <c r="X139" s="342" t="s">
        <v>180</v>
      </c>
      <c r="Y139" s="342" t="s">
        <v>180</v>
      </c>
      <c r="Z139" s="342" t="s">
        <v>180</v>
      </c>
      <c r="AA139" s="342" t="s">
        <v>180</v>
      </c>
      <c r="AB139" s="342" t="s">
        <v>180</v>
      </c>
      <c r="AC139" s="342" t="s">
        <v>180</v>
      </c>
      <c r="AD139" s="342" t="s">
        <v>180</v>
      </c>
      <c r="AE139" s="342" t="s">
        <v>180</v>
      </c>
      <c r="AF139" s="342" t="s">
        <v>180</v>
      </c>
      <c r="AG139" s="342" t="s">
        <v>180</v>
      </c>
      <c r="AH139" s="342" t="s">
        <v>180</v>
      </c>
      <c r="AI139" s="342" t="s">
        <v>180</v>
      </c>
      <c r="AJ139" s="342" t="s">
        <v>180</v>
      </c>
      <c r="AK139" s="342" t="s">
        <v>180</v>
      </c>
      <c r="AL139" s="343" t="s">
        <v>180</v>
      </c>
      <c r="AM139" s="447">
        <f t="shared" si="9"/>
        <v>0</v>
      </c>
      <c r="AN139" s="342" t="s">
        <v>180</v>
      </c>
      <c r="AO139" s="342" t="s">
        <v>180</v>
      </c>
      <c r="AP139" s="342" t="s">
        <v>180</v>
      </c>
      <c r="AQ139" s="342" t="s">
        <v>180</v>
      </c>
      <c r="AR139" s="342" t="s">
        <v>180</v>
      </c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1"/>
      <c r="BC139" s="148"/>
      <c r="BD139" s="148"/>
      <c r="BE139" s="148"/>
    </row>
    <row r="140" spans="1:57" s="149" customFormat="1" ht="19.5" customHeight="1" x14ac:dyDescent="0.2">
      <c r="A140" s="149" t="s">
        <v>1399</v>
      </c>
      <c r="B140" s="149" t="s">
        <v>728</v>
      </c>
      <c r="C140" s="341" t="s">
        <v>868</v>
      </c>
      <c r="D140" s="342">
        <v>5</v>
      </c>
      <c r="E140" s="342" t="s">
        <v>180</v>
      </c>
      <c r="F140" s="342">
        <v>7</v>
      </c>
      <c r="G140" s="342">
        <v>1</v>
      </c>
      <c r="H140" s="342" t="s">
        <v>180</v>
      </c>
      <c r="I140" s="342" t="s">
        <v>180</v>
      </c>
      <c r="J140" s="342" t="s">
        <v>180</v>
      </c>
      <c r="K140" s="342" t="s">
        <v>180</v>
      </c>
      <c r="L140" s="342">
        <v>18</v>
      </c>
      <c r="M140" s="342" t="s">
        <v>180</v>
      </c>
      <c r="N140" s="342" t="s">
        <v>180</v>
      </c>
      <c r="O140" s="342" t="s">
        <v>180</v>
      </c>
      <c r="P140" s="342">
        <v>14</v>
      </c>
      <c r="Q140" s="342">
        <f t="shared" si="8"/>
        <v>40</v>
      </c>
      <c r="R140" s="342" t="s">
        <v>180</v>
      </c>
      <c r="S140" s="342" t="s">
        <v>180</v>
      </c>
      <c r="T140" s="342" t="s">
        <v>180</v>
      </c>
      <c r="U140" s="342" t="s">
        <v>180</v>
      </c>
      <c r="V140" s="342" t="s">
        <v>180</v>
      </c>
      <c r="W140" s="342" t="s">
        <v>180</v>
      </c>
      <c r="X140" s="342" t="s">
        <v>180</v>
      </c>
      <c r="Y140" s="342" t="s">
        <v>180</v>
      </c>
      <c r="Z140" s="342" t="s">
        <v>180</v>
      </c>
      <c r="AA140" s="342">
        <v>5</v>
      </c>
      <c r="AB140" s="342" t="s">
        <v>180</v>
      </c>
      <c r="AC140" s="342">
        <v>4</v>
      </c>
      <c r="AD140" s="342">
        <v>1</v>
      </c>
      <c r="AE140" s="342" t="s">
        <v>180</v>
      </c>
      <c r="AF140" s="342" t="s">
        <v>180</v>
      </c>
      <c r="AG140" s="342" t="s">
        <v>180</v>
      </c>
      <c r="AH140" s="342" t="s">
        <v>180</v>
      </c>
      <c r="AI140" s="342">
        <v>2</v>
      </c>
      <c r="AJ140" s="342" t="s">
        <v>180</v>
      </c>
      <c r="AK140" s="342" t="s">
        <v>180</v>
      </c>
      <c r="AL140" s="343" t="s">
        <v>180</v>
      </c>
      <c r="AM140" s="447">
        <f t="shared" si="9"/>
        <v>7</v>
      </c>
      <c r="AN140" s="342" t="s">
        <v>180</v>
      </c>
      <c r="AO140" s="342" t="s">
        <v>180</v>
      </c>
      <c r="AP140" s="342" t="s">
        <v>180</v>
      </c>
      <c r="AQ140" s="342" t="s">
        <v>180</v>
      </c>
      <c r="AR140" s="342" t="s">
        <v>180</v>
      </c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1"/>
      <c r="BC140" s="148"/>
      <c r="BD140" s="148"/>
      <c r="BE140" s="148"/>
    </row>
    <row r="141" spans="1:57" s="149" customFormat="1" ht="19.5" customHeight="1" x14ac:dyDescent="0.2">
      <c r="A141" s="149" t="s">
        <v>1399</v>
      </c>
      <c r="B141" s="149" t="s">
        <v>728</v>
      </c>
      <c r="C141" s="341" t="s">
        <v>869</v>
      </c>
      <c r="D141" s="342">
        <v>12</v>
      </c>
      <c r="E141" s="342" t="s">
        <v>180</v>
      </c>
      <c r="F141" s="342">
        <v>1</v>
      </c>
      <c r="G141" s="342">
        <v>1</v>
      </c>
      <c r="H141" s="342" t="s">
        <v>180</v>
      </c>
      <c r="I141" s="342" t="s">
        <v>180</v>
      </c>
      <c r="J141" s="342" t="s">
        <v>180</v>
      </c>
      <c r="K141" s="342">
        <v>4</v>
      </c>
      <c r="L141" s="342">
        <v>25</v>
      </c>
      <c r="M141" s="342">
        <v>2</v>
      </c>
      <c r="N141" s="342" t="s">
        <v>180</v>
      </c>
      <c r="O141" s="342">
        <v>24</v>
      </c>
      <c r="P141" s="342">
        <v>6</v>
      </c>
      <c r="Q141" s="342">
        <f t="shared" si="8"/>
        <v>63</v>
      </c>
      <c r="R141" s="342" t="s">
        <v>180</v>
      </c>
      <c r="S141" s="342">
        <v>2</v>
      </c>
      <c r="T141" s="342" t="s">
        <v>180</v>
      </c>
      <c r="U141" s="342" t="s">
        <v>180</v>
      </c>
      <c r="V141" s="342" t="s">
        <v>180</v>
      </c>
      <c r="W141" s="342" t="s">
        <v>180</v>
      </c>
      <c r="X141" s="342" t="s">
        <v>180</v>
      </c>
      <c r="Y141" s="342" t="s">
        <v>180</v>
      </c>
      <c r="Z141" s="342" t="s">
        <v>180</v>
      </c>
      <c r="AA141" s="342">
        <v>5</v>
      </c>
      <c r="AB141" s="342" t="s">
        <v>180</v>
      </c>
      <c r="AC141" s="342" t="s">
        <v>180</v>
      </c>
      <c r="AD141" s="342">
        <v>1</v>
      </c>
      <c r="AE141" s="342" t="s">
        <v>180</v>
      </c>
      <c r="AF141" s="342" t="s">
        <v>180</v>
      </c>
      <c r="AG141" s="342" t="s">
        <v>180</v>
      </c>
      <c r="AH141" s="342" t="s">
        <v>180</v>
      </c>
      <c r="AI141" s="342">
        <v>11</v>
      </c>
      <c r="AJ141" s="342" t="s">
        <v>180</v>
      </c>
      <c r="AK141" s="342">
        <v>2</v>
      </c>
      <c r="AL141" s="343">
        <v>4</v>
      </c>
      <c r="AM141" s="447">
        <f t="shared" si="9"/>
        <v>18</v>
      </c>
      <c r="AN141" s="342" t="s">
        <v>180</v>
      </c>
      <c r="AO141" s="342" t="s">
        <v>180</v>
      </c>
      <c r="AP141" s="342" t="s">
        <v>180</v>
      </c>
      <c r="AQ141" s="342" t="s">
        <v>180</v>
      </c>
      <c r="AR141" s="342" t="s">
        <v>180</v>
      </c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1"/>
      <c r="BC141" s="148"/>
      <c r="BD141" s="148"/>
      <c r="BE141" s="148"/>
    </row>
    <row r="142" spans="1:57" s="149" customFormat="1" ht="19.5" customHeight="1" x14ac:dyDescent="0.2">
      <c r="A142" s="149" t="s">
        <v>1399</v>
      </c>
      <c r="B142" s="149" t="s">
        <v>728</v>
      </c>
      <c r="C142" s="341" t="s">
        <v>870</v>
      </c>
      <c r="D142" s="342">
        <v>3</v>
      </c>
      <c r="E142" s="342" t="s">
        <v>180</v>
      </c>
      <c r="F142" s="342">
        <v>1</v>
      </c>
      <c r="G142" s="342" t="s">
        <v>180</v>
      </c>
      <c r="H142" s="342" t="s">
        <v>180</v>
      </c>
      <c r="I142" s="342" t="s">
        <v>180</v>
      </c>
      <c r="J142" s="342" t="s">
        <v>180</v>
      </c>
      <c r="K142" s="342" t="s">
        <v>180</v>
      </c>
      <c r="L142" s="342">
        <v>4</v>
      </c>
      <c r="M142" s="342" t="s">
        <v>180</v>
      </c>
      <c r="N142" s="342" t="s">
        <v>180</v>
      </c>
      <c r="O142" s="342" t="s">
        <v>180</v>
      </c>
      <c r="P142" s="342" t="s">
        <v>180</v>
      </c>
      <c r="Q142" s="342">
        <f t="shared" si="8"/>
        <v>5</v>
      </c>
      <c r="R142" s="342" t="s">
        <v>180</v>
      </c>
      <c r="S142" s="342" t="s">
        <v>180</v>
      </c>
      <c r="T142" s="342">
        <v>1</v>
      </c>
      <c r="U142" s="342" t="s">
        <v>180</v>
      </c>
      <c r="V142" s="342" t="s">
        <v>180</v>
      </c>
      <c r="W142" s="342" t="s">
        <v>180</v>
      </c>
      <c r="X142" s="342" t="s">
        <v>180</v>
      </c>
      <c r="Y142" s="342" t="s">
        <v>180</v>
      </c>
      <c r="Z142" s="342" t="s">
        <v>180</v>
      </c>
      <c r="AA142" s="342">
        <v>3</v>
      </c>
      <c r="AB142" s="342">
        <v>3</v>
      </c>
      <c r="AC142" s="342" t="s">
        <v>180</v>
      </c>
      <c r="AD142" s="342" t="s">
        <v>180</v>
      </c>
      <c r="AE142" s="342" t="s">
        <v>180</v>
      </c>
      <c r="AF142" s="342" t="s">
        <v>180</v>
      </c>
      <c r="AG142" s="342" t="s">
        <v>180</v>
      </c>
      <c r="AH142" s="342" t="s">
        <v>180</v>
      </c>
      <c r="AI142" s="342">
        <v>2</v>
      </c>
      <c r="AJ142" s="342" t="s">
        <v>180</v>
      </c>
      <c r="AK142" s="342" t="s">
        <v>180</v>
      </c>
      <c r="AL142" s="343">
        <v>2</v>
      </c>
      <c r="AM142" s="447">
        <f t="shared" si="9"/>
        <v>7</v>
      </c>
      <c r="AN142" s="342">
        <v>2</v>
      </c>
      <c r="AO142" s="342" t="s">
        <v>180</v>
      </c>
      <c r="AP142" s="342" t="s">
        <v>180</v>
      </c>
      <c r="AQ142" s="342" t="s">
        <v>180</v>
      </c>
      <c r="AR142" s="342" t="s">
        <v>180</v>
      </c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1"/>
      <c r="BC142" s="148"/>
      <c r="BD142" s="148"/>
      <c r="BE142" s="148"/>
    </row>
    <row r="143" spans="1:57" s="149" customFormat="1" ht="19.5" customHeight="1" x14ac:dyDescent="0.2">
      <c r="A143" s="149" t="s">
        <v>1399</v>
      </c>
      <c r="B143" s="149" t="s">
        <v>728</v>
      </c>
      <c r="C143" s="341" t="s">
        <v>871</v>
      </c>
      <c r="D143" s="342">
        <v>9</v>
      </c>
      <c r="E143" s="342" t="s">
        <v>180</v>
      </c>
      <c r="F143" s="342">
        <v>2</v>
      </c>
      <c r="G143" s="342" t="s">
        <v>180</v>
      </c>
      <c r="H143" s="342" t="s">
        <v>180</v>
      </c>
      <c r="I143" s="342" t="s">
        <v>180</v>
      </c>
      <c r="J143" s="342" t="s">
        <v>180</v>
      </c>
      <c r="K143" s="342">
        <v>1</v>
      </c>
      <c r="L143" s="342">
        <v>5</v>
      </c>
      <c r="M143" s="342" t="s">
        <v>180</v>
      </c>
      <c r="N143" s="342" t="s">
        <v>180</v>
      </c>
      <c r="O143" s="342" t="s">
        <v>180</v>
      </c>
      <c r="P143" s="342">
        <v>1</v>
      </c>
      <c r="Q143" s="342">
        <f t="shared" si="8"/>
        <v>9</v>
      </c>
      <c r="R143" s="342">
        <v>1</v>
      </c>
      <c r="S143" s="342" t="s">
        <v>180</v>
      </c>
      <c r="T143" s="342" t="s">
        <v>180</v>
      </c>
      <c r="U143" s="342" t="s">
        <v>180</v>
      </c>
      <c r="V143" s="342" t="s">
        <v>180</v>
      </c>
      <c r="W143" s="342" t="s">
        <v>180</v>
      </c>
      <c r="X143" s="342" t="s">
        <v>180</v>
      </c>
      <c r="Y143" s="342" t="s">
        <v>180</v>
      </c>
      <c r="Z143" s="342" t="s">
        <v>180</v>
      </c>
      <c r="AA143" s="342">
        <v>3</v>
      </c>
      <c r="AB143" s="342" t="s">
        <v>180</v>
      </c>
      <c r="AC143" s="342" t="s">
        <v>180</v>
      </c>
      <c r="AD143" s="342" t="s">
        <v>180</v>
      </c>
      <c r="AE143" s="342" t="s">
        <v>180</v>
      </c>
      <c r="AF143" s="342" t="s">
        <v>180</v>
      </c>
      <c r="AG143" s="342" t="s">
        <v>180</v>
      </c>
      <c r="AH143" s="342" t="s">
        <v>180</v>
      </c>
      <c r="AI143" s="342">
        <v>2</v>
      </c>
      <c r="AJ143" s="342" t="s">
        <v>180</v>
      </c>
      <c r="AK143" s="342" t="s">
        <v>180</v>
      </c>
      <c r="AL143" s="343">
        <v>1</v>
      </c>
      <c r="AM143" s="447">
        <f t="shared" si="9"/>
        <v>3</v>
      </c>
      <c r="AN143" s="342">
        <v>1</v>
      </c>
      <c r="AO143" s="342" t="s">
        <v>180</v>
      </c>
      <c r="AP143" s="342" t="s">
        <v>180</v>
      </c>
      <c r="AQ143" s="342" t="s">
        <v>180</v>
      </c>
      <c r="AR143" s="342" t="s">
        <v>180</v>
      </c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1"/>
      <c r="BC143" s="148"/>
      <c r="BD143" s="148"/>
      <c r="BE143" s="148"/>
    </row>
    <row r="144" spans="1:57" s="149" customFormat="1" ht="19.5" customHeight="1" x14ac:dyDescent="0.2">
      <c r="A144" s="149" t="s">
        <v>1399</v>
      </c>
      <c r="B144" s="149" t="s">
        <v>728</v>
      </c>
      <c r="C144" s="341" t="s">
        <v>872</v>
      </c>
      <c r="D144" s="342">
        <v>2</v>
      </c>
      <c r="E144" s="342" t="s">
        <v>180</v>
      </c>
      <c r="F144" s="342" t="s">
        <v>180</v>
      </c>
      <c r="G144" s="342" t="s">
        <v>180</v>
      </c>
      <c r="H144" s="342" t="s">
        <v>180</v>
      </c>
      <c r="I144" s="342" t="s">
        <v>180</v>
      </c>
      <c r="J144" s="342" t="s">
        <v>180</v>
      </c>
      <c r="K144" s="342" t="s">
        <v>180</v>
      </c>
      <c r="L144" s="342" t="s">
        <v>180</v>
      </c>
      <c r="M144" s="342" t="s">
        <v>180</v>
      </c>
      <c r="N144" s="342" t="s">
        <v>180</v>
      </c>
      <c r="O144" s="342" t="s">
        <v>180</v>
      </c>
      <c r="P144" s="342">
        <v>26</v>
      </c>
      <c r="Q144" s="342">
        <f t="shared" si="8"/>
        <v>26</v>
      </c>
      <c r="R144" s="342" t="s">
        <v>180</v>
      </c>
      <c r="S144" s="342" t="s">
        <v>180</v>
      </c>
      <c r="T144" s="342" t="s">
        <v>180</v>
      </c>
      <c r="U144" s="342" t="s">
        <v>180</v>
      </c>
      <c r="V144" s="342" t="s">
        <v>180</v>
      </c>
      <c r="W144" s="342" t="s">
        <v>180</v>
      </c>
      <c r="X144" s="342" t="s">
        <v>180</v>
      </c>
      <c r="Y144" s="342" t="s">
        <v>180</v>
      </c>
      <c r="Z144" s="342" t="s">
        <v>180</v>
      </c>
      <c r="AA144" s="342">
        <v>1</v>
      </c>
      <c r="AB144" s="342" t="s">
        <v>180</v>
      </c>
      <c r="AC144" s="342" t="s">
        <v>180</v>
      </c>
      <c r="AD144" s="342" t="s">
        <v>180</v>
      </c>
      <c r="AE144" s="342" t="s">
        <v>180</v>
      </c>
      <c r="AF144" s="342" t="s">
        <v>180</v>
      </c>
      <c r="AG144" s="342" t="s">
        <v>180</v>
      </c>
      <c r="AH144" s="342" t="s">
        <v>180</v>
      </c>
      <c r="AI144" s="342" t="s">
        <v>180</v>
      </c>
      <c r="AJ144" s="342" t="s">
        <v>180</v>
      </c>
      <c r="AK144" s="342" t="s">
        <v>180</v>
      </c>
      <c r="AL144" s="343">
        <v>4</v>
      </c>
      <c r="AM144" s="447">
        <f t="shared" si="9"/>
        <v>4</v>
      </c>
      <c r="AN144" s="342" t="s">
        <v>180</v>
      </c>
      <c r="AO144" s="342" t="s">
        <v>180</v>
      </c>
      <c r="AP144" s="342" t="s">
        <v>180</v>
      </c>
      <c r="AQ144" s="342" t="s">
        <v>180</v>
      </c>
      <c r="AR144" s="342" t="s">
        <v>180</v>
      </c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1"/>
      <c r="BC144" s="148"/>
      <c r="BD144" s="148"/>
      <c r="BE144" s="148"/>
    </row>
    <row r="145" spans="1:57" s="149" customFormat="1" ht="19.5" customHeight="1" x14ac:dyDescent="0.2">
      <c r="A145" s="149" t="s">
        <v>1399</v>
      </c>
      <c r="B145" s="149" t="s">
        <v>728</v>
      </c>
      <c r="C145" s="341" t="s">
        <v>873</v>
      </c>
      <c r="D145" s="342">
        <v>7</v>
      </c>
      <c r="E145" s="342">
        <v>3</v>
      </c>
      <c r="F145" s="342" t="s">
        <v>180</v>
      </c>
      <c r="G145" s="342" t="s">
        <v>180</v>
      </c>
      <c r="H145" s="342" t="s">
        <v>180</v>
      </c>
      <c r="I145" s="342" t="s">
        <v>180</v>
      </c>
      <c r="J145" s="342" t="s">
        <v>180</v>
      </c>
      <c r="K145" s="342" t="s">
        <v>180</v>
      </c>
      <c r="L145" s="342">
        <v>1</v>
      </c>
      <c r="M145" s="342">
        <v>8</v>
      </c>
      <c r="N145" s="342" t="s">
        <v>180</v>
      </c>
      <c r="O145" s="342" t="s">
        <v>180</v>
      </c>
      <c r="P145" s="342">
        <v>2</v>
      </c>
      <c r="Q145" s="342">
        <f t="shared" si="8"/>
        <v>14</v>
      </c>
      <c r="R145" s="342" t="s">
        <v>180</v>
      </c>
      <c r="S145" s="342">
        <v>1</v>
      </c>
      <c r="T145" s="342" t="s">
        <v>180</v>
      </c>
      <c r="U145" s="342" t="s">
        <v>180</v>
      </c>
      <c r="V145" s="342" t="s">
        <v>180</v>
      </c>
      <c r="W145" s="342" t="s">
        <v>180</v>
      </c>
      <c r="X145" s="342" t="s">
        <v>180</v>
      </c>
      <c r="Y145" s="342" t="s">
        <v>180</v>
      </c>
      <c r="Z145" s="342" t="s">
        <v>180</v>
      </c>
      <c r="AA145" s="342">
        <v>9</v>
      </c>
      <c r="AB145" s="342">
        <v>9</v>
      </c>
      <c r="AC145" s="342" t="s">
        <v>180</v>
      </c>
      <c r="AD145" s="342" t="s">
        <v>180</v>
      </c>
      <c r="AE145" s="342" t="s">
        <v>180</v>
      </c>
      <c r="AF145" s="342" t="s">
        <v>180</v>
      </c>
      <c r="AG145" s="342" t="s">
        <v>180</v>
      </c>
      <c r="AH145" s="342" t="s">
        <v>180</v>
      </c>
      <c r="AI145" s="342" t="s">
        <v>180</v>
      </c>
      <c r="AJ145" s="342" t="s">
        <v>180</v>
      </c>
      <c r="AK145" s="342" t="s">
        <v>180</v>
      </c>
      <c r="AL145" s="343">
        <v>3</v>
      </c>
      <c r="AM145" s="447">
        <f t="shared" si="9"/>
        <v>12</v>
      </c>
      <c r="AN145" s="342" t="s">
        <v>180</v>
      </c>
      <c r="AO145" s="342" t="s">
        <v>180</v>
      </c>
      <c r="AP145" s="342" t="s">
        <v>180</v>
      </c>
      <c r="AQ145" s="342" t="s">
        <v>180</v>
      </c>
      <c r="AR145" s="342" t="s">
        <v>180</v>
      </c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1"/>
      <c r="BC145" s="148"/>
      <c r="BD145" s="148"/>
      <c r="BE145" s="148"/>
    </row>
    <row r="146" spans="1:57" s="149" customFormat="1" ht="19.5" customHeight="1" x14ac:dyDescent="0.2">
      <c r="A146" s="149" t="s">
        <v>1387</v>
      </c>
      <c r="B146" s="149" t="s">
        <v>855</v>
      </c>
      <c r="C146" s="341" t="s">
        <v>874</v>
      </c>
      <c r="D146" s="342" t="s">
        <v>180</v>
      </c>
      <c r="E146" s="342" t="s">
        <v>180</v>
      </c>
      <c r="F146" s="342" t="s">
        <v>180</v>
      </c>
      <c r="G146" s="342" t="s">
        <v>180</v>
      </c>
      <c r="H146" s="342" t="s">
        <v>180</v>
      </c>
      <c r="I146" s="342" t="s">
        <v>180</v>
      </c>
      <c r="J146" s="342" t="s">
        <v>180</v>
      </c>
      <c r="K146" s="342" t="s">
        <v>180</v>
      </c>
      <c r="L146" s="342" t="s">
        <v>180</v>
      </c>
      <c r="M146" s="342" t="s">
        <v>180</v>
      </c>
      <c r="N146" s="342" t="s">
        <v>180</v>
      </c>
      <c r="O146" s="342" t="s">
        <v>180</v>
      </c>
      <c r="P146" s="342" t="s">
        <v>180</v>
      </c>
      <c r="Q146" s="342">
        <f t="shared" si="8"/>
        <v>0</v>
      </c>
      <c r="R146" s="342" t="s">
        <v>180</v>
      </c>
      <c r="S146" s="342" t="s">
        <v>180</v>
      </c>
      <c r="T146" s="342" t="s">
        <v>180</v>
      </c>
      <c r="U146" s="342" t="s">
        <v>180</v>
      </c>
      <c r="V146" s="342" t="s">
        <v>180</v>
      </c>
      <c r="W146" s="342" t="s">
        <v>180</v>
      </c>
      <c r="X146" s="342" t="s">
        <v>180</v>
      </c>
      <c r="Y146" s="342" t="s">
        <v>180</v>
      </c>
      <c r="Z146" s="342" t="s">
        <v>180</v>
      </c>
      <c r="AA146" s="342">
        <v>11</v>
      </c>
      <c r="AB146" s="342">
        <v>51</v>
      </c>
      <c r="AC146" s="342">
        <v>1</v>
      </c>
      <c r="AD146" s="342">
        <v>1</v>
      </c>
      <c r="AE146" s="342" t="s">
        <v>180</v>
      </c>
      <c r="AF146" s="342" t="s">
        <v>180</v>
      </c>
      <c r="AG146" s="342" t="s">
        <v>180</v>
      </c>
      <c r="AH146" s="342" t="s">
        <v>180</v>
      </c>
      <c r="AI146" s="342" t="s">
        <v>180</v>
      </c>
      <c r="AJ146" s="342" t="s">
        <v>180</v>
      </c>
      <c r="AK146" s="342" t="s">
        <v>180</v>
      </c>
      <c r="AL146" s="343" t="s">
        <v>180</v>
      </c>
      <c r="AM146" s="447">
        <f t="shared" si="9"/>
        <v>53</v>
      </c>
      <c r="AN146" s="342" t="s">
        <v>180</v>
      </c>
      <c r="AO146" s="342" t="s">
        <v>180</v>
      </c>
      <c r="AP146" s="342" t="s">
        <v>180</v>
      </c>
      <c r="AQ146" s="342" t="s">
        <v>180</v>
      </c>
      <c r="AR146" s="342" t="s">
        <v>180</v>
      </c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1"/>
      <c r="BC146" s="148"/>
      <c r="BD146" s="148"/>
      <c r="BE146" s="148"/>
    </row>
    <row r="147" spans="1:57" s="149" customFormat="1" ht="19.5" customHeight="1" x14ac:dyDescent="0.2">
      <c r="A147" s="149" t="s">
        <v>1394</v>
      </c>
      <c r="B147" s="149" t="s">
        <v>730</v>
      </c>
      <c r="C147" s="341" t="s">
        <v>875</v>
      </c>
      <c r="D147" s="342">
        <v>2</v>
      </c>
      <c r="E147" s="342" t="s">
        <v>180</v>
      </c>
      <c r="F147" s="342">
        <v>1</v>
      </c>
      <c r="G147" s="342" t="s">
        <v>180</v>
      </c>
      <c r="H147" s="342" t="s">
        <v>180</v>
      </c>
      <c r="I147" s="342" t="s">
        <v>180</v>
      </c>
      <c r="J147" s="342" t="s">
        <v>180</v>
      </c>
      <c r="K147" s="342" t="s">
        <v>180</v>
      </c>
      <c r="L147" s="342" t="s">
        <v>180</v>
      </c>
      <c r="M147" s="342" t="s">
        <v>180</v>
      </c>
      <c r="N147" s="342" t="s">
        <v>180</v>
      </c>
      <c r="O147" s="342" t="s">
        <v>180</v>
      </c>
      <c r="P147" s="342">
        <v>1</v>
      </c>
      <c r="Q147" s="342">
        <f t="shared" si="8"/>
        <v>2</v>
      </c>
      <c r="R147" s="342">
        <v>1</v>
      </c>
      <c r="S147" s="342" t="s">
        <v>180</v>
      </c>
      <c r="T147" s="342" t="s">
        <v>180</v>
      </c>
      <c r="U147" s="342" t="s">
        <v>180</v>
      </c>
      <c r="V147" s="342" t="s">
        <v>180</v>
      </c>
      <c r="W147" s="342" t="s">
        <v>180</v>
      </c>
      <c r="X147" s="342" t="s">
        <v>180</v>
      </c>
      <c r="Y147" s="342" t="s">
        <v>180</v>
      </c>
      <c r="Z147" s="342" t="s">
        <v>180</v>
      </c>
      <c r="AA147" s="342">
        <v>2</v>
      </c>
      <c r="AB147" s="342" t="s">
        <v>180</v>
      </c>
      <c r="AC147" s="342">
        <v>4</v>
      </c>
      <c r="AD147" s="342" t="s">
        <v>180</v>
      </c>
      <c r="AE147" s="342" t="s">
        <v>180</v>
      </c>
      <c r="AF147" s="342" t="s">
        <v>180</v>
      </c>
      <c r="AG147" s="342" t="s">
        <v>180</v>
      </c>
      <c r="AH147" s="342" t="s">
        <v>180</v>
      </c>
      <c r="AI147" s="342" t="s">
        <v>180</v>
      </c>
      <c r="AJ147" s="342" t="s">
        <v>180</v>
      </c>
      <c r="AK147" s="342" t="s">
        <v>180</v>
      </c>
      <c r="AL147" s="343">
        <v>1</v>
      </c>
      <c r="AM147" s="447">
        <f t="shared" si="9"/>
        <v>5</v>
      </c>
      <c r="AN147" s="342">
        <v>1</v>
      </c>
      <c r="AO147" s="342" t="s">
        <v>180</v>
      </c>
      <c r="AP147" s="342" t="s">
        <v>180</v>
      </c>
      <c r="AQ147" s="342" t="s">
        <v>180</v>
      </c>
      <c r="AR147" s="342" t="s">
        <v>180</v>
      </c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1"/>
      <c r="BC147" s="148"/>
      <c r="BD147" s="148"/>
      <c r="BE147" s="148"/>
    </row>
    <row r="148" spans="1:57" s="149" customFormat="1" ht="19.5" customHeight="1" x14ac:dyDescent="0.2">
      <c r="A148" s="149" t="s">
        <v>1394</v>
      </c>
      <c r="B148" s="149" t="s">
        <v>730</v>
      </c>
      <c r="C148" s="341" t="s">
        <v>876</v>
      </c>
      <c r="D148" s="342">
        <v>1</v>
      </c>
      <c r="E148" s="342" t="s">
        <v>180</v>
      </c>
      <c r="F148" s="342" t="s">
        <v>180</v>
      </c>
      <c r="G148" s="342" t="s">
        <v>180</v>
      </c>
      <c r="H148" s="342" t="s">
        <v>180</v>
      </c>
      <c r="I148" s="342" t="s">
        <v>180</v>
      </c>
      <c r="J148" s="342" t="s">
        <v>180</v>
      </c>
      <c r="K148" s="342" t="s">
        <v>180</v>
      </c>
      <c r="L148" s="342">
        <v>1</v>
      </c>
      <c r="M148" s="342" t="s">
        <v>180</v>
      </c>
      <c r="N148" s="342" t="s">
        <v>180</v>
      </c>
      <c r="O148" s="342" t="s">
        <v>180</v>
      </c>
      <c r="P148" s="342" t="s">
        <v>180</v>
      </c>
      <c r="Q148" s="342">
        <f t="shared" si="8"/>
        <v>1</v>
      </c>
      <c r="R148" s="342" t="s">
        <v>180</v>
      </c>
      <c r="S148" s="342" t="s">
        <v>180</v>
      </c>
      <c r="T148" s="342" t="s">
        <v>180</v>
      </c>
      <c r="U148" s="342" t="s">
        <v>180</v>
      </c>
      <c r="V148" s="342" t="s">
        <v>180</v>
      </c>
      <c r="W148" s="342" t="s">
        <v>180</v>
      </c>
      <c r="X148" s="342" t="s">
        <v>180</v>
      </c>
      <c r="Y148" s="342" t="s">
        <v>180</v>
      </c>
      <c r="Z148" s="342" t="s">
        <v>180</v>
      </c>
      <c r="AA148" s="342" t="s">
        <v>180</v>
      </c>
      <c r="AB148" s="342" t="s">
        <v>180</v>
      </c>
      <c r="AC148" s="342" t="s">
        <v>180</v>
      </c>
      <c r="AD148" s="342" t="s">
        <v>180</v>
      </c>
      <c r="AE148" s="342" t="s">
        <v>180</v>
      </c>
      <c r="AF148" s="342" t="s">
        <v>180</v>
      </c>
      <c r="AG148" s="342" t="s">
        <v>180</v>
      </c>
      <c r="AH148" s="342" t="s">
        <v>180</v>
      </c>
      <c r="AI148" s="342" t="s">
        <v>180</v>
      </c>
      <c r="AJ148" s="342" t="s">
        <v>180</v>
      </c>
      <c r="AK148" s="342" t="s">
        <v>180</v>
      </c>
      <c r="AL148" s="343" t="s">
        <v>180</v>
      </c>
      <c r="AM148" s="447">
        <f t="shared" si="9"/>
        <v>0</v>
      </c>
      <c r="AN148" s="342" t="s">
        <v>180</v>
      </c>
      <c r="AO148" s="342" t="s">
        <v>180</v>
      </c>
      <c r="AP148" s="342" t="s">
        <v>180</v>
      </c>
      <c r="AQ148" s="342" t="s">
        <v>180</v>
      </c>
      <c r="AR148" s="342" t="s">
        <v>180</v>
      </c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1"/>
      <c r="BC148" s="148"/>
      <c r="BD148" s="148"/>
      <c r="BE148" s="148"/>
    </row>
    <row r="149" spans="1:57" s="149" customFormat="1" ht="19.5" customHeight="1" x14ac:dyDescent="0.2">
      <c r="A149" s="149" t="s">
        <v>1394</v>
      </c>
      <c r="B149" s="149" t="s">
        <v>730</v>
      </c>
      <c r="C149" s="341" t="s">
        <v>877</v>
      </c>
      <c r="D149" s="342">
        <v>2</v>
      </c>
      <c r="E149" s="342" t="s">
        <v>180</v>
      </c>
      <c r="F149" s="342" t="s">
        <v>180</v>
      </c>
      <c r="G149" s="342" t="s">
        <v>180</v>
      </c>
      <c r="H149" s="342" t="s">
        <v>180</v>
      </c>
      <c r="I149" s="342" t="s">
        <v>180</v>
      </c>
      <c r="J149" s="342" t="s">
        <v>180</v>
      </c>
      <c r="K149" s="342" t="s">
        <v>180</v>
      </c>
      <c r="L149" s="342">
        <v>1</v>
      </c>
      <c r="M149" s="342">
        <v>1</v>
      </c>
      <c r="N149" s="342" t="s">
        <v>180</v>
      </c>
      <c r="O149" s="342" t="s">
        <v>180</v>
      </c>
      <c r="P149" s="342" t="s">
        <v>180</v>
      </c>
      <c r="Q149" s="342">
        <f t="shared" si="8"/>
        <v>2</v>
      </c>
      <c r="R149" s="342" t="s">
        <v>180</v>
      </c>
      <c r="S149" s="342" t="s">
        <v>180</v>
      </c>
      <c r="T149" s="342" t="s">
        <v>180</v>
      </c>
      <c r="U149" s="342" t="s">
        <v>180</v>
      </c>
      <c r="V149" s="342" t="s">
        <v>180</v>
      </c>
      <c r="W149" s="342" t="s">
        <v>180</v>
      </c>
      <c r="X149" s="342" t="s">
        <v>180</v>
      </c>
      <c r="Y149" s="342" t="s">
        <v>180</v>
      </c>
      <c r="Z149" s="342" t="s">
        <v>180</v>
      </c>
      <c r="AA149" s="342">
        <v>1</v>
      </c>
      <c r="AB149" s="342" t="s">
        <v>180</v>
      </c>
      <c r="AC149" s="342" t="s">
        <v>180</v>
      </c>
      <c r="AD149" s="342" t="s">
        <v>180</v>
      </c>
      <c r="AE149" s="342" t="s">
        <v>180</v>
      </c>
      <c r="AF149" s="342" t="s">
        <v>180</v>
      </c>
      <c r="AG149" s="342" t="s">
        <v>180</v>
      </c>
      <c r="AH149" s="342" t="s">
        <v>180</v>
      </c>
      <c r="AI149" s="342">
        <v>2</v>
      </c>
      <c r="AJ149" s="342" t="s">
        <v>180</v>
      </c>
      <c r="AK149" s="342" t="s">
        <v>180</v>
      </c>
      <c r="AL149" s="343" t="s">
        <v>180</v>
      </c>
      <c r="AM149" s="447">
        <f t="shared" si="9"/>
        <v>2</v>
      </c>
      <c r="AN149" s="342" t="s">
        <v>180</v>
      </c>
      <c r="AO149" s="342" t="s">
        <v>180</v>
      </c>
      <c r="AP149" s="342" t="s">
        <v>180</v>
      </c>
      <c r="AQ149" s="342" t="s">
        <v>180</v>
      </c>
      <c r="AR149" s="342" t="s">
        <v>180</v>
      </c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1"/>
      <c r="BC149" s="148"/>
      <c r="BD149" s="148"/>
      <c r="BE149" s="148"/>
    </row>
    <row r="150" spans="1:57" s="149" customFormat="1" ht="19.5" customHeight="1" x14ac:dyDescent="0.2">
      <c r="A150" s="149" t="s">
        <v>1394</v>
      </c>
      <c r="B150" s="149" t="s">
        <v>730</v>
      </c>
      <c r="C150" s="341" t="s">
        <v>878</v>
      </c>
      <c r="D150" s="342">
        <v>10</v>
      </c>
      <c r="E150" s="342" t="s">
        <v>180</v>
      </c>
      <c r="F150" s="342">
        <v>4</v>
      </c>
      <c r="G150" s="342" t="s">
        <v>180</v>
      </c>
      <c r="H150" s="342" t="s">
        <v>180</v>
      </c>
      <c r="I150" s="342" t="s">
        <v>180</v>
      </c>
      <c r="J150" s="342" t="s">
        <v>180</v>
      </c>
      <c r="K150" s="342" t="s">
        <v>180</v>
      </c>
      <c r="L150" s="342" t="s">
        <v>180</v>
      </c>
      <c r="M150" s="342" t="s">
        <v>180</v>
      </c>
      <c r="N150" s="342" t="s">
        <v>180</v>
      </c>
      <c r="O150" s="342" t="s">
        <v>180</v>
      </c>
      <c r="P150" s="342">
        <v>43</v>
      </c>
      <c r="Q150" s="342">
        <f t="shared" si="8"/>
        <v>47</v>
      </c>
      <c r="R150" s="342" t="s">
        <v>180</v>
      </c>
      <c r="S150" s="342">
        <v>2</v>
      </c>
      <c r="T150" s="342" t="s">
        <v>180</v>
      </c>
      <c r="U150" s="342" t="s">
        <v>180</v>
      </c>
      <c r="V150" s="342" t="s">
        <v>180</v>
      </c>
      <c r="W150" s="342" t="s">
        <v>180</v>
      </c>
      <c r="X150" s="342" t="s">
        <v>180</v>
      </c>
      <c r="Y150" s="342" t="s">
        <v>180</v>
      </c>
      <c r="Z150" s="342" t="s">
        <v>180</v>
      </c>
      <c r="AA150" s="342">
        <v>4</v>
      </c>
      <c r="AB150" s="342" t="s">
        <v>180</v>
      </c>
      <c r="AC150" s="342" t="s">
        <v>180</v>
      </c>
      <c r="AD150" s="342" t="s">
        <v>180</v>
      </c>
      <c r="AE150" s="342" t="s">
        <v>180</v>
      </c>
      <c r="AF150" s="342" t="s">
        <v>180</v>
      </c>
      <c r="AG150" s="342" t="s">
        <v>180</v>
      </c>
      <c r="AH150" s="342" t="s">
        <v>180</v>
      </c>
      <c r="AI150" s="342" t="s">
        <v>180</v>
      </c>
      <c r="AJ150" s="342" t="s">
        <v>180</v>
      </c>
      <c r="AK150" s="342" t="s">
        <v>180</v>
      </c>
      <c r="AL150" s="343">
        <v>32</v>
      </c>
      <c r="AM150" s="447">
        <f t="shared" si="9"/>
        <v>32</v>
      </c>
      <c r="AN150" s="342" t="s">
        <v>180</v>
      </c>
      <c r="AO150" s="342" t="s">
        <v>180</v>
      </c>
      <c r="AP150" s="342" t="s">
        <v>180</v>
      </c>
      <c r="AQ150" s="342" t="s">
        <v>180</v>
      </c>
      <c r="AR150" s="342" t="s">
        <v>180</v>
      </c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1"/>
      <c r="BC150" s="148"/>
      <c r="BD150" s="148"/>
      <c r="BE150" s="148"/>
    </row>
    <row r="151" spans="1:57" s="149" customFormat="1" ht="19.5" customHeight="1" x14ac:dyDescent="0.2">
      <c r="A151" s="149" t="s">
        <v>1394</v>
      </c>
      <c r="B151" s="149" t="s">
        <v>730</v>
      </c>
      <c r="C151" s="341" t="s">
        <v>879</v>
      </c>
      <c r="D151" s="342" t="s">
        <v>180</v>
      </c>
      <c r="E151" s="342" t="s">
        <v>180</v>
      </c>
      <c r="F151" s="342" t="s">
        <v>180</v>
      </c>
      <c r="G151" s="342" t="s">
        <v>180</v>
      </c>
      <c r="H151" s="342" t="s">
        <v>180</v>
      </c>
      <c r="I151" s="342" t="s">
        <v>180</v>
      </c>
      <c r="J151" s="342" t="s">
        <v>180</v>
      </c>
      <c r="K151" s="342" t="s">
        <v>180</v>
      </c>
      <c r="L151" s="342" t="s">
        <v>180</v>
      </c>
      <c r="M151" s="342" t="s">
        <v>180</v>
      </c>
      <c r="N151" s="342" t="s">
        <v>180</v>
      </c>
      <c r="O151" s="342" t="s">
        <v>180</v>
      </c>
      <c r="P151" s="342" t="s">
        <v>180</v>
      </c>
      <c r="Q151" s="342">
        <f t="shared" si="8"/>
        <v>0</v>
      </c>
      <c r="R151" s="342" t="s">
        <v>180</v>
      </c>
      <c r="S151" s="342" t="s">
        <v>180</v>
      </c>
      <c r="T151" s="342" t="s">
        <v>180</v>
      </c>
      <c r="U151" s="342" t="s">
        <v>180</v>
      </c>
      <c r="V151" s="342" t="s">
        <v>180</v>
      </c>
      <c r="W151" s="342" t="s">
        <v>180</v>
      </c>
      <c r="X151" s="342" t="s">
        <v>180</v>
      </c>
      <c r="Y151" s="342" t="s">
        <v>180</v>
      </c>
      <c r="Z151" s="342" t="s">
        <v>180</v>
      </c>
      <c r="AA151" s="342" t="s">
        <v>180</v>
      </c>
      <c r="AB151" s="342" t="s">
        <v>180</v>
      </c>
      <c r="AC151" s="342" t="s">
        <v>180</v>
      </c>
      <c r="AD151" s="342" t="s">
        <v>180</v>
      </c>
      <c r="AE151" s="342" t="s">
        <v>180</v>
      </c>
      <c r="AF151" s="342" t="s">
        <v>180</v>
      </c>
      <c r="AG151" s="342" t="s">
        <v>180</v>
      </c>
      <c r="AH151" s="342" t="s">
        <v>180</v>
      </c>
      <c r="AI151" s="342" t="s">
        <v>180</v>
      </c>
      <c r="AJ151" s="342" t="s">
        <v>180</v>
      </c>
      <c r="AK151" s="342" t="s">
        <v>180</v>
      </c>
      <c r="AL151" s="343" t="s">
        <v>180</v>
      </c>
      <c r="AM151" s="447">
        <f t="shared" si="9"/>
        <v>0</v>
      </c>
      <c r="AN151" s="342" t="s">
        <v>180</v>
      </c>
      <c r="AO151" s="342" t="s">
        <v>180</v>
      </c>
      <c r="AP151" s="342" t="s">
        <v>180</v>
      </c>
      <c r="AQ151" s="342" t="s">
        <v>180</v>
      </c>
      <c r="AR151" s="342" t="s">
        <v>180</v>
      </c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1"/>
      <c r="BC151" s="148"/>
      <c r="BD151" s="148"/>
      <c r="BE151" s="148"/>
    </row>
    <row r="152" spans="1:57" s="149" customFormat="1" ht="19.5" customHeight="1" x14ac:dyDescent="0.2">
      <c r="A152" s="149" t="s">
        <v>1394</v>
      </c>
      <c r="B152" s="149" t="s">
        <v>730</v>
      </c>
      <c r="C152" s="341" t="s">
        <v>880</v>
      </c>
      <c r="D152" s="342">
        <v>2</v>
      </c>
      <c r="E152" s="342" t="s">
        <v>180</v>
      </c>
      <c r="F152" s="342">
        <v>1</v>
      </c>
      <c r="G152" s="342" t="s">
        <v>180</v>
      </c>
      <c r="H152" s="342" t="s">
        <v>180</v>
      </c>
      <c r="I152" s="342" t="s">
        <v>180</v>
      </c>
      <c r="J152" s="342" t="s">
        <v>180</v>
      </c>
      <c r="K152" s="342" t="s">
        <v>180</v>
      </c>
      <c r="L152" s="342">
        <v>2</v>
      </c>
      <c r="M152" s="342" t="s">
        <v>180</v>
      </c>
      <c r="N152" s="342" t="s">
        <v>180</v>
      </c>
      <c r="O152" s="342" t="s">
        <v>180</v>
      </c>
      <c r="P152" s="342" t="s">
        <v>180</v>
      </c>
      <c r="Q152" s="342">
        <f t="shared" si="8"/>
        <v>3</v>
      </c>
      <c r="R152" s="342" t="s">
        <v>180</v>
      </c>
      <c r="S152" s="342" t="s">
        <v>180</v>
      </c>
      <c r="T152" s="342" t="s">
        <v>180</v>
      </c>
      <c r="U152" s="342" t="s">
        <v>180</v>
      </c>
      <c r="V152" s="342" t="s">
        <v>180</v>
      </c>
      <c r="W152" s="342" t="s">
        <v>180</v>
      </c>
      <c r="X152" s="342" t="s">
        <v>180</v>
      </c>
      <c r="Y152" s="342" t="s">
        <v>180</v>
      </c>
      <c r="Z152" s="342" t="s">
        <v>180</v>
      </c>
      <c r="AA152" s="342">
        <v>2</v>
      </c>
      <c r="AB152" s="342" t="s">
        <v>180</v>
      </c>
      <c r="AC152" s="342">
        <v>5</v>
      </c>
      <c r="AD152" s="342" t="s">
        <v>180</v>
      </c>
      <c r="AE152" s="342" t="s">
        <v>180</v>
      </c>
      <c r="AF152" s="342" t="s">
        <v>180</v>
      </c>
      <c r="AG152" s="342" t="s">
        <v>180</v>
      </c>
      <c r="AH152" s="342" t="s">
        <v>180</v>
      </c>
      <c r="AI152" s="342">
        <v>1</v>
      </c>
      <c r="AJ152" s="342" t="s">
        <v>180</v>
      </c>
      <c r="AK152" s="342" t="s">
        <v>180</v>
      </c>
      <c r="AL152" s="343" t="s">
        <v>180</v>
      </c>
      <c r="AM152" s="447">
        <f t="shared" si="9"/>
        <v>6</v>
      </c>
      <c r="AN152" s="342" t="s">
        <v>180</v>
      </c>
      <c r="AO152" s="342" t="s">
        <v>180</v>
      </c>
      <c r="AP152" s="342" t="s">
        <v>180</v>
      </c>
      <c r="AQ152" s="342" t="s">
        <v>180</v>
      </c>
      <c r="AR152" s="342" t="s">
        <v>180</v>
      </c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1"/>
      <c r="BC152" s="148"/>
      <c r="BD152" s="148"/>
      <c r="BE152" s="148"/>
    </row>
    <row r="153" spans="1:57" s="149" customFormat="1" ht="19.5" customHeight="1" x14ac:dyDescent="0.2">
      <c r="A153" s="149" t="s">
        <v>1394</v>
      </c>
      <c r="B153" s="149" t="s">
        <v>730</v>
      </c>
      <c r="C153" s="341" t="s">
        <v>881</v>
      </c>
      <c r="D153" s="342">
        <v>11</v>
      </c>
      <c r="E153" s="342" t="s">
        <v>180</v>
      </c>
      <c r="F153" s="342">
        <v>17</v>
      </c>
      <c r="G153" s="342" t="s">
        <v>180</v>
      </c>
      <c r="H153" s="342" t="s">
        <v>180</v>
      </c>
      <c r="I153" s="342" t="s">
        <v>180</v>
      </c>
      <c r="J153" s="342" t="s">
        <v>180</v>
      </c>
      <c r="K153" s="342">
        <v>27</v>
      </c>
      <c r="L153" s="342" t="s">
        <v>180</v>
      </c>
      <c r="M153" s="342">
        <v>4</v>
      </c>
      <c r="N153" s="342">
        <v>10</v>
      </c>
      <c r="O153" s="342" t="s">
        <v>180</v>
      </c>
      <c r="P153" s="342" t="s">
        <v>180</v>
      </c>
      <c r="Q153" s="342">
        <f t="shared" si="8"/>
        <v>58</v>
      </c>
      <c r="R153" s="342" t="s">
        <v>180</v>
      </c>
      <c r="S153" s="342">
        <v>29</v>
      </c>
      <c r="T153" s="342">
        <v>17</v>
      </c>
      <c r="U153" s="342" t="s">
        <v>180</v>
      </c>
      <c r="V153" s="342" t="s">
        <v>180</v>
      </c>
      <c r="W153" s="342" t="s">
        <v>180</v>
      </c>
      <c r="X153" s="342" t="s">
        <v>180</v>
      </c>
      <c r="Y153" s="342" t="s">
        <v>180</v>
      </c>
      <c r="Z153" s="342" t="s">
        <v>180</v>
      </c>
      <c r="AA153" s="342">
        <v>5</v>
      </c>
      <c r="AB153" s="342" t="s">
        <v>180</v>
      </c>
      <c r="AC153" s="342">
        <v>37</v>
      </c>
      <c r="AD153" s="342" t="s">
        <v>180</v>
      </c>
      <c r="AE153" s="342" t="s">
        <v>180</v>
      </c>
      <c r="AF153" s="342" t="s">
        <v>180</v>
      </c>
      <c r="AG153" s="342" t="s">
        <v>180</v>
      </c>
      <c r="AH153" s="342" t="s">
        <v>180</v>
      </c>
      <c r="AI153" s="342">
        <v>7</v>
      </c>
      <c r="AJ153" s="342">
        <v>7</v>
      </c>
      <c r="AK153" s="342" t="s">
        <v>180</v>
      </c>
      <c r="AL153" s="343" t="s">
        <v>180</v>
      </c>
      <c r="AM153" s="447">
        <f t="shared" si="9"/>
        <v>51</v>
      </c>
      <c r="AN153" s="342" t="s">
        <v>180</v>
      </c>
      <c r="AO153" s="342">
        <v>36</v>
      </c>
      <c r="AP153" s="342" t="s">
        <v>180</v>
      </c>
      <c r="AQ153" s="342" t="s">
        <v>180</v>
      </c>
      <c r="AR153" s="342" t="s">
        <v>180</v>
      </c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1"/>
      <c r="BC153" s="148"/>
      <c r="BD153" s="148"/>
      <c r="BE153" s="148"/>
    </row>
    <row r="154" spans="1:57" s="149" customFormat="1" ht="19.5" customHeight="1" x14ac:dyDescent="0.2">
      <c r="A154" s="149" t="s">
        <v>1396</v>
      </c>
      <c r="B154" s="149" t="s">
        <v>731</v>
      </c>
      <c r="C154" s="341" t="s">
        <v>882</v>
      </c>
      <c r="D154" s="342">
        <v>13</v>
      </c>
      <c r="E154" s="342">
        <v>2</v>
      </c>
      <c r="F154" s="342">
        <v>15</v>
      </c>
      <c r="G154" s="342" t="s">
        <v>180</v>
      </c>
      <c r="H154" s="342" t="s">
        <v>180</v>
      </c>
      <c r="I154" s="342" t="s">
        <v>180</v>
      </c>
      <c r="J154" s="342" t="s">
        <v>180</v>
      </c>
      <c r="K154" s="342" t="s">
        <v>180</v>
      </c>
      <c r="L154" s="342">
        <v>1</v>
      </c>
      <c r="M154" s="342">
        <v>4</v>
      </c>
      <c r="N154" s="342" t="s">
        <v>180</v>
      </c>
      <c r="O154" s="342" t="s">
        <v>180</v>
      </c>
      <c r="P154" s="342">
        <v>8</v>
      </c>
      <c r="Q154" s="342">
        <f t="shared" si="8"/>
        <v>30</v>
      </c>
      <c r="R154" s="342" t="s">
        <v>180</v>
      </c>
      <c r="S154" s="342" t="s">
        <v>180</v>
      </c>
      <c r="T154" s="342" t="s">
        <v>180</v>
      </c>
      <c r="U154" s="342" t="s">
        <v>180</v>
      </c>
      <c r="V154" s="342" t="s">
        <v>180</v>
      </c>
      <c r="W154" s="342" t="s">
        <v>180</v>
      </c>
      <c r="X154" s="342">
        <v>4</v>
      </c>
      <c r="Y154" s="342">
        <v>22</v>
      </c>
      <c r="Z154" s="342" t="s">
        <v>180</v>
      </c>
      <c r="AA154" s="342">
        <v>15</v>
      </c>
      <c r="AB154" s="342">
        <v>12</v>
      </c>
      <c r="AC154" s="342">
        <v>17</v>
      </c>
      <c r="AD154" s="342" t="s">
        <v>180</v>
      </c>
      <c r="AE154" s="342" t="s">
        <v>180</v>
      </c>
      <c r="AF154" s="342" t="s">
        <v>180</v>
      </c>
      <c r="AG154" s="342" t="s">
        <v>180</v>
      </c>
      <c r="AH154" s="342" t="s">
        <v>180</v>
      </c>
      <c r="AI154" s="342" t="s">
        <v>180</v>
      </c>
      <c r="AJ154" s="342" t="s">
        <v>180</v>
      </c>
      <c r="AK154" s="342" t="s">
        <v>180</v>
      </c>
      <c r="AL154" s="343" t="s">
        <v>180</v>
      </c>
      <c r="AM154" s="447">
        <f t="shared" si="9"/>
        <v>29</v>
      </c>
      <c r="AN154" s="342" t="s">
        <v>180</v>
      </c>
      <c r="AO154" s="342" t="s">
        <v>180</v>
      </c>
      <c r="AP154" s="342" t="s">
        <v>180</v>
      </c>
      <c r="AQ154" s="342" t="s">
        <v>180</v>
      </c>
      <c r="AR154" s="342" t="s">
        <v>180</v>
      </c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1"/>
      <c r="BC154" s="148"/>
      <c r="BD154" s="148"/>
      <c r="BE154" s="148"/>
    </row>
    <row r="155" spans="1:57" s="149" customFormat="1" ht="19.5" customHeight="1" x14ac:dyDescent="0.2">
      <c r="A155" s="149" t="s">
        <v>1396</v>
      </c>
      <c r="B155" s="149" t="s">
        <v>731</v>
      </c>
      <c r="C155" s="341" t="s">
        <v>883</v>
      </c>
      <c r="D155" s="342">
        <v>2</v>
      </c>
      <c r="E155" s="342">
        <v>6</v>
      </c>
      <c r="F155" s="342" t="s">
        <v>180</v>
      </c>
      <c r="G155" s="342" t="s">
        <v>180</v>
      </c>
      <c r="H155" s="342" t="s">
        <v>180</v>
      </c>
      <c r="I155" s="342" t="s">
        <v>180</v>
      </c>
      <c r="J155" s="342" t="s">
        <v>180</v>
      </c>
      <c r="K155" s="342" t="s">
        <v>180</v>
      </c>
      <c r="L155" s="342" t="s">
        <v>180</v>
      </c>
      <c r="M155" s="342" t="s">
        <v>180</v>
      </c>
      <c r="N155" s="342" t="s">
        <v>180</v>
      </c>
      <c r="O155" s="342" t="s">
        <v>180</v>
      </c>
      <c r="P155" s="342">
        <v>1</v>
      </c>
      <c r="Q155" s="342">
        <f t="shared" si="8"/>
        <v>7</v>
      </c>
      <c r="R155" s="342" t="s">
        <v>180</v>
      </c>
      <c r="S155" s="342" t="s">
        <v>180</v>
      </c>
      <c r="T155" s="342" t="s">
        <v>180</v>
      </c>
      <c r="U155" s="342" t="s">
        <v>180</v>
      </c>
      <c r="V155" s="342" t="s">
        <v>180</v>
      </c>
      <c r="W155" s="342" t="s">
        <v>180</v>
      </c>
      <c r="X155" s="342">
        <v>5</v>
      </c>
      <c r="Y155" s="342">
        <v>13</v>
      </c>
      <c r="Z155" s="342" t="s">
        <v>180</v>
      </c>
      <c r="AA155" s="342">
        <v>13</v>
      </c>
      <c r="AB155" s="342">
        <v>18</v>
      </c>
      <c r="AC155" s="342" t="s">
        <v>180</v>
      </c>
      <c r="AD155" s="342" t="s">
        <v>180</v>
      </c>
      <c r="AE155" s="342" t="s">
        <v>180</v>
      </c>
      <c r="AF155" s="342" t="s">
        <v>180</v>
      </c>
      <c r="AG155" s="342" t="s">
        <v>180</v>
      </c>
      <c r="AH155" s="342" t="s">
        <v>180</v>
      </c>
      <c r="AI155" s="342" t="s">
        <v>180</v>
      </c>
      <c r="AJ155" s="342" t="s">
        <v>180</v>
      </c>
      <c r="AK155" s="342" t="s">
        <v>180</v>
      </c>
      <c r="AL155" s="343">
        <v>20</v>
      </c>
      <c r="AM155" s="447">
        <f t="shared" si="9"/>
        <v>38</v>
      </c>
      <c r="AN155" s="342" t="s">
        <v>180</v>
      </c>
      <c r="AO155" s="342">
        <v>1</v>
      </c>
      <c r="AP155" s="342" t="s">
        <v>180</v>
      </c>
      <c r="AQ155" s="342" t="s">
        <v>180</v>
      </c>
      <c r="AR155" s="342" t="s">
        <v>180</v>
      </c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1"/>
      <c r="BC155" s="148"/>
      <c r="BD155" s="148"/>
      <c r="BE155" s="148"/>
    </row>
    <row r="156" spans="1:57" s="149" customFormat="1" ht="19.5" customHeight="1" x14ac:dyDescent="0.2">
      <c r="A156" s="149" t="s">
        <v>1396</v>
      </c>
      <c r="B156" s="149" t="s">
        <v>731</v>
      </c>
      <c r="C156" s="341" t="s">
        <v>884</v>
      </c>
      <c r="D156" s="342">
        <v>25</v>
      </c>
      <c r="E156" s="342">
        <v>15</v>
      </c>
      <c r="F156" s="342" t="s">
        <v>180</v>
      </c>
      <c r="G156" s="342">
        <v>2</v>
      </c>
      <c r="H156" s="342" t="s">
        <v>180</v>
      </c>
      <c r="I156" s="342" t="s">
        <v>180</v>
      </c>
      <c r="J156" s="342" t="s">
        <v>180</v>
      </c>
      <c r="K156" s="342" t="s">
        <v>180</v>
      </c>
      <c r="L156" s="342">
        <v>19</v>
      </c>
      <c r="M156" s="342">
        <v>4</v>
      </c>
      <c r="N156" s="342" t="s">
        <v>180</v>
      </c>
      <c r="O156" s="342" t="s">
        <v>180</v>
      </c>
      <c r="P156" s="342">
        <v>11</v>
      </c>
      <c r="Q156" s="342">
        <f t="shared" si="8"/>
        <v>51</v>
      </c>
      <c r="R156" s="342" t="s">
        <v>180</v>
      </c>
      <c r="S156" s="342" t="s">
        <v>180</v>
      </c>
      <c r="T156" s="342">
        <v>12</v>
      </c>
      <c r="U156" s="342" t="s">
        <v>180</v>
      </c>
      <c r="V156" s="342" t="s">
        <v>180</v>
      </c>
      <c r="W156" s="342" t="s">
        <v>180</v>
      </c>
      <c r="X156" s="342" t="s">
        <v>180</v>
      </c>
      <c r="Y156" s="342" t="s">
        <v>180</v>
      </c>
      <c r="Z156" s="342" t="s">
        <v>180</v>
      </c>
      <c r="AA156" s="342">
        <v>23</v>
      </c>
      <c r="AB156" s="342">
        <v>22</v>
      </c>
      <c r="AC156" s="342">
        <v>1</v>
      </c>
      <c r="AD156" s="342" t="s">
        <v>180</v>
      </c>
      <c r="AE156" s="342" t="s">
        <v>180</v>
      </c>
      <c r="AF156" s="342" t="s">
        <v>180</v>
      </c>
      <c r="AG156" s="342" t="s">
        <v>180</v>
      </c>
      <c r="AH156" s="342" t="s">
        <v>180</v>
      </c>
      <c r="AI156" s="342">
        <v>21</v>
      </c>
      <c r="AJ156" s="342" t="s">
        <v>180</v>
      </c>
      <c r="AK156" s="342" t="s">
        <v>180</v>
      </c>
      <c r="AL156" s="343">
        <v>20</v>
      </c>
      <c r="AM156" s="447">
        <f t="shared" si="9"/>
        <v>64</v>
      </c>
      <c r="AN156" s="342" t="s">
        <v>180</v>
      </c>
      <c r="AO156" s="342">
        <v>4</v>
      </c>
      <c r="AP156" s="342">
        <v>1</v>
      </c>
      <c r="AQ156" s="342" t="s">
        <v>180</v>
      </c>
      <c r="AR156" s="342" t="s">
        <v>180</v>
      </c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1"/>
      <c r="BC156" s="148"/>
      <c r="BD156" s="148"/>
      <c r="BE156" s="148"/>
    </row>
    <row r="157" spans="1:57" s="149" customFormat="1" ht="19.5" customHeight="1" x14ac:dyDescent="0.2">
      <c r="A157" s="149" t="s">
        <v>1396</v>
      </c>
      <c r="B157" s="149" t="s">
        <v>731</v>
      </c>
      <c r="C157" s="341" t="s">
        <v>885</v>
      </c>
      <c r="D157" s="342">
        <v>20</v>
      </c>
      <c r="E157" s="342" t="s">
        <v>180</v>
      </c>
      <c r="F157" s="342">
        <v>42</v>
      </c>
      <c r="G157" s="342" t="s">
        <v>180</v>
      </c>
      <c r="H157" s="342" t="s">
        <v>180</v>
      </c>
      <c r="I157" s="342" t="s">
        <v>180</v>
      </c>
      <c r="J157" s="342" t="s">
        <v>180</v>
      </c>
      <c r="K157" s="342">
        <v>2</v>
      </c>
      <c r="L157" s="342">
        <v>2</v>
      </c>
      <c r="M157" s="342">
        <v>2</v>
      </c>
      <c r="N157" s="342" t="s">
        <v>180</v>
      </c>
      <c r="O157" s="342">
        <v>1</v>
      </c>
      <c r="P157" s="342">
        <v>8</v>
      </c>
      <c r="Q157" s="342">
        <f t="shared" si="8"/>
        <v>57</v>
      </c>
      <c r="R157" s="342" t="s">
        <v>180</v>
      </c>
      <c r="S157" s="342">
        <v>10</v>
      </c>
      <c r="T157" s="342" t="s">
        <v>180</v>
      </c>
      <c r="U157" s="342" t="s">
        <v>180</v>
      </c>
      <c r="V157" s="342" t="s">
        <v>180</v>
      </c>
      <c r="W157" s="342" t="s">
        <v>180</v>
      </c>
      <c r="X157" s="342" t="s">
        <v>180</v>
      </c>
      <c r="Y157" s="342" t="s">
        <v>180</v>
      </c>
      <c r="Z157" s="342" t="s">
        <v>180</v>
      </c>
      <c r="AA157" s="342">
        <v>12</v>
      </c>
      <c r="AB157" s="342">
        <v>5</v>
      </c>
      <c r="AC157" s="342">
        <v>9</v>
      </c>
      <c r="AD157" s="342" t="s">
        <v>180</v>
      </c>
      <c r="AE157" s="342" t="s">
        <v>180</v>
      </c>
      <c r="AF157" s="342" t="s">
        <v>180</v>
      </c>
      <c r="AG157" s="342" t="s">
        <v>180</v>
      </c>
      <c r="AH157" s="342">
        <v>16</v>
      </c>
      <c r="AI157" s="342" t="s">
        <v>180</v>
      </c>
      <c r="AJ157" s="342" t="s">
        <v>180</v>
      </c>
      <c r="AK157" s="342" t="s">
        <v>180</v>
      </c>
      <c r="AL157" s="343">
        <v>22</v>
      </c>
      <c r="AM157" s="447">
        <f t="shared" si="9"/>
        <v>52</v>
      </c>
      <c r="AN157" s="342" t="s">
        <v>180</v>
      </c>
      <c r="AO157" s="342" t="s">
        <v>180</v>
      </c>
      <c r="AP157" s="342" t="s">
        <v>180</v>
      </c>
      <c r="AQ157" s="342" t="s">
        <v>180</v>
      </c>
      <c r="AR157" s="342" t="s">
        <v>180</v>
      </c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1"/>
      <c r="BC157" s="148"/>
      <c r="BD157" s="148"/>
      <c r="BE157" s="148"/>
    </row>
    <row r="158" spans="1:57" s="149" customFormat="1" ht="19.5" customHeight="1" x14ac:dyDescent="0.2">
      <c r="A158" s="149" t="s">
        <v>1396</v>
      </c>
      <c r="B158" s="149" t="s">
        <v>731</v>
      </c>
      <c r="C158" s="341" t="s">
        <v>886</v>
      </c>
      <c r="D158" s="342">
        <v>2</v>
      </c>
      <c r="E158" s="342" t="s">
        <v>180</v>
      </c>
      <c r="F158" s="342" t="s">
        <v>180</v>
      </c>
      <c r="G158" s="342" t="s">
        <v>180</v>
      </c>
      <c r="H158" s="342" t="s">
        <v>180</v>
      </c>
      <c r="I158" s="342" t="s">
        <v>180</v>
      </c>
      <c r="J158" s="342" t="s">
        <v>180</v>
      </c>
      <c r="K158" s="342" t="s">
        <v>180</v>
      </c>
      <c r="L158" s="342" t="s">
        <v>180</v>
      </c>
      <c r="M158" s="342" t="s">
        <v>180</v>
      </c>
      <c r="N158" s="342" t="s">
        <v>180</v>
      </c>
      <c r="O158" s="342" t="s">
        <v>180</v>
      </c>
      <c r="P158" s="342">
        <v>2</v>
      </c>
      <c r="Q158" s="342">
        <f t="shared" si="8"/>
        <v>2</v>
      </c>
      <c r="R158" s="342" t="s">
        <v>180</v>
      </c>
      <c r="S158" s="342" t="s">
        <v>180</v>
      </c>
      <c r="T158" s="342" t="s">
        <v>180</v>
      </c>
      <c r="U158" s="342" t="s">
        <v>180</v>
      </c>
      <c r="V158" s="342" t="s">
        <v>180</v>
      </c>
      <c r="W158" s="342" t="s">
        <v>180</v>
      </c>
      <c r="X158" s="342" t="s">
        <v>180</v>
      </c>
      <c r="Y158" s="342" t="s">
        <v>180</v>
      </c>
      <c r="Z158" s="342" t="s">
        <v>180</v>
      </c>
      <c r="AA158" s="342">
        <v>2</v>
      </c>
      <c r="AB158" s="342" t="s">
        <v>180</v>
      </c>
      <c r="AC158" s="342" t="s">
        <v>180</v>
      </c>
      <c r="AD158" s="342" t="s">
        <v>180</v>
      </c>
      <c r="AE158" s="342" t="s">
        <v>180</v>
      </c>
      <c r="AF158" s="342" t="s">
        <v>180</v>
      </c>
      <c r="AG158" s="342" t="s">
        <v>180</v>
      </c>
      <c r="AH158" s="342" t="s">
        <v>180</v>
      </c>
      <c r="AI158" s="342" t="s">
        <v>180</v>
      </c>
      <c r="AJ158" s="342" t="s">
        <v>180</v>
      </c>
      <c r="AK158" s="342" t="s">
        <v>180</v>
      </c>
      <c r="AL158" s="343">
        <v>3</v>
      </c>
      <c r="AM158" s="447">
        <f t="shared" si="9"/>
        <v>3</v>
      </c>
      <c r="AN158" s="342" t="s">
        <v>180</v>
      </c>
      <c r="AO158" s="342" t="s">
        <v>180</v>
      </c>
      <c r="AP158" s="342" t="s">
        <v>180</v>
      </c>
      <c r="AQ158" s="342" t="s">
        <v>180</v>
      </c>
      <c r="AR158" s="342" t="s">
        <v>180</v>
      </c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1"/>
      <c r="BC158" s="148"/>
      <c r="BD158" s="148"/>
      <c r="BE158" s="148"/>
    </row>
    <row r="159" spans="1:57" s="149" customFormat="1" ht="19.5" customHeight="1" x14ac:dyDescent="0.2">
      <c r="A159" s="149" t="s">
        <v>1396</v>
      </c>
      <c r="B159" s="149" t="s">
        <v>731</v>
      </c>
      <c r="C159" s="341" t="s">
        <v>887</v>
      </c>
      <c r="D159" s="342">
        <v>13</v>
      </c>
      <c r="E159" s="342">
        <v>35</v>
      </c>
      <c r="F159" s="342" t="s">
        <v>180</v>
      </c>
      <c r="G159" s="342" t="s">
        <v>180</v>
      </c>
      <c r="H159" s="342" t="s">
        <v>180</v>
      </c>
      <c r="I159" s="342" t="s">
        <v>180</v>
      </c>
      <c r="J159" s="342" t="s">
        <v>180</v>
      </c>
      <c r="K159" s="342">
        <v>1</v>
      </c>
      <c r="L159" s="342">
        <v>256</v>
      </c>
      <c r="M159" s="342" t="s">
        <v>180</v>
      </c>
      <c r="N159" s="342" t="s">
        <v>180</v>
      </c>
      <c r="O159" s="342" t="s">
        <v>180</v>
      </c>
      <c r="P159" s="342" t="s">
        <v>180</v>
      </c>
      <c r="Q159" s="342">
        <f t="shared" si="8"/>
        <v>292</v>
      </c>
      <c r="R159" s="342">
        <v>1</v>
      </c>
      <c r="S159" s="342" t="s">
        <v>180</v>
      </c>
      <c r="T159" s="342">
        <v>1</v>
      </c>
      <c r="U159" s="342">
        <v>1</v>
      </c>
      <c r="V159" s="342" t="s">
        <v>180</v>
      </c>
      <c r="W159" s="342" t="s">
        <v>180</v>
      </c>
      <c r="X159" s="342">
        <v>7</v>
      </c>
      <c r="Y159" s="342">
        <v>104</v>
      </c>
      <c r="Z159" s="342" t="s">
        <v>180</v>
      </c>
      <c r="AA159" s="342">
        <v>11</v>
      </c>
      <c r="AB159" s="342">
        <v>11</v>
      </c>
      <c r="AC159" s="342" t="s">
        <v>180</v>
      </c>
      <c r="AD159" s="342" t="s">
        <v>180</v>
      </c>
      <c r="AE159" s="342" t="s">
        <v>180</v>
      </c>
      <c r="AF159" s="342" t="s">
        <v>180</v>
      </c>
      <c r="AG159" s="342" t="s">
        <v>180</v>
      </c>
      <c r="AH159" s="342" t="s">
        <v>180</v>
      </c>
      <c r="AI159" s="342">
        <v>16</v>
      </c>
      <c r="AJ159" s="342" t="s">
        <v>180</v>
      </c>
      <c r="AK159" s="342" t="s">
        <v>180</v>
      </c>
      <c r="AL159" s="343" t="s">
        <v>180</v>
      </c>
      <c r="AM159" s="447">
        <f t="shared" si="9"/>
        <v>27</v>
      </c>
      <c r="AN159" s="342" t="s">
        <v>180</v>
      </c>
      <c r="AO159" s="342">
        <v>2</v>
      </c>
      <c r="AP159" s="342">
        <v>2</v>
      </c>
      <c r="AQ159" s="342" t="s">
        <v>180</v>
      </c>
      <c r="AR159" s="342" t="s">
        <v>180</v>
      </c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1"/>
      <c r="BC159" s="148"/>
      <c r="BD159" s="148"/>
      <c r="BE159" s="148"/>
    </row>
    <row r="160" spans="1:57" s="149" customFormat="1" ht="19.5" customHeight="1" x14ac:dyDescent="0.2">
      <c r="A160" s="149" t="s">
        <v>1396</v>
      </c>
      <c r="B160" s="149" t="s">
        <v>731</v>
      </c>
      <c r="C160" s="341" t="s">
        <v>888</v>
      </c>
      <c r="D160" s="342">
        <v>3</v>
      </c>
      <c r="E160" s="342" t="s">
        <v>180</v>
      </c>
      <c r="F160" s="342" t="s">
        <v>180</v>
      </c>
      <c r="G160" s="342">
        <v>3</v>
      </c>
      <c r="H160" s="342" t="s">
        <v>180</v>
      </c>
      <c r="I160" s="342" t="s">
        <v>180</v>
      </c>
      <c r="J160" s="342" t="s">
        <v>180</v>
      </c>
      <c r="K160" s="342" t="s">
        <v>180</v>
      </c>
      <c r="L160" s="342" t="s">
        <v>180</v>
      </c>
      <c r="M160" s="342" t="s">
        <v>180</v>
      </c>
      <c r="N160" s="342" t="s">
        <v>180</v>
      </c>
      <c r="O160" s="342" t="s">
        <v>180</v>
      </c>
      <c r="P160" s="342">
        <v>4</v>
      </c>
      <c r="Q160" s="342">
        <f t="shared" si="8"/>
        <v>7</v>
      </c>
      <c r="R160" s="342" t="s">
        <v>180</v>
      </c>
      <c r="S160" s="342" t="s">
        <v>180</v>
      </c>
      <c r="T160" s="342" t="s">
        <v>180</v>
      </c>
      <c r="U160" s="342" t="s">
        <v>180</v>
      </c>
      <c r="V160" s="342" t="s">
        <v>180</v>
      </c>
      <c r="W160" s="342" t="s">
        <v>180</v>
      </c>
      <c r="X160" s="342" t="s">
        <v>180</v>
      </c>
      <c r="Y160" s="342" t="s">
        <v>180</v>
      </c>
      <c r="Z160" s="342" t="s">
        <v>180</v>
      </c>
      <c r="AA160" s="342">
        <v>23</v>
      </c>
      <c r="AB160" s="342">
        <v>39</v>
      </c>
      <c r="AC160" s="342" t="s">
        <v>180</v>
      </c>
      <c r="AD160" s="342">
        <v>6</v>
      </c>
      <c r="AE160" s="342" t="s">
        <v>180</v>
      </c>
      <c r="AF160" s="342" t="s">
        <v>180</v>
      </c>
      <c r="AG160" s="342" t="s">
        <v>180</v>
      </c>
      <c r="AH160" s="342" t="s">
        <v>180</v>
      </c>
      <c r="AI160" s="342" t="s">
        <v>180</v>
      </c>
      <c r="AJ160" s="342" t="s">
        <v>180</v>
      </c>
      <c r="AK160" s="342" t="s">
        <v>180</v>
      </c>
      <c r="AL160" s="343">
        <v>2</v>
      </c>
      <c r="AM160" s="447">
        <f t="shared" si="9"/>
        <v>47</v>
      </c>
      <c r="AN160" s="342" t="s">
        <v>180</v>
      </c>
      <c r="AO160" s="342" t="s">
        <v>180</v>
      </c>
      <c r="AP160" s="342" t="s">
        <v>180</v>
      </c>
      <c r="AQ160" s="342" t="s">
        <v>180</v>
      </c>
      <c r="AR160" s="342" t="s">
        <v>180</v>
      </c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1"/>
      <c r="BC160" s="148"/>
      <c r="BD160" s="148"/>
      <c r="BE160" s="148"/>
    </row>
    <row r="161" spans="1:57" s="149" customFormat="1" ht="19.5" customHeight="1" x14ac:dyDescent="0.2">
      <c r="A161" s="149" t="s">
        <v>1396</v>
      </c>
      <c r="B161" s="149" t="s">
        <v>731</v>
      </c>
      <c r="C161" s="341" t="s">
        <v>889</v>
      </c>
      <c r="D161" s="342">
        <v>14</v>
      </c>
      <c r="E161" s="342">
        <v>7</v>
      </c>
      <c r="F161" s="342" t="s">
        <v>180</v>
      </c>
      <c r="G161" s="342" t="s">
        <v>180</v>
      </c>
      <c r="H161" s="342" t="s">
        <v>180</v>
      </c>
      <c r="I161" s="342" t="s">
        <v>180</v>
      </c>
      <c r="J161" s="342" t="s">
        <v>180</v>
      </c>
      <c r="K161" s="342">
        <v>2</v>
      </c>
      <c r="L161" s="342" t="s">
        <v>180</v>
      </c>
      <c r="M161" s="342" t="s">
        <v>180</v>
      </c>
      <c r="N161" s="342" t="s">
        <v>180</v>
      </c>
      <c r="O161" s="342" t="s">
        <v>180</v>
      </c>
      <c r="P161" s="342">
        <v>18</v>
      </c>
      <c r="Q161" s="342">
        <f t="shared" si="8"/>
        <v>27</v>
      </c>
      <c r="R161" s="342">
        <v>1</v>
      </c>
      <c r="S161" s="342">
        <v>3</v>
      </c>
      <c r="T161" s="342" t="s">
        <v>180</v>
      </c>
      <c r="U161" s="342" t="s">
        <v>180</v>
      </c>
      <c r="V161" s="342" t="s">
        <v>180</v>
      </c>
      <c r="W161" s="342" t="s">
        <v>180</v>
      </c>
      <c r="X161" s="342" t="s">
        <v>180</v>
      </c>
      <c r="Y161" s="342" t="s">
        <v>180</v>
      </c>
      <c r="Z161" s="342" t="s">
        <v>180</v>
      </c>
      <c r="AA161" s="342">
        <v>9</v>
      </c>
      <c r="AB161" s="342">
        <v>7</v>
      </c>
      <c r="AC161" s="342" t="s">
        <v>180</v>
      </c>
      <c r="AD161" s="342" t="s">
        <v>180</v>
      </c>
      <c r="AE161" s="342" t="s">
        <v>180</v>
      </c>
      <c r="AF161" s="342" t="s">
        <v>180</v>
      </c>
      <c r="AG161" s="342" t="s">
        <v>180</v>
      </c>
      <c r="AH161" s="342" t="s">
        <v>180</v>
      </c>
      <c r="AI161" s="342" t="s">
        <v>180</v>
      </c>
      <c r="AJ161" s="342" t="s">
        <v>180</v>
      </c>
      <c r="AK161" s="342" t="s">
        <v>180</v>
      </c>
      <c r="AL161" s="343">
        <v>2</v>
      </c>
      <c r="AM161" s="447">
        <f t="shared" si="9"/>
        <v>9</v>
      </c>
      <c r="AN161" s="342" t="s">
        <v>180</v>
      </c>
      <c r="AO161" s="342" t="s">
        <v>180</v>
      </c>
      <c r="AP161" s="342" t="s">
        <v>180</v>
      </c>
      <c r="AQ161" s="342" t="s">
        <v>180</v>
      </c>
      <c r="AR161" s="342" t="s">
        <v>180</v>
      </c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1"/>
      <c r="BC161" s="148"/>
      <c r="BD161" s="148"/>
      <c r="BE161" s="148"/>
    </row>
    <row r="162" spans="1:57" s="149" customFormat="1" ht="19.5" customHeight="1" x14ac:dyDescent="0.2">
      <c r="A162" s="149" t="s">
        <v>1396</v>
      </c>
      <c r="B162" s="149" t="s">
        <v>731</v>
      </c>
      <c r="C162" s="341" t="s">
        <v>890</v>
      </c>
      <c r="D162" s="342">
        <v>2</v>
      </c>
      <c r="E162" s="342" t="s">
        <v>180</v>
      </c>
      <c r="F162" s="342" t="s">
        <v>180</v>
      </c>
      <c r="G162" s="342">
        <v>10</v>
      </c>
      <c r="H162" s="342" t="s">
        <v>180</v>
      </c>
      <c r="I162" s="342" t="s">
        <v>180</v>
      </c>
      <c r="J162" s="342" t="s">
        <v>180</v>
      </c>
      <c r="K162" s="342" t="s">
        <v>180</v>
      </c>
      <c r="L162" s="342" t="s">
        <v>180</v>
      </c>
      <c r="M162" s="342" t="s">
        <v>180</v>
      </c>
      <c r="N162" s="342" t="s">
        <v>180</v>
      </c>
      <c r="O162" s="342" t="s">
        <v>180</v>
      </c>
      <c r="P162" s="342">
        <v>1</v>
      </c>
      <c r="Q162" s="342">
        <f t="shared" si="8"/>
        <v>11</v>
      </c>
      <c r="R162" s="342" t="s">
        <v>180</v>
      </c>
      <c r="S162" s="342" t="s">
        <v>180</v>
      </c>
      <c r="T162" s="342" t="s">
        <v>180</v>
      </c>
      <c r="U162" s="342" t="s">
        <v>180</v>
      </c>
      <c r="V162" s="342" t="s">
        <v>180</v>
      </c>
      <c r="W162" s="342" t="s">
        <v>180</v>
      </c>
      <c r="X162" s="342" t="s">
        <v>180</v>
      </c>
      <c r="Y162" s="342" t="s">
        <v>180</v>
      </c>
      <c r="Z162" s="342" t="s">
        <v>180</v>
      </c>
      <c r="AA162" s="342">
        <v>2</v>
      </c>
      <c r="AB162" s="342" t="s">
        <v>180</v>
      </c>
      <c r="AC162" s="342" t="s">
        <v>180</v>
      </c>
      <c r="AD162" s="342">
        <v>2</v>
      </c>
      <c r="AE162" s="342" t="s">
        <v>180</v>
      </c>
      <c r="AF162" s="342" t="s">
        <v>180</v>
      </c>
      <c r="AG162" s="342" t="s">
        <v>180</v>
      </c>
      <c r="AH162" s="342" t="s">
        <v>180</v>
      </c>
      <c r="AI162" s="342" t="s">
        <v>180</v>
      </c>
      <c r="AJ162" s="342" t="s">
        <v>180</v>
      </c>
      <c r="AK162" s="342" t="s">
        <v>180</v>
      </c>
      <c r="AL162" s="343">
        <v>5</v>
      </c>
      <c r="AM162" s="447">
        <f t="shared" si="9"/>
        <v>7</v>
      </c>
      <c r="AN162" s="342" t="s">
        <v>180</v>
      </c>
      <c r="AO162" s="342" t="s">
        <v>180</v>
      </c>
      <c r="AP162" s="342" t="s">
        <v>180</v>
      </c>
      <c r="AQ162" s="342" t="s">
        <v>180</v>
      </c>
      <c r="AR162" s="342" t="s">
        <v>180</v>
      </c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1"/>
      <c r="BC162" s="148"/>
      <c r="BD162" s="148"/>
      <c r="BE162" s="148"/>
    </row>
    <row r="163" spans="1:57" s="149" customFormat="1" ht="19.5" customHeight="1" x14ac:dyDescent="0.2">
      <c r="A163" s="149" t="s">
        <v>1393</v>
      </c>
      <c r="B163" s="149" t="s">
        <v>763</v>
      </c>
      <c r="C163" s="341" t="s">
        <v>891</v>
      </c>
      <c r="D163" s="342">
        <v>19</v>
      </c>
      <c r="E163" s="342" t="s">
        <v>180</v>
      </c>
      <c r="F163" s="342" t="s">
        <v>180</v>
      </c>
      <c r="G163" s="342" t="s">
        <v>180</v>
      </c>
      <c r="H163" s="342" t="s">
        <v>180</v>
      </c>
      <c r="I163" s="342" t="s">
        <v>180</v>
      </c>
      <c r="J163" s="342" t="s">
        <v>180</v>
      </c>
      <c r="K163" s="342">
        <v>1</v>
      </c>
      <c r="L163" s="342">
        <v>7</v>
      </c>
      <c r="M163" s="342">
        <v>7</v>
      </c>
      <c r="N163" s="342">
        <v>1</v>
      </c>
      <c r="O163" s="342" t="s">
        <v>180</v>
      </c>
      <c r="P163" s="342">
        <v>8</v>
      </c>
      <c r="Q163" s="342">
        <f t="shared" si="8"/>
        <v>24</v>
      </c>
      <c r="R163" s="342" t="s">
        <v>180</v>
      </c>
      <c r="S163" s="342">
        <v>2</v>
      </c>
      <c r="T163" s="342">
        <v>1</v>
      </c>
      <c r="U163" s="342" t="s">
        <v>180</v>
      </c>
      <c r="V163" s="342" t="s">
        <v>180</v>
      </c>
      <c r="W163" s="342" t="s">
        <v>180</v>
      </c>
      <c r="X163" s="342" t="s">
        <v>180</v>
      </c>
      <c r="Y163" s="342" t="s">
        <v>180</v>
      </c>
      <c r="Z163" s="342" t="s">
        <v>180</v>
      </c>
      <c r="AA163" s="342">
        <v>6</v>
      </c>
      <c r="AB163" s="342">
        <v>2</v>
      </c>
      <c r="AC163" s="342">
        <v>6</v>
      </c>
      <c r="AD163" s="342">
        <v>2</v>
      </c>
      <c r="AE163" s="342" t="s">
        <v>180</v>
      </c>
      <c r="AF163" s="342" t="s">
        <v>180</v>
      </c>
      <c r="AG163" s="342" t="s">
        <v>180</v>
      </c>
      <c r="AH163" s="342" t="s">
        <v>180</v>
      </c>
      <c r="AI163" s="342">
        <v>3</v>
      </c>
      <c r="AJ163" s="342" t="s">
        <v>180</v>
      </c>
      <c r="AK163" s="342" t="s">
        <v>180</v>
      </c>
      <c r="AL163" s="343">
        <v>2</v>
      </c>
      <c r="AM163" s="447">
        <f t="shared" si="9"/>
        <v>15</v>
      </c>
      <c r="AN163" s="342" t="s">
        <v>180</v>
      </c>
      <c r="AO163" s="342" t="s">
        <v>180</v>
      </c>
      <c r="AP163" s="342" t="s">
        <v>180</v>
      </c>
      <c r="AQ163" s="342" t="s">
        <v>180</v>
      </c>
      <c r="AR163" s="342" t="s">
        <v>180</v>
      </c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1"/>
      <c r="BC163" s="148"/>
      <c r="BD163" s="148"/>
      <c r="BE163" s="148"/>
    </row>
    <row r="164" spans="1:57" s="149" customFormat="1" ht="19.5" customHeight="1" x14ac:dyDescent="0.2">
      <c r="A164" s="149" t="s">
        <v>1393</v>
      </c>
      <c r="B164" s="149" t="s">
        <v>763</v>
      </c>
      <c r="C164" s="341" t="s">
        <v>892</v>
      </c>
      <c r="D164" s="342">
        <v>16</v>
      </c>
      <c r="E164" s="342" t="s">
        <v>180</v>
      </c>
      <c r="F164" s="342">
        <v>5</v>
      </c>
      <c r="G164" s="342">
        <v>2</v>
      </c>
      <c r="H164" s="342">
        <v>1</v>
      </c>
      <c r="I164" s="342" t="s">
        <v>180</v>
      </c>
      <c r="J164" s="342" t="s">
        <v>180</v>
      </c>
      <c r="K164" s="342">
        <v>3</v>
      </c>
      <c r="L164" s="342">
        <v>22</v>
      </c>
      <c r="M164" s="342" t="s">
        <v>180</v>
      </c>
      <c r="N164" s="342" t="s">
        <v>180</v>
      </c>
      <c r="O164" s="342" t="s">
        <v>180</v>
      </c>
      <c r="P164" s="342">
        <v>126</v>
      </c>
      <c r="Q164" s="342">
        <f t="shared" si="8"/>
        <v>159</v>
      </c>
      <c r="R164" s="342">
        <v>1</v>
      </c>
      <c r="S164" s="342">
        <v>3</v>
      </c>
      <c r="T164" s="342" t="s">
        <v>180</v>
      </c>
      <c r="U164" s="342" t="s">
        <v>180</v>
      </c>
      <c r="V164" s="342" t="s">
        <v>180</v>
      </c>
      <c r="W164" s="342" t="s">
        <v>180</v>
      </c>
      <c r="X164" s="342" t="s">
        <v>180</v>
      </c>
      <c r="Y164" s="342" t="s">
        <v>180</v>
      </c>
      <c r="Z164" s="342" t="s">
        <v>180</v>
      </c>
      <c r="AA164" s="342">
        <v>11</v>
      </c>
      <c r="AB164" s="342" t="s">
        <v>180</v>
      </c>
      <c r="AC164" s="342" t="s">
        <v>180</v>
      </c>
      <c r="AD164" s="342">
        <v>6</v>
      </c>
      <c r="AE164" s="342" t="s">
        <v>180</v>
      </c>
      <c r="AF164" s="342" t="s">
        <v>180</v>
      </c>
      <c r="AG164" s="342" t="s">
        <v>180</v>
      </c>
      <c r="AH164" s="342">
        <v>4</v>
      </c>
      <c r="AI164" s="342">
        <v>1</v>
      </c>
      <c r="AJ164" s="342" t="s">
        <v>180</v>
      </c>
      <c r="AK164" s="342" t="s">
        <v>180</v>
      </c>
      <c r="AL164" s="343">
        <v>14</v>
      </c>
      <c r="AM164" s="447">
        <f t="shared" si="9"/>
        <v>25</v>
      </c>
      <c r="AN164" s="342">
        <v>3</v>
      </c>
      <c r="AO164" s="342" t="s">
        <v>180</v>
      </c>
      <c r="AP164" s="342" t="s">
        <v>180</v>
      </c>
      <c r="AQ164" s="342" t="s">
        <v>180</v>
      </c>
      <c r="AR164" s="342" t="s">
        <v>180</v>
      </c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1"/>
      <c r="BC164" s="148"/>
      <c r="BD164" s="148"/>
      <c r="BE164" s="148"/>
    </row>
    <row r="165" spans="1:57" s="149" customFormat="1" ht="19.5" customHeight="1" x14ac:dyDescent="0.2">
      <c r="A165" s="149" t="s">
        <v>1393</v>
      </c>
      <c r="B165" s="149" t="s">
        <v>762</v>
      </c>
      <c r="C165" s="341" t="s">
        <v>893</v>
      </c>
      <c r="D165" s="342">
        <v>41</v>
      </c>
      <c r="E165" s="342">
        <v>28</v>
      </c>
      <c r="F165" s="342">
        <v>118</v>
      </c>
      <c r="G165" s="342">
        <v>15</v>
      </c>
      <c r="H165" s="342" t="s">
        <v>180</v>
      </c>
      <c r="I165" s="342" t="s">
        <v>180</v>
      </c>
      <c r="J165" s="342" t="s">
        <v>180</v>
      </c>
      <c r="K165" s="342" t="s">
        <v>180</v>
      </c>
      <c r="L165" s="342">
        <v>17</v>
      </c>
      <c r="M165" s="342" t="s">
        <v>180</v>
      </c>
      <c r="N165" s="342" t="s">
        <v>180</v>
      </c>
      <c r="O165" s="342" t="s">
        <v>180</v>
      </c>
      <c r="P165" s="342">
        <v>13</v>
      </c>
      <c r="Q165" s="342">
        <f t="shared" si="8"/>
        <v>191</v>
      </c>
      <c r="R165" s="342" t="s">
        <v>180</v>
      </c>
      <c r="S165" s="342" t="s">
        <v>180</v>
      </c>
      <c r="T165" s="342" t="s">
        <v>180</v>
      </c>
      <c r="U165" s="342" t="s">
        <v>180</v>
      </c>
      <c r="V165" s="342" t="s">
        <v>180</v>
      </c>
      <c r="W165" s="342" t="s">
        <v>180</v>
      </c>
      <c r="X165" s="342" t="s">
        <v>180</v>
      </c>
      <c r="Y165" s="342" t="s">
        <v>180</v>
      </c>
      <c r="Z165" s="342" t="s">
        <v>180</v>
      </c>
      <c r="AA165" s="342">
        <v>25</v>
      </c>
      <c r="AB165" s="342">
        <v>5</v>
      </c>
      <c r="AC165" s="342">
        <v>22</v>
      </c>
      <c r="AD165" s="342">
        <v>8</v>
      </c>
      <c r="AE165" s="342" t="s">
        <v>180</v>
      </c>
      <c r="AF165" s="342" t="s">
        <v>180</v>
      </c>
      <c r="AG165" s="342" t="s">
        <v>180</v>
      </c>
      <c r="AH165" s="342" t="s">
        <v>180</v>
      </c>
      <c r="AI165" s="342">
        <v>11</v>
      </c>
      <c r="AJ165" s="342" t="s">
        <v>180</v>
      </c>
      <c r="AK165" s="342" t="s">
        <v>180</v>
      </c>
      <c r="AL165" s="343">
        <v>4</v>
      </c>
      <c r="AM165" s="447">
        <f t="shared" si="9"/>
        <v>50</v>
      </c>
      <c r="AN165" s="342">
        <v>1</v>
      </c>
      <c r="AO165" s="342" t="s">
        <v>180</v>
      </c>
      <c r="AP165" s="342" t="s">
        <v>180</v>
      </c>
      <c r="AQ165" s="342" t="s">
        <v>180</v>
      </c>
      <c r="AR165" s="342" t="s">
        <v>180</v>
      </c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1"/>
      <c r="BC165" s="148"/>
      <c r="BD165" s="148"/>
      <c r="BE165" s="148"/>
    </row>
    <row r="166" spans="1:57" s="149" customFormat="1" ht="19.5" customHeight="1" x14ac:dyDescent="0.2">
      <c r="A166" s="149" t="s">
        <v>1393</v>
      </c>
      <c r="B166" s="149" t="s">
        <v>762</v>
      </c>
      <c r="C166" s="341" t="s">
        <v>894</v>
      </c>
      <c r="D166" s="342">
        <v>23</v>
      </c>
      <c r="E166" s="342">
        <v>13</v>
      </c>
      <c r="F166" s="342">
        <v>44</v>
      </c>
      <c r="G166" s="342">
        <v>1</v>
      </c>
      <c r="H166" s="342" t="s">
        <v>180</v>
      </c>
      <c r="I166" s="342" t="s">
        <v>180</v>
      </c>
      <c r="J166" s="342" t="s">
        <v>180</v>
      </c>
      <c r="K166" s="342">
        <v>4</v>
      </c>
      <c r="L166" s="342">
        <v>1</v>
      </c>
      <c r="M166" s="342">
        <v>15</v>
      </c>
      <c r="N166" s="342" t="s">
        <v>180</v>
      </c>
      <c r="O166" s="342" t="s">
        <v>180</v>
      </c>
      <c r="P166" s="342">
        <v>2</v>
      </c>
      <c r="Q166" s="342">
        <f t="shared" si="8"/>
        <v>80</v>
      </c>
      <c r="R166" s="342">
        <v>23</v>
      </c>
      <c r="S166" s="342" t="s">
        <v>180</v>
      </c>
      <c r="T166" s="342">
        <v>4</v>
      </c>
      <c r="U166" s="342">
        <v>2</v>
      </c>
      <c r="V166" s="342" t="s">
        <v>180</v>
      </c>
      <c r="W166" s="342" t="s">
        <v>180</v>
      </c>
      <c r="X166" s="342">
        <v>6</v>
      </c>
      <c r="Y166" s="342">
        <v>53</v>
      </c>
      <c r="Z166" s="342" t="s">
        <v>180</v>
      </c>
      <c r="AA166" s="342">
        <v>12</v>
      </c>
      <c r="AB166" s="342">
        <v>3</v>
      </c>
      <c r="AC166" s="342">
        <v>16</v>
      </c>
      <c r="AD166" s="342">
        <v>8</v>
      </c>
      <c r="AE166" s="342" t="s">
        <v>180</v>
      </c>
      <c r="AF166" s="342" t="s">
        <v>180</v>
      </c>
      <c r="AG166" s="342" t="s">
        <v>180</v>
      </c>
      <c r="AH166" s="342" t="s">
        <v>180</v>
      </c>
      <c r="AI166" s="342" t="s">
        <v>180</v>
      </c>
      <c r="AJ166" s="342" t="s">
        <v>180</v>
      </c>
      <c r="AK166" s="342">
        <v>3</v>
      </c>
      <c r="AL166" s="343">
        <v>1</v>
      </c>
      <c r="AM166" s="447">
        <f t="shared" si="9"/>
        <v>31</v>
      </c>
      <c r="AN166" s="342" t="s">
        <v>180</v>
      </c>
      <c r="AO166" s="342" t="s">
        <v>180</v>
      </c>
      <c r="AP166" s="342" t="s">
        <v>180</v>
      </c>
      <c r="AQ166" s="342" t="s">
        <v>180</v>
      </c>
      <c r="AR166" s="342" t="s">
        <v>180</v>
      </c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1"/>
      <c r="BC166" s="148"/>
      <c r="BD166" s="148"/>
      <c r="BE166" s="148"/>
    </row>
    <row r="167" spans="1:57" s="149" customFormat="1" ht="19.5" customHeight="1" x14ac:dyDescent="0.2">
      <c r="A167" s="149" t="s">
        <v>1393</v>
      </c>
      <c r="B167" s="149" t="s">
        <v>762</v>
      </c>
      <c r="C167" s="341" t="s">
        <v>895</v>
      </c>
      <c r="D167" s="342">
        <v>16</v>
      </c>
      <c r="E167" s="342">
        <v>7</v>
      </c>
      <c r="F167" s="342">
        <v>16</v>
      </c>
      <c r="G167" s="342">
        <v>1</v>
      </c>
      <c r="H167" s="342" t="s">
        <v>180</v>
      </c>
      <c r="I167" s="342" t="s">
        <v>180</v>
      </c>
      <c r="J167" s="342" t="s">
        <v>180</v>
      </c>
      <c r="K167" s="342" t="s">
        <v>180</v>
      </c>
      <c r="L167" s="342" t="s">
        <v>180</v>
      </c>
      <c r="M167" s="342" t="s">
        <v>180</v>
      </c>
      <c r="N167" s="342" t="s">
        <v>180</v>
      </c>
      <c r="O167" s="342" t="s">
        <v>180</v>
      </c>
      <c r="P167" s="342" t="s">
        <v>180</v>
      </c>
      <c r="Q167" s="342">
        <f t="shared" si="8"/>
        <v>24</v>
      </c>
      <c r="R167" s="342" t="s">
        <v>180</v>
      </c>
      <c r="S167" s="342" t="s">
        <v>180</v>
      </c>
      <c r="T167" s="342" t="s">
        <v>180</v>
      </c>
      <c r="U167" s="342" t="s">
        <v>180</v>
      </c>
      <c r="V167" s="342" t="s">
        <v>180</v>
      </c>
      <c r="W167" s="342" t="s">
        <v>180</v>
      </c>
      <c r="X167" s="342">
        <v>4</v>
      </c>
      <c r="Y167" s="342">
        <v>16</v>
      </c>
      <c r="Z167" s="342" t="s">
        <v>180</v>
      </c>
      <c r="AA167" s="342">
        <v>38</v>
      </c>
      <c r="AB167" s="342">
        <v>14</v>
      </c>
      <c r="AC167" s="342">
        <v>41</v>
      </c>
      <c r="AD167" s="342">
        <v>4</v>
      </c>
      <c r="AE167" s="342" t="s">
        <v>180</v>
      </c>
      <c r="AF167" s="342" t="s">
        <v>180</v>
      </c>
      <c r="AG167" s="342" t="s">
        <v>180</v>
      </c>
      <c r="AH167" s="342" t="s">
        <v>180</v>
      </c>
      <c r="AI167" s="342">
        <v>2</v>
      </c>
      <c r="AJ167" s="342" t="s">
        <v>180</v>
      </c>
      <c r="AK167" s="342" t="s">
        <v>180</v>
      </c>
      <c r="AL167" s="343">
        <v>2</v>
      </c>
      <c r="AM167" s="447">
        <f t="shared" si="9"/>
        <v>63</v>
      </c>
      <c r="AN167" s="342">
        <v>1</v>
      </c>
      <c r="AO167" s="342" t="s">
        <v>180</v>
      </c>
      <c r="AP167" s="342" t="s">
        <v>180</v>
      </c>
      <c r="AQ167" s="342" t="s">
        <v>180</v>
      </c>
      <c r="AR167" s="342" t="s">
        <v>180</v>
      </c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1"/>
      <c r="BC167" s="148"/>
      <c r="BD167" s="148"/>
      <c r="BE167" s="148"/>
    </row>
    <row r="168" spans="1:57" s="149" customFormat="1" ht="19.5" customHeight="1" x14ac:dyDescent="0.2">
      <c r="A168" s="149" t="s">
        <v>1393</v>
      </c>
      <c r="B168" s="149" t="s">
        <v>763</v>
      </c>
      <c r="C168" s="341" t="s">
        <v>896</v>
      </c>
      <c r="D168" s="342">
        <v>17</v>
      </c>
      <c r="E168" s="342">
        <v>11</v>
      </c>
      <c r="F168" s="342">
        <v>1</v>
      </c>
      <c r="G168" s="342" t="s">
        <v>180</v>
      </c>
      <c r="H168" s="342" t="s">
        <v>180</v>
      </c>
      <c r="I168" s="342" t="s">
        <v>180</v>
      </c>
      <c r="J168" s="342" t="s">
        <v>180</v>
      </c>
      <c r="K168" s="342">
        <v>1</v>
      </c>
      <c r="L168" s="342" t="s">
        <v>180</v>
      </c>
      <c r="M168" s="342">
        <v>3</v>
      </c>
      <c r="N168" s="342" t="s">
        <v>180</v>
      </c>
      <c r="O168" s="342" t="s">
        <v>180</v>
      </c>
      <c r="P168" s="342">
        <v>13</v>
      </c>
      <c r="Q168" s="342">
        <f t="shared" si="8"/>
        <v>29</v>
      </c>
      <c r="R168" s="342">
        <v>1</v>
      </c>
      <c r="S168" s="342" t="s">
        <v>180</v>
      </c>
      <c r="T168" s="342" t="s">
        <v>180</v>
      </c>
      <c r="U168" s="342" t="s">
        <v>180</v>
      </c>
      <c r="V168" s="342" t="s">
        <v>180</v>
      </c>
      <c r="W168" s="342" t="s">
        <v>180</v>
      </c>
      <c r="X168" s="342" t="s">
        <v>180</v>
      </c>
      <c r="Y168" s="342" t="s">
        <v>180</v>
      </c>
      <c r="Z168" s="342" t="s">
        <v>180</v>
      </c>
      <c r="AA168" s="342">
        <v>14</v>
      </c>
      <c r="AB168" s="342">
        <v>18</v>
      </c>
      <c r="AC168" s="342">
        <v>14</v>
      </c>
      <c r="AD168" s="342" t="s">
        <v>180</v>
      </c>
      <c r="AE168" s="342" t="s">
        <v>180</v>
      </c>
      <c r="AF168" s="342" t="s">
        <v>180</v>
      </c>
      <c r="AG168" s="342" t="s">
        <v>180</v>
      </c>
      <c r="AH168" s="342">
        <v>1</v>
      </c>
      <c r="AI168" s="342">
        <v>4</v>
      </c>
      <c r="AJ168" s="342" t="s">
        <v>180</v>
      </c>
      <c r="AK168" s="342" t="s">
        <v>180</v>
      </c>
      <c r="AL168" s="343" t="s">
        <v>180</v>
      </c>
      <c r="AM168" s="447">
        <f t="shared" si="9"/>
        <v>37</v>
      </c>
      <c r="AN168" s="342" t="s">
        <v>180</v>
      </c>
      <c r="AO168" s="342" t="s">
        <v>180</v>
      </c>
      <c r="AP168" s="342" t="s">
        <v>180</v>
      </c>
      <c r="AQ168" s="342" t="s">
        <v>180</v>
      </c>
      <c r="AR168" s="342" t="s">
        <v>180</v>
      </c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1"/>
      <c r="BC168" s="148"/>
      <c r="BD168" s="148"/>
      <c r="BE168" s="148"/>
    </row>
    <row r="169" spans="1:57" s="149" customFormat="1" ht="19.5" customHeight="1" x14ac:dyDescent="0.2">
      <c r="A169" s="149" t="s">
        <v>1393</v>
      </c>
      <c r="B169" s="149" t="s">
        <v>763</v>
      </c>
      <c r="C169" s="341" t="s">
        <v>897</v>
      </c>
      <c r="D169" s="342">
        <v>20</v>
      </c>
      <c r="E169" s="342">
        <v>22</v>
      </c>
      <c r="F169" s="342">
        <v>60</v>
      </c>
      <c r="G169" s="342" t="s">
        <v>180</v>
      </c>
      <c r="H169" s="342" t="s">
        <v>180</v>
      </c>
      <c r="I169" s="342" t="s">
        <v>180</v>
      </c>
      <c r="J169" s="342" t="s">
        <v>180</v>
      </c>
      <c r="K169" s="342">
        <v>4</v>
      </c>
      <c r="L169" s="342">
        <v>16</v>
      </c>
      <c r="M169" s="342" t="s">
        <v>180</v>
      </c>
      <c r="N169" s="342" t="s">
        <v>180</v>
      </c>
      <c r="O169" s="342">
        <v>5</v>
      </c>
      <c r="P169" s="342">
        <v>10</v>
      </c>
      <c r="Q169" s="342">
        <f t="shared" si="8"/>
        <v>117</v>
      </c>
      <c r="R169" s="342" t="s">
        <v>180</v>
      </c>
      <c r="S169" s="342">
        <v>4</v>
      </c>
      <c r="T169" s="342" t="s">
        <v>180</v>
      </c>
      <c r="U169" s="342" t="s">
        <v>180</v>
      </c>
      <c r="V169" s="342" t="s">
        <v>180</v>
      </c>
      <c r="W169" s="342" t="s">
        <v>180</v>
      </c>
      <c r="X169" s="342" t="s">
        <v>180</v>
      </c>
      <c r="Y169" s="342" t="s">
        <v>180</v>
      </c>
      <c r="Z169" s="342" t="s">
        <v>180</v>
      </c>
      <c r="AA169" s="342">
        <v>17</v>
      </c>
      <c r="AB169" s="342">
        <v>35</v>
      </c>
      <c r="AC169" s="342">
        <v>2</v>
      </c>
      <c r="AD169" s="342">
        <v>11</v>
      </c>
      <c r="AE169" s="342" t="s">
        <v>180</v>
      </c>
      <c r="AF169" s="342" t="s">
        <v>180</v>
      </c>
      <c r="AG169" s="342" t="s">
        <v>180</v>
      </c>
      <c r="AH169" s="342" t="s">
        <v>180</v>
      </c>
      <c r="AI169" s="342">
        <v>3</v>
      </c>
      <c r="AJ169" s="342" t="s">
        <v>180</v>
      </c>
      <c r="AK169" s="342">
        <v>6</v>
      </c>
      <c r="AL169" s="343">
        <v>6</v>
      </c>
      <c r="AM169" s="447">
        <f t="shared" si="9"/>
        <v>63</v>
      </c>
      <c r="AN169" s="342" t="s">
        <v>180</v>
      </c>
      <c r="AO169" s="342" t="s">
        <v>180</v>
      </c>
      <c r="AP169" s="342" t="s">
        <v>180</v>
      </c>
      <c r="AQ169" s="342" t="s">
        <v>180</v>
      </c>
      <c r="AR169" s="342" t="s">
        <v>180</v>
      </c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1"/>
      <c r="BC169" s="148"/>
      <c r="BD169" s="148"/>
      <c r="BE169" s="148"/>
    </row>
    <row r="170" spans="1:57" s="149" customFormat="1" ht="19.5" customHeight="1" x14ac:dyDescent="0.2">
      <c r="A170" s="149" t="s">
        <v>1398</v>
      </c>
      <c r="B170" s="149" t="s">
        <v>734</v>
      </c>
      <c r="C170" s="341" t="s">
        <v>898</v>
      </c>
      <c r="D170" s="342">
        <v>9</v>
      </c>
      <c r="E170" s="342">
        <v>2</v>
      </c>
      <c r="F170" s="342" t="s">
        <v>180</v>
      </c>
      <c r="G170" s="342">
        <v>6</v>
      </c>
      <c r="H170" s="342" t="s">
        <v>180</v>
      </c>
      <c r="I170" s="342" t="s">
        <v>180</v>
      </c>
      <c r="J170" s="342" t="s">
        <v>180</v>
      </c>
      <c r="K170" s="342" t="s">
        <v>180</v>
      </c>
      <c r="L170" s="342" t="s">
        <v>180</v>
      </c>
      <c r="M170" s="342" t="s">
        <v>180</v>
      </c>
      <c r="N170" s="342" t="s">
        <v>180</v>
      </c>
      <c r="O170" s="342" t="s">
        <v>180</v>
      </c>
      <c r="P170" s="342">
        <v>14</v>
      </c>
      <c r="Q170" s="342">
        <f t="shared" si="8"/>
        <v>22</v>
      </c>
      <c r="R170" s="342" t="s">
        <v>180</v>
      </c>
      <c r="S170" s="342" t="s">
        <v>180</v>
      </c>
      <c r="T170" s="342" t="s">
        <v>180</v>
      </c>
      <c r="U170" s="342" t="s">
        <v>180</v>
      </c>
      <c r="V170" s="342" t="s">
        <v>180</v>
      </c>
      <c r="W170" s="342" t="s">
        <v>180</v>
      </c>
      <c r="X170" s="342" t="s">
        <v>180</v>
      </c>
      <c r="Y170" s="342" t="s">
        <v>180</v>
      </c>
      <c r="Z170" s="342" t="s">
        <v>180</v>
      </c>
      <c r="AA170" s="342">
        <v>6</v>
      </c>
      <c r="AB170" s="342">
        <v>2</v>
      </c>
      <c r="AC170" s="342" t="s">
        <v>180</v>
      </c>
      <c r="AD170" s="342" t="s">
        <v>180</v>
      </c>
      <c r="AE170" s="342" t="s">
        <v>180</v>
      </c>
      <c r="AF170" s="342" t="s">
        <v>180</v>
      </c>
      <c r="AG170" s="342" t="s">
        <v>180</v>
      </c>
      <c r="AH170" s="342" t="s">
        <v>180</v>
      </c>
      <c r="AI170" s="342" t="s">
        <v>180</v>
      </c>
      <c r="AJ170" s="342" t="s">
        <v>180</v>
      </c>
      <c r="AK170" s="342" t="s">
        <v>180</v>
      </c>
      <c r="AL170" s="343">
        <v>15</v>
      </c>
      <c r="AM170" s="447">
        <f t="shared" si="9"/>
        <v>17</v>
      </c>
      <c r="AN170" s="342" t="s">
        <v>180</v>
      </c>
      <c r="AO170" s="342" t="s">
        <v>180</v>
      </c>
      <c r="AP170" s="342" t="s">
        <v>180</v>
      </c>
      <c r="AQ170" s="342" t="s">
        <v>180</v>
      </c>
      <c r="AR170" s="342" t="s">
        <v>180</v>
      </c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1"/>
      <c r="BC170" s="148"/>
      <c r="BD170" s="148"/>
      <c r="BE170" s="148"/>
    </row>
    <row r="171" spans="1:57" s="149" customFormat="1" ht="19.5" customHeight="1" x14ac:dyDescent="0.2">
      <c r="A171" s="149" t="s">
        <v>1398</v>
      </c>
      <c r="B171" s="149" t="s">
        <v>734</v>
      </c>
      <c r="C171" s="341" t="s">
        <v>899</v>
      </c>
      <c r="D171" s="342">
        <v>9</v>
      </c>
      <c r="E171" s="342">
        <v>1</v>
      </c>
      <c r="F171" s="342">
        <v>10</v>
      </c>
      <c r="G171" s="342" t="s">
        <v>180</v>
      </c>
      <c r="H171" s="342" t="s">
        <v>180</v>
      </c>
      <c r="I171" s="342" t="s">
        <v>180</v>
      </c>
      <c r="J171" s="342" t="s">
        <v>180</v>
      </c>
      <c r="K171" s="342" t="s">
        <v>180</v>
      </c>
      <c r="L171" s="342">
        <v>1</v>
      </c>
      <c r="M171" s="342" t="s">
        <v>180</v>
      </c>
      <c r="N171" s="342" t="s">
        <v>180</v>
      </c>
      <c r="O171" s="342" t="s">
        <v>180</v>
      </c>
      <c r="P171" s="342" t="s">
        <v>180</v>
      </c>
      <c r="Q171" s="342">
        <f t="shared" ref="Q171:Q220" si="10">SUM(E171:P171)</f>
        <v>12</v>
      </c>
      <c r="R171" s="342" t="s">
        <v>180</v>
      </c>
      <c r="S171" s="342" t="s">
        <v>180</v>
      </c>
      <c r="T171" s="342">
        <v>2</v>
      </c>
      <c r="U171" s="342" t="s">
        <v>180</v>
      </c>
      <c r="V171" s="342" t="s">
        <v>180</v>
      </c>
      <c r="W171" s="342" t="s">
        <v>180</v>
      </c>
      <c r="X171" s="342" t="s">
        <v>180</v>
      </c>
      <c r="Y171" s="342" t="s">
        <v>180</v>
      </c>
      <c r="Z171" s="342" t="s">
        <v>180</v>
      </c>
      <c r="AA171" s="342">
        <v>56</v>
      </c>
      <c r="AB171" s="342">
        <v>57</v>
      </c>
      <c r="AC171" s="342">
        <v>10</v>
      </c>
      <c r="AD171" s="342">
        <v>1</v>
      </c>
      <c r="AE171" s="342" t="s">
        <v>180</v>
      </c>
      <c r="AF171" s="342" t="s">
        <v>180</v>
      </c>
      <c r="AG171" s="342" t="s">
        <v>180</v>
      </c>
      <c r="AH171" s="342" t="s">
        <v>180</v>
      </c>
      <c r="AI171" s="342">
        <v>5</v>
      </c>
      <c r="AJ171" s="342" t="s">
        <v>180</v>
      </c>
      <c r="AK171" s="342" t="s">
        <v>180</v>
      </c>
      <c r="AL171" s="343">
        <v>16</v>
      </c>
      <c r="AM171" s="447">
        <f t="shared" ref="AM171:AM220" si="11">SUM(AB171:AL171)</f>
        <v>89</v>
      </c>
      <c r="AN171" s="342">
        <v>11</v>
      </c>
      <c r="AO171" s="342" t="s">
        <v>180</v>
      </c>
      <c r="AP171" s="342" t="s">
        <v>180</v>
      </c>
      <c r="AQ171" s="342" t="s">
        <v>180</v>
      </c>
      <c r="AR171" s="342" t="s">
        <v>180</v>
      </c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1"/>
      <c r="BC171" s="148"/>
      <c r="BD171" s="148"/>
      <c r="BE171" s="148"/>
    </row>
    <row r="172" spans="1:57" s="149" customFormat="1" ht="19.5" customHeight="1" x14ac:dyDescent="0.2">
      <c r="A172" s="149" t="s">
        <v>1398</v>
      </c>
      <c r="B172" s="149" t="s">
        <v>734</v>
      </c>
      <c r="C172" s="341" t="s">
        <v>900</v>
      </c>
      <c r="D172" s="342">
        <v>1</v>
      </c>
      <c r="E172" s="342" t="s">
        <v>180</v>
      </c>
      <c r="F172" s="342" t="s">
        <v>180</v>
      </c>
      <c r="G172" s="342" t="s">
        <v>180</v>
      </c>
      <c r="H172" s="342" t="s">
        <v>180</v>
      </c>
      <c r="I172" s="342" t="s">
        <v>180</v>
      </c>
      <c r="J172" s="342" t="s">
        <v>180</v>
      </c>
      <c r="K172" s="342" t="s">
        <v>180</v>
      </c>
      <c r="L172" s="342" t="s">
        <v>180</v>
      </c>
      <c r="M172" s="342" t="s">
        <v>180</v>
      </c>
      <c r="N172" s="342" t="s">
        <v>180</v>
      </c>
      <c r="O172" s="342" t="s">
        <v>180</v>
      </c>
      <c r="P172" s="342">
        <v>1</v>
      </c>
      <c r="Q172" s="342">
        <f t="shared" si="10"/>
        <v>1</v>
      </c>
      <c r="R172" s="342">
        <v>1</v>
      </c>
      <c r="S172" s="342" t="s">
        <v>180</v>
      </c>
      <c r="T172" s="342" t="s">
        <v>180</v>
      </c>
      <c r="U172" s="342" t="s">
        <v>180</v>
      </c>
      <c r="V172" s="342" t="s">
        <v>180</v>
      </c>
      <c r="W172" s="342" t="s">
        <v>180</v>
      </c>
      <c r="X172" s="342" t="s">
        <v>180</v>
      </c>
      <c r="Y172" s="342" t="s">
        <v>180</v>
      </c>
      <c r="Z172" s="342" t="s">
        <v>180</v>
      </c>
      <c r="AA172" s="342">
        <v>2</v>
      </c>
      <c r="AB172" s="342" t="s">
        <v>180</v>
      </c>
      <c r="AC172" s="342">
        <v>6</v>
      </c>
      <c r="AD172" s="342" t="s">
        <v>180</v>
      </c>
      <c r="AE172" s="342" t="s">
        <v>180</v>
      </c>
      <c r="AF172" s="342" t="s">
        <v>180</v>
      </c>
      <c r="AG172" s="342" t="s">
        <v>180</v>
      </c>
      <c r="AH172" s="342" t="s">
        <v>180</v>
      </c>
      <c r="AI172" s="342" t="s">
        <v>180</v>
      </c>
      <c r="AJ172" s="342" t="s">
        <v>180</v>
      </c>
      <c r="AK172" s="342" t="s">
        <v>180</v>
      </c>
      <c r="AL172" s="343">
        <v>1</v>
      </c>
      <c r="AM172" s="447">
        <f t="shared" si="11"/>
        <v>7</v>
      </c>
      <c r="AN172" s="342" t="s">
        <v>180</v>
      </c>
      <c r="AO172" s="342" t="s">
        <v>180</v>
      </c>
      <c r="AP172" s="342" t="s">
        <v>180</v>
      </c>
      <c r="AQ172" s="342" t="s">
        <v>180</v>
      </c>
      <c r="AR172" s="342" t="s">
        <v>180</v>
      </c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1"/>
      <c r="BC172" s="148"/>
      <c r="BD172" s="148"/>
      <c r="BE172" s="148"/>
    </row>
    <row r="173" spans="1:57" s="149" customFormat="1" ht="19.5" customHeight="1" x14ac:dyDescent="0.2">
      <c r="A173" s="149" t="s">
        <v>1398</v>
      </c>
      <c r="B173" s="149" t="s">
        <v>734</v>
      </c>
      <c r="C173" s="341" t="s">
        <v>901</v>
      </c>
      <c r="D173" s="342" t="s">
        <v>180</v>
      </c>
      <c r="E173" s="342" t="s">
        <v>180</v>
      </c>
      <c r="F173" s="342" t="s">
        <v>180</v>
      </c>
      <c r="G173" s="342" t="s">
        <v>180</v>
      </c>
      <c r="H173" s="342" t="s">
        <v>180</v>
      </c>
      <c r="I173" s="342" t="s">
        <v>180</v>
      </c>
      <c r="J173" s="342" t="s">
        <v>180</v>
      </c>
      <c r="K173" s="342" t="s">
        <v>180</v>
      </c>
      <c r="L173" s="342" t="s">
        <v>180</v>
      </c>
      <c r="M173" s="342" t="s">
        <v>180</v>
      </c>
      <c r="N173" s="342" t="s">
        <v>180</v>
      </c>
      <c r="O173" s="342" t="s">
        <v>180</v>
      </c>
      <c r="P173" s="342" t="s">
        <v>180</v>
      </c>
      <c r="Q173" s="342">
        <f t="shared" si="10"/>
        <v>0</v>
      </c>
      <c r="R173" s="342" t="s">
        <v>180</v>
      </c>
      <c r="S173" s="342" t="s">
        <v>180</v>
      </c>
      <c r="T173" s="342" t="s">
        <v>180</v>
      </c>
      <c r="U173" s="342" t="s">
        <v>180</v>
      </c>
      <c r="V173" s="342" t="s">
        <v>180</v>
      </c>
      <c r="W173" s="342" t="s">
        <v>180</v>
      </c>
      <c r="X173" s="342">
        <v>2</v>
      </c>
      <c r="Y173" s="342">
        <v>30</v>
      </c>
      <c r="Z173" s="342" t="s">
        <v>180</v>
      </c>
      <c r="AA173" s="342">
        <v>11</v>
      </c>
      <c r="AB173" s="342" t="s">
        <v>180</v>
      </c>
      <c r="AC173" s="342">
        <v>66</v>
      </c>
      <c r="AD173" s="342" t="s">
        <v>180</v>
      </c>
      <c r="AE173" s="342" t="s">
        <v>180</v>
      </c>
      <c r="AF173" s="342" t="s">
        <v>180</v>
      </c>
      <c r="AG173" s="342" t="s">
        <v>180</v>
      </c>
      <c r="AH173" s="342" t="s">
        <v>180</v>
      </c>
      <c r="AI173" s="342" t="s">
        <v>180</v>
      </c>
      <c r="AJ173" s="342" t="s">
        <v>180</v>
      </c>
      <c r="AK173" s="342" t="s">
        <v>180</v>
      </c>
      <c r="AL173" s="343" t="s">
        <v>180</v>
      </c>
      <c r="AM173" s="447">
        <f t="shared" si="11"/>
        <v>66</v>
      </c>
      <c r="AN173" s="342" t="s">
        <v>180</v>
      </c>
      <c r="AO173" s="342" t="s">
        <v>180</v>
      </c>
      <c r="AP173" s="342" t="s">
        <v>180</v>
      </c>
      <c r="AQ173" s="342" t="s">
        <v>180</v>
      </c>
      <c r="AR173" s="342" t="s">
        <v>180</v>
      </c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1"/>
      <c r="BC173" s="148"/>
      <c r="BD173" s="148"/>
      <c r="BE173" s="148"/>
    </row>
    <row r="174" spans="1:57" s="149" customFormat="1" ht="19.5" customHeight="1" x14ac:dyDescent="0.2">
      <c r="A174" s="149" t="s">
        <v>1398</v>
      </c>
      <c r="B174" s="149" t="s">
        <v>734</v>
      </c>
      <c r="C174" s="341" t="s">
        <v>902</v>
      </c>
      <c r="D174" s="342">
        <v>17</v>
      </c>
      <c r="E174" s="342" t="s">
        <v>180</v>
      </c>
      <c r="F174" s="342">
        <v>3</v>
      </c>
      <c r="G174" s="342">
        <v>5</v>
      </c>
      <c r="H174" s="342" t="s">
        <v>180</v>
      </c>
      <c r="I174" s="342" t="s">
        <v>180</v>
      </c>
      <c r="J174" s="342">
        <v>9</v>
      </c>
      <c r="K174" s="342">
        <v>1</v>
      </c>
      <c r="L174" s="342">
        <v>9</v>
      </c>
      <c r="M174" s="342">
        <v>24</v>
      </c>
      <c r="N174" s="342" t="s">
        <v>180</v>
      </c>
      <c r="O174" s="342">
        <v>2</v>
      </c>
      <c r="P174" s="342">
        <v>40</v>
      </c>
      <c r="Q174" s="342">
        <f t="shared" si="10"/>
        <v>93</v>
      </c>
      <c r="R174" s="342" t="s">
        <v>180</v>
      </c>
      <c r="S174" s="342">
        <v>13</v>
      </c>
      <c r="T174" s="342" t="s">
        <v>180</v>
      </c>
      <c r="U174" s="342" t="s">
        <v>180</v>
      </c>
      <c r="V174" s="342" t="s">
        <v>180</v>
      </c>
      <c r="W174" s="342" t="s">
        <v>180</v>
      </c>
      <c r="X174" s="342" t="s">
        <v>180</v>
      </c>
      <c r="Y174" s="342" t="s">
        <v>180</v>
      </c>
      <c r="Z174" s="342" t="s">
        <v>180</v>
      </c>
      <c r="AA174" s="342">
        <v>14</v>
      </c>
      <c r="AB174" s="342">
        <v>3</v>
      </c>
      <c r="AC174" s="342" t="s">
        <v>180</v>
      </c>
      <c r="AD174" s="342">
        <v>15</v>
      </c>
      <c r="AE174" s="342" t="s">
        <v>180</v>
      </c>
      <c r="AF174" s="342" t="s">
        <v>180</v>
      </c>
      <c r="AG174" s="342" t="s">
        <v>180</v>
      </c>
      <c r="AH174" s="342">
        <v>6</v>
      </c>
      <c r="AI174" s="342">
        <v>3</v>
      </c>
      <c r="AJ174" s="342" t="s">
        <v>180</v>
      </c>
      <c r="AK174" s="342" t="s">
        <v>180</v>
      </c>
      <c r="AL174" s="343">
        <v>38</v>
      </c>
      <c r="AM174" s="447">
        <f t="shared" si="11"/>
        <v>65</v>
      </c>
      <c r="AN174" s="342" t="s">
        <v>180</v>
      </c>
      <c r="AO174" s="342" t="s">
        <v>180</v>
      </c>
      <c r="AP174" s="342" t="s">
        <v>180</v>
      </c>
      <c r="AQ174" s="342" t="s">
        <v>180</v>
      </c>
      <c r="AR174" s="342" t="s">
        <v>180</v>
      </c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1"/>
      <c r="BC174" s="148"/>
      <c r="BD174" s="148"/>
      <c r="BE174" s="148"/>
    </row>
    <row r="175" spans="1:57" s="149" customFormat="1" ht="19.5" customHeight="1" x14ac:dyDescent="0.2">
      <c r="A175" s="149" t="s">
        <v>1398</v>
      </c>
      <c r="B175" s="149" t="s">
        <v>734</v>
      </c>
      <c r="C175" s="341" t="s">
        <v>903</v>
      </c>
      <c r="D175" s="342">
        <v>2</v>
      </c>
      <c r="E175" s="342">
        <v>1</v>
      </c>
      <c r="F175" s="342" t="s">
        <v>180</v>
      </c>
      <c r="G175" s="342" t="s">
        <v>180</v>
      </c>
      <c r="H175" s="342" t="s">
        <v>180</v>
      </c>
      <c r="I175" s="342" t="s">
        <v>180</v>
      </c>
      <c r="J175" s="342" t="s">
        <v>180</v>
      </c>
      <c r="K175" s="342">
        <v>1</v>
      </c>
      <c r="L175" s="342" t="s">
        <v>180</v>
      </c>
      <c r="M175" s="342" t="s">
        <v>180</v>
      </c>
      <c r="N175" s="342" t="s">
        <v>180</v>
      </c>
      <c r="O175" s="342" t="s">
        <v>180</v>
      </c>
      <c r="P175" s="342" t="s">
        <v>180</v>
      </c>
      <c r="Q175" s="342">
        <f t="shared" si="10"/>
        <v>2</v>
      </c>
      <c r="R175" s="342" t="s">
        <v>180</v>
      </c>
      <c r="S175" s="342" t="s">
        <v>180</v>
      </c>
      <c r="T175" s="342" t="s">
        <v>180</v>
      </c>
      <c r="U175" s="342" t="s">
        <v>180</v>
      </c>
      <c r="V175" s="342" t="s">
        <v>180</v>
      </c>
      <c r="W175" s="342" t="s">
        <v>180</v>
      </c>
      <c r="X175" s="342" t="s">
        <v>180</v>
      </c>
      <c r="Y175" s="342" t="s">
        <v>180</v>
      </c>
      <c r="Z175" s="342" t="s">
        <v>180</v>
      </c>
      <c r="AA175" s="342">
        <v>6</v>
      </c>
      <c r="AB175" s="342">
        <v>31</v>
      </c>
      <c r="AC175" s="342" t="s">
        <v>180</v>
      </c>
      <c r="AD175" s="342" t="s">
        <v>180</v>
      </c>
      <c r="AE175" s="342" t="s">
        <v>180</v>
      </c>
      <c r="AF175" s="342" t="s">
        <v>180</v>
      </c>
      <c r="AG175" s="342" t="s">
        <v>180</v>
      </c>
      <c r="AH175" s="342" t="s">
        <v>180</v>
      </c>
      <c r="AI175" s="342" t="s">
        <v>180</v>
      </c>
      <c r="AJ175" s="342" t="s">
        <v>180</v>
      </c>
      <c r="AK175" s="342" t="s">
        <v>180</v>
      </c>
      <c r="AL175" s="343" t="s">
        <v>180</v>
      </c>
      <c r="AM175" s="447">
        <f t="shared" si="11"/>
        <v>31</v>
      </c>
      <c r="AN175" s="342" t="s">
        <v>180</v>
      </c>
      <c r="AO175" s="342" t="s">
        <v>180</v>
      </c>
      <c r="AP175" s="342" t="s">
        <v>180</v>
      </c>
      <c r="AQ175" s="342" t="s">
        <v>180</v>
      </c>
      <c r="AR175" s="342" t="s">
        <v>180</v>
      </c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1"/>
      <c r="BC175" s="148"/>
      <c r="BD175" s="148"/>
      <c r="BE175" s="148"/>
    </row>
    <row r="176" spans="1:57" s="149" customFormat="1" ht="19.5" customHeight="1" x14ac:dyDescent="0.2">
      <c r="A176" s="149" t="s">
        <v>1398</v>
      </c>
      <c r="B176" s="149" t="s">
        <v>734</v>
      </c>
      <c r="C176" s="341" t="s">
        <v>904</v>
      </c>
      <c r="D176" s="342">
        <v>28</v>
      </c>
      <c r="E176" s="342" t="s">
        <v>180</v>
      </c>
      <c r="F176" s="342">
        <v>166</v>
      </c>
      <c r="G176" s="342" t="s">
        <v>180</v>
      </c>
      <c r="H176" s="342" t="s">
        <v>180</v>
      </c>
      <c r="I176" s="342" t="s">
        <v>180</v>
      </c>
      <c r="J176" s="342" t="s">
        <v>180</v>
      </c>
      <c r="K176" s="342">
        <v>1</v>
      </c>
      <c r="L176" s="342">
        <v>15</v>
      </c>
      <c r="M176" s="342" t="s">
        <v>180</v>
      </c>
      <c r="N176" s="342" t="s">
        <v>180</v>
      </c>
      <c r="O176" s="342" t="s">
        <v>180</v>
      </c>
      <c r="P176" s="342">
        <v>5</v>
      </c>
      <c r="Q176" s="342">
        <f t="shared" si="10"/>
        <v>187</v>
      </c>
      <c r="R176" s="342" t="s">
        <v>180</v>
      </c>
      <c r="S176" s="342" t="s">
        <v>180</v>
      </c>
      <c r="T176" s="342">
        <v>2</v>
      </c>
      <c r="U176" s="342" t="s">
        <v>180</v>
      </c>
      <c r="V176" s="342" t="s">
        <v>180</v>
      </c>
      <c r="W176" s="342" t="s">
        <v>180</v>
      </c>
      <c r="X176" s="342">
        <v>5</v>
      </c>
      <c r="Y176" s="342">
        <v>118</v>
      </c>
      <c r="Z176" s="342" t="s">
        <v>180</v>
      </c>
      <c r="AA176" s="342">
        <v>6</v>
      </c>
      <c r="AB176" s="342" t="s">
        <v>180</v>
      </c>
      <c r="AC176" s="342">
        <v>14</v>
      </c>
      <c r="AD176" s="342" t="s">
        <v>180</v>
      </c>
      <c r="AE176" s="342" t="s">
        <v>180</v>
      </c>
      <c r="AF176" s="342" t="s">
        <v>180</v>
      </c>
      <c r="AG176" s="342" t="s">
        <v>180</v>
      </c>
      <c r="AH176" s="342" t="s">
        <v>180</v>
      </c>
      <c r="AI176" s="342" t="s">
        <v>180</v>
      </c>
      <c r="AJ176" s="342" t="s">
        <v>180</v>
      </c>
      <c r="AK176" s="342" t="s">
        <v>180</v>
      </c>
      <c r="AL176" s="343">
        <v>4</v>
      </c>
      <c r="AM176" s="447">
        <f t="shared" si="11"/>
        <v>18</v>
      </c>
      <c r="AN176" s="342" t="s">
        <v>180</v>
      </c>
      <c r="AO176" s="342">
        <v>3</v>
      </c>
      <c r="AP176" s="342" t="s">
        <v>180</v>
      </c>
      <c r="AQ176" s="342" t="s">
        <v>180</v>
      </c>
      <c r="AR176" s="342" t="s">
        <v>180</v>
      </c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1"/>
      <c r="BC176" s="148"/>
      <c r="BD176" s="148"/>
      <c r="BE176" s="148"/>
    </row>
    <row r="177" spans="1:57" s="149" customFormat="1" ht="19.5" customHeight="1" x14ac:dyDescent="0.2">
      <c r="A177" s="149" t="s">
        <v>1393</v>
      </c>
      <c r="B177" s="149" t="s">
        <v>762</v>
      </c>
      <c r="C177" s="341" t="s">
        <v>905</v>
      </c>
      <c r="D177" s="342">
        <v>28</v>
      </c>
      <c r="E177" s="342">
        <v>64</v>
      </c>
      <c r="F177" s="342">
        <v>3</v>
      </c>
      <c r="G177" s="342" t="s">
        <v>180</v>
      </c>
      <c r="H177" s="342" t="s">
        <v>180</v>
      </c>
      <c r="I177" s="342" t="s">
        <v>180</v>
      </c>
      <c r="J177" s="342" t="s">
        <v>180</v>
      </c>
      <c r="K177" s="342" t="s">
        <v>180</v>
      </c>
      <c r="L177" s="342" t="s">
        <v>180</v>
      </c>
      <c r="M177" s="342">
        <v>7</v>
      </c>
      <c r="N177" s="342" t="s">
        <v>180</v>
      </c>
      <c r="O177" s="342" t="s">
        <v>180</v>
      </c>
      <c r="P177" s="342" t="s">
        <v>180</v>
      </c>
      <c r="Q177" s="342">
        <f t="shared" si="10"/>
        <v>74</v>
      </c>
      <c r="R177" s="342" t="s">
        <v>180</v>
      </c>
      <c r="S177" s="342" t="s">
        <v>180</v>
      </c>
      <c r="T177" s="342" t="s">
        <v>180</v>
      </c>
      <c r="U177" s="342" t="s">
        <v>180</v>
      </c>
      <c r="V177" s="342" t="s">
        <v>180</v>
      </c>
      <c r="W177" s="342" t="s">
        <v>180</v>
      </c>
      <c r="X177" s="342">
        <v>2</v>
      </c>
      <c r="Y177" s="342">
        <v>2</v>
      </c>
      <c r="Z177" s="342" t="s">
        <v>180</v>
      </c>
      <c r="AA177" s="342">
        <v>44</v>
      </c>
      <c r="AB177" s="342">
        <v>110</v>
      </c>
      <c r="AC177" s="342">
        <v>9</v>
      </c>
      <c r="AD177" s="342" t="s">
        <v>180</v>
      </c>
      <c r="AE177" s="342" t="s">
        <v>180</v>
      </c>
      <c r="AF177" s="342" t="s">
        <v>180</v>
      </c>
      <c r="AG177" s="342" t="s">
        <v>180</v>
      </c>
      <c r="AH177" s="342" t="s">
        <v>180</v>
      </c>
      <c r="AI177" s="342" t="s">
        <v>180</v>
      </c>
      <c r="AJ177" s="342" t="s">
        <v>180</v>
      </c>
      <c r="AK177" s="342" t="s">
        <v>180</v>
      </c>
      <c r="AL177" s="343" t="s">
        <v>180</v>
      </c>
      <c r="AM177" s="447">
        <f t="shared" si="11"/>
        <v>119</v>
      </c>
      <c r="AN177" s="342" t="s">
        <v>180</v>
      </c>
      <c r="AO177" s="342" t="s">
        <v>180</v>
      </c>
      <c r="AP177" s="342" t="s">
        <v>180</v>
      </c>
      <c r="AQ177" s="342" t="s">
        <v>180</v>
      </c>
      <c r="AR177" s="342" t="s">
        <v>180</v>
      </c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1"/>
      <c r="BC177" s="148"/>
      <c r="BD177" s="148"/>
      <c r="BE177" s="148"/>
    </row>
    <row r="178" spans="1:57" s="149" customFormat="1" ht="19.5" customHeight="1" x14ac:dyDescent="0.2">
      <c r="A178" s="149" t="s">
        <v>1388</v>
      </c>
      <c r="B178" s="149" t="s">
        <v>721</v>
      </c>
      <c r="C178" s="341" t="s">
        <v>906</v>
      </c>
      <c r="D178" s="342">
        <v>2</v>
      </c>
      <c r="E178" s="342" t="s">
        <v>180</v>
      </c>
      <c r="F178" s="342">
        <v>3</v>
      </c>
      <c r="G178" s="342">
        <v>1</v>
      </c>
      <c r="H178" s="342" t="s">
        <v>180</v>
      </c>
      <c r="I178" s="342" t="s">
        <v>180</v>
      </c>
      <c r="J178" s="342" t="s">
        <v>180</v>
      </c>
      <c r="K178" s="342" t="s">
        <v>180</v>
      </c>
      <c r="L178" s="342" t="s">
        <v>180</v>
      </c>
      <c r="M178" s="342" t="s">
        <v>180</v>
      </c>
      <c r="N178" s="342" t="s">
        <v>180</v>
      </c>
      <c r="O178" s="342" t="s">
        <v>180</v>
      </c>
      <c r="P178" s="342" t="s">
        <v>180</v>
      </c>
      <c r="Q178" s="342">
        <f t="shared" si="10"/>
        <v>4</v>
      </c>
      <c r="R178" s="342" t="s">
        <v>180</v>
      </c>
      <c r="S178" s="342" t="s">
        <v>180</v>
      </c>
      <c r="T178" s="342" t="s">
        <v>180</v>
      </c>
      <c r="U178" s="342" t="s">
        <v>180</v>
      </c>
      <c r="V178" s="342" t="s">
        <v>180</v>
      </c>
      <c r="W178" s="342" t="s">
        <v>180</v>
      </c>
      <c r="X178" s="342" t="s">
        <v>180</v>
      </c>
      <c r="Y178" s="342" t="s">
        <v>180</v>
      </c>
      <c r="Z178" s="342" t="s">
        <v>180</v>
      </c>
      <c r="AA178" s="342">
        <v>7</v>
      </c>
      <c r="AB178" s="342">
        <v>6</v>
      </c>
      <c r="AC178" s="342">
        <v>8</v>
      </c>
      <c r="AD178" s="342">
        <v>2</v>
      </c>
      <c r="AE178" s="342" t="s">
        <v>180</v>
      </c>
      <c r="AF178" s="342" t="s">
        <v>180</v>
      </c>
      <c r="AG178" s="342" t="s">
        <v>180</v>
      </c>
      <c r="AH178" s="342" t="s">
        <v>180</v>
      </c>
      <c r="AI178" s="342">
        <v>1</v>
      </c>
      <c r="AJ178" s="342" t="s">
        <v>180</v>
      </c>
      <c r="AK178" s="342" t="s">
        <v>180</v>
      </c>
      <c r="AL178" s="343" t="s">
        <v>180</v>
      </c>
      <c r="AM178" s="447">
        <f t="shared" si="11"/>
        <v>17</v>
      </c>
      <c r="AN178" s="342" t="s">
        <v>180</v>
      </c>
      <c r="AO178" s="342" t="s">
        <v>180</v>
      </c>
      <c r="AP178" s="342" t="s">
        <v>180</v>
      </c>
      <c r="AQ178" s="342" t="s">
        <v>180</v>
      </c>
      <c r="AR178" s="342" t="s">
        <v>180</v>
      </c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1"/>
      <c r="BC178" s="148"/>
      <c r="BD178" s="148"/>
      <c r="BE178" s="148"/>
    </row>
    <row r="179" spans="1:57" s="149" customFormat="1" ht="19.5" customHeight="1" x14ac:dyDescent="0.2">
      <c r="A179" s="149" t="s">
        <v>1388</v>
      </c>
      <c r="B179" s="149" t="s">
        <v>721</v>
      </c>
      <c r="C179" s="341" t="s">
        <v>907</v>
      </c>
      <c r="D179" s="342">
        <v>17</v>
      </c>
      <c r="E179" s="342">
        <v>9</v>
      </c>
      <c r="F179" s="342" t="s">
        <v>180</v>
      </c>
      <c r="G179" s="342">
        <v>1</v>
      </c>
      <c r="H179" s="342" t="s">
        <v>180</v>
      </c>
      <c r="I179" s="342" t="s">
        <v>180</v>
      </c>
      <c r="J179" s="342" t="s">
        <v>180</v>
      </c>
      <c r="K179" s="342">
        <v>10</v>
      </c>
      <c r="L179" s="342" t="s">
        <v>180</v>
      </c>
      <c r="M179" s="342">
        <v>61</v>
      </c>
      <c r="N179" s="342" t="s">
        <v>180</v>
      </c>
      <c r="O179" s="342" t="s">
        <v>180</v>
      </c>
      <c r="P179" s="342">
        <v>96</v>
      </c>
      <c r="Q179" s="342">
        <f t="shared" si="10"/>
        <v>177</v>
      </c>
      <c r="R179" s="342">
        <v>19</v>
      </c>
      <c r="S179" s="342" t="s">
        <v>180</v>
      </c>
      <c r="T179" s="342">
        <v>55</v>
      </c>
      <c r="U179" s="342" t="s">
        <v>180</v>
      </c>
      <c r="V179" s="342" t="s">
        <v>180</v>
      </c>
      <c r="W179" s="342" t="s">
        <v>180</v>
      </c>
      <c r="X179" s="342" t="s">
        <v>180</v>
      </c>
      <c r="Y179" s="342" t="s">
        <v>180</v>
      </c>
      <c r="Z179" s="342" t="s">
        <v>180</v>
      </c>
      <c r="AA179" s="342">
        <v>4</v>
      </c>
      <c r="AB179" s="342">
        <v>7</v>
      </c>
      <c r="AC179" s="342" t="s">
        <v>180</v>
      </c>
      <c r="AD179" s="342" t="s">
        <v>180</v>
      </c>
      <c r="AE179" s="342" t="s">
        <v>180</v>
      </c>
      <c r="AF179" s="342" t="s">
        <v>180</v>
      </c>
      <c r="AG179" s="342" t="s">
        <v>180</v>
      </c>
      <c r="AH179" s="342">
        <v>1</v>
      </c>
      <c r="AI179" s="342" t="s">
        <v>180</v>
      </c>
      <c r="AJ179" s="342" t="s">
        <v>180</v>
      </c>
      <c r="AK179" s="342" t="s">
        <v>180</v>
      </c>
      <c r="AL179" s="343">
        <v>14</v>
      </c>
      <c r="AM179" s="447">
        <f t="shared" si="11"/>
        <v>22</v>
      </c>
      <c r="AN179" s="342">
        <v>9</v>
      </c>
      <c r="AO179" s="342">
        <v>6</v>
      </c>
      <c r="AP179" s="342" t="s">
        <v>180</v>
      </c>
      <c r="AQ179" s="342" t="s">
        <v>180</v>
      </c>
      <c r="AR179" s="342" t="s">
        <v>180</v>
      </c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1"/>
      <c r="BC179" s="148"/>
      <c r="BD179" s="148"/>
      <c r="BE179" s="148"/>
    </row>
    <row r="180" spans="1:57" s="149" customFormat="1" ht="19.5" customHeight="1" x14ac:dyDescent="0.2">
      <c r="A180" s="149" t="s">
        <v>1395</v>
      </c>
      <c r="B180" s="149" t="s">
        <v>722</v>
      </c>
      <c r="C180" s="341" t="s">
        <v>908</v>
      </c>
      <c r="D180" s="342">
        <v>84</v>
      </c>
      <c r="E180" s="342">
        <v>15</v>
      </c>
      <c r="F180" s="342">
        <v>72</v>
      </c>
      <c r="G180" s="342">
        <v>6</v>
      </c>
      <c r="H180" s="342">
        <v>3</v>
      </c>
      <c r="I180" s="342" t="s">
        <v>180</v>
      </c>
      <c r="J180" s="342" t="s">
        <v>180</v>
      </c>
      <c r="K180" s="342" t="s">
        <v>180</v>
      </c>
      <c r="L180" s="342">
        <v>124</v>
      </c>
      <c r="M180" s="342">
        <v>1</v>
      </c>
      <c r="N180" s="342">
        <v>2</v>
      </c>
      <c r="O180" s="342" t="s">
        <v>180</v>
      </c>
      <c r="P180" s="342">
        <v>9</v>
      </c>
      <c r="Q180" s="342">
        <f t="shared" si="10"/>
        <v>232</v>
      </c>
      <c r="R180" s="342">
        <v>4</v>
      </c>
      <c r="S180" s="342">
        <v>3</v>
      </c>
      <c r="T180" s="342" t="s">
        <v>180</v>
      </c>
      <c r="U180" s="342" t="s">
        <v>180</v>
      </c>
      <c r="V180" s="342" t="s">
        <v>180</v>
      </c>
      <c r="W180" s="342" t="s">
        <v>180</v>
      </c>
      <c r="X180" s="342" t="s">
        <v>180</v>
      </c>
      <c r="Y180" s="342" t="s">
        <v>180</v>
      </c>
      <c r="Z180" s="342" t="s">
        <v>180</v>
      </c>
      <c r="AA180" s="342">
        <v>117</v>
      </c>
      <c r="AB180" s="342">
        <v>20</v>
      </c>
      <c r="AC180" s="342">
        <v>168</v>
      </c>
      <c r="AD180" s="342">
        <v>4</v>
      </c>
      <c r="AE180" s="342" t="s">
        <v>180</v>
      </c>
      <c r="AF180" s="342" t="s">
        <v>180</v>
      </c>
      <c r="AG180" s="342" t="s">
        <v>180</v>
      </c>
      <c r="AH180" s="342" t="s">
        <v>180</v>
      </c>
      <c r="AI180" s="342">
        <v>94</v>
      </c>
      <c r="AJ180" s="342" t="s">
        <v>180</v>
      </c>
      <c r="AK180" s="342" t="s">
        <v>180</v>
      </c>
      <c r="AL180" s="343">
        <v>48</v>
      </c>
      <c r="AM180" s="447">
        <f t="shared" si="11"/>
        <v>334</v>
      </c>
      <c r="AN180" s="342">
        <v>4</v>
      </c>
      <c r="AO180" s="342" t="s">
        <v>180</v>
      </c>
      <c r="AP180" s="342" t="s">
        <v>180</v>
      </c>
      <c r="AQ180" s="342" t="s">
        <v>180</v>
      </c>
      <c r="AR180" s="342" t="s">
        <v>180</v>
      </c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1"/>
      <c r="BC180" s="148"/>
      <c r="BD180" s="148"/>
      <c r="BE180" s="148"/>
    </row>
    <row r="181" spans="1:57" s="149" customFormat="1" ht="19.5" customHeight="1" x14ac:dyDescent="0.2">
      <c r="A181" s="149" t="s">
        <v>1395</v>
      </c>
      <c r="B181" s="149" t="s">
        <v>722</v>
      </c>
      <c r="C181" s="341" t="s">
        <v>909</v>
      </c>
      <c r="D181" s="342">
        <v>37</v>
      </c>
      <c r="E181" s="342">
        <v>1</v>
      </c>
      <c r="F181" s="342" t="s">
        <v>180</v>
      </c>
      <c r="G181" s="342">
        <v>5</v>
      </c>
      <c r="H181" s="342" t="s">
        <v>180</v>
      </c>
      <c r="I181" s="342" t="s">
        <v>180</v>
      </c>
      <c r="J181" s="342" t="s">
        <v>180</v>
      </c>
      <c r="K181" s="342">
        <v>5</v>
      </c>
      <c r="L181" s="342">
        <v>13</v>
      </c>
      <c r="M181" s="342">
        <v>11</v>
      </c>
      <c r="N181" s="342">
        <v>3</v>
      </c>
      <c r="O181" s="342" t="s">
        <v>180</v>
      </c>
      <c r="P181" s="342">
        <v>16</v>
      </c>
      <c r="Q181" s="342">
        <f t="shared" si="10"/>
        <v>54</v>
      </c>
      <c r="R181" s="342">
        <v>3</v>
      </c>
      <c r="S181" s="342" t="s">
        <v>180</v>
      </c>
      <c r="T181" s="342">
        <v>2</v>
      </c>
      <c r="U181" s="342" t="s">
        <v>180</v>
      </c>
      <c r="V181" s="342" t="s">
        <v>180</v>
      </c>
      <c r="W181" s="342">
        <v>21</v>
      </c>
      <c r="X181" s="342" t="s">
        <v>180</v>
      </c>
      <c r="Y181" s="342" t="s">
        <v>180</v>
      </c>
      <c r="Z181" s="342" t="s">
        <v>180</v>
      </c>
      <c r="AA181" s="342">
        <v>56</v>
      </c>
      <c r="AB181" s="342" t="s">
        <v>180</v>
      </c>
      <c r="AC181" s="342" t="s">
        <v>180</v>
      </c>
      <c r="AD181" s="342">
        <v>11</v>
      </c>
      <c r="AE181" s="342" t="s">
        <v>180</v>
      </c>
      <c r="AF181" s="342" t="s">
        <v>180</v>
      </c>
      <c r="AG181" s="342" t="s">
        <v>180</v>
      </c>
      <c r="AH181" s="342" t="s">
        <v>180</v>
      </c>
      <c r="AI181" s="342">
        <v>46</v>
      </c>
      <c r="AJ181" s="342" t="s">
        <v>180</v>
      </c>
      <c r="AK181" s="342" t="s">
        <v>180</v>
      </c>
      <c r="AL181" s="343">
        <v>10</v>
      </c>
      <c r="AM181" s="447">
        <f t="shared" si="11"/>
        <v>67</v>
      </c>
      <c r="AN181" s="342" t="s">
        <v>180</v>
      </c>
      <c r="AO181" s="342" t="s">
        <v>180</v>
      </c>
      <c r="AP181" s="342" t="s">
        <v>180</v>
      </c>
      <c r="AQ181" s="342" t="s">
        <v>180</v>
      </c>
      <c r="AR181" s="342">
        <v>37</v>
      </c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1"/>
      <c r="BC181" s="148"/>
      <c r="BD181" s="148"/>
      <c r="BE181" s="148"/>
    </row>
    <row r="182" spans="1:57" s="149" customFormat="1" ht="19.5" customHeight="1" x14ac:dyDescent="0.2">
      <c r="A182" s="149" t="s">
        <v>1388</v>
      </c>
      <c r="B182" s="149" t="s">
        <v>721</v>
      </c>
      <c r="C182" s="341" t="s">
        <v>910</v>
      </c>
      <c r="D182" s="342">
        <v>3</v>
      </c>
      <c r="E182" s="342" t="s">
        <v>180</v>
      </c>
      <c r="F182" s="342" t="s">
        <v>180</v>
      </c>
      <c r="G182" s="342" t="s">
        <v>180</v>
      </c>
      <c r="H182" s="342" t="s">
        <v>180</v>
      </c>
      <c r="I182" s="342" t="s">
        <v>180</v>
      </c>
      <c r="J182" s="342" t="s">
        <v>180</v>
      </c>
      <c r="K182" s="342" t="s">
        <v>180</v>
      </c>
      <c r="L182" s="342" t="s">
        <v>180</v>
      </c>
      <c r="M182" s="342" t="s">
        <v>180</v>
      </c>
      <c r="N182" s="342" t="s">
        <v>180</v>
      </c>
      <c r="O182" s="342" t="s">
        <v>180</v>
      </c>
      <c r="P182" s="342">
        <v>7</v>
      </c>
      <c r="Q182" s="342">
        <f t="shared" si="10"/>
        <v>7</v>
      </c>
      <c r="R182" s="342" t="s">
        <v>180</v>
      </c>
      <c r="S182" s="342" t="s">
        <v>180</v>
      </c>
      <c r="T182" s="342" t="s">
        <v>180</v>
      </c>
      <c r="U182" s="342" t="s">
        <v>180</v>
      </c>
      <c r="V182" s="342" t="s">
        <v>180</v>
      </c>
      <c r="W182" s="342" t="s">
        <v>180</v>
      </c>
      <c r="X182" s="342" t="s">
        <v>180</v>
      </c>
      <c r="Y182" s="342" t="s">
        <v>180</v>
      </c>
      <c r="Z182" s="342" t="s">
        <v>180</v>
      </c>
      <c r="AA182" s="342">
        <v>2</v>
      </c>
      <c r="AB182" s="342" t="s">
        <v>180</v>
      </c>
      <c r="AC182" s="342" t="s">
        <v>180</v>
      </c>
      <c r="AD182" s="342" t="s">
        <v>180</v>
      </c>
      <c r="AE182" s="342" t="s">
        <v>180</v>
      </c>
      <c r="AF182" s="342" t="s">
        <v>180</v>
      </c>
      <c r="AG182" s="342" t="s">
        <v>180</v>
      </c>
      <c r="AH182" s="342" t="s">
        <v>180</v>
      </c>
      <c r="AI182" s="342" t="s">
        <v>180</v>
      </c>
      <c r="AJ182" s="342" t="s">
        <v>180</v>
      </c>
      <c r="AK182" s="342" t="s">
        <v>180</v>
      </c>
      <c r="AL182" s="343">
        <v>7</v>
      </c>
      <c r="AM182" s="447">
        <f t="shared" si="11"/>
        <v>7</v>
      </c>
      <c r="AN182" s="342" t="s">
        <v>180</v>
      </c>
      <c r="AO182" s="342" t="s">
        <v>180</v>
      </c>
      <c r="AP182" s="342" t="s">
        <v>180</v>
      </c>
      <c r="AQ182" s="342" t="s">
        <v>180</v>
      </c>
      <c r="AR182" s="342" t="s">
        <v>180</v>
      </c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1"/>
      <c r="BC182" s="148"/>
      <c r="BD182" s="148"/>
      <c r="BE182" s="148"/>
    </row>
    <row r="183" spans="1:57" s="149" customFormat="1" ht="19.5" customHeight="1" x14ac:dyDescent="0.2">
      <c r="A183" s="149" t="s">
        <v>1395</v>
      </c>
      <c r="B183" s="149" t="s">
        <v>722</v>
      </c>
      <c r="C183" s="341" t="s">
        <v>911</v>
      </c>
      <c r="D183" s="342">
        <v>16</v>
      </c>
      <c r="E183" s="342">
        <v>3</v>
      </c>
      <c r="F183" s="342" t="s">
        <v>180</v>
      </c>
      <c r="G183" s="342" t="s">
        <v>180</v>
      </c>
      <c r="H183" s="342" t="s">
        <v>180</v>
      </c>
      <c r="I183" s="342">
        <v>1</v>
      </c>
      <c r="J183" s="342" t="s">
        <v>180</v>
      </c>
      <c r="K183" s="342" t="s">
        <v>180</v>
      </c>
      <c r="L183" s="342" t="s">
        <v>180</v>
      </c>
      <c r="M183" s="342" t="s">
        <v>180</v>
      </c>
      <c r="N183" s="342" t="s">
        <v>180</v>
      </c>
      <c r="O183" s="342" t="s">
        <v>180</v>
      </c>
      <c r="P183" s="342">
        <v>19</v>
      </c>
      <c r="Q183" s="342">
        <f t="shared" si="10"/>
        <v>23</v>
      </c>
      <c r="R183" s="342">
        <v>3</v>
      </c>
      <c r="S183" s="342" t="s">
        <v>180</v>
      </c>
      <c r="T183" s="342" t="s">
        <v>180</v>
      </c>
      <c r="U183" s="342" t="s">
        <v>180</v>
      </c>
      <c r="V183" s="342" t="s">
        <v>180</v>
      </c>
      <c r="W183" s="342" t="s">
        <v>180</v>
      </c>
      <c r="X183" s="342" t="s">
        <v>180</v>
      </c>
      <c r="Y183" s="342" t="s">
        <v>180</v>
      </c>
      <c r="Z183" s="342" t="s">
        <v>180</v>
      </c>
      <c r="AA183" s="342">
        <v>11</v>
      </c>
      <c r="AB183" s="342" t="s">
        <v>180</v>
      </c>
      <c r="AC183" s="342">
        <v>2</v>
      </c>
      <c r="AD183" s="342" t="s">
        <v>180</v>
      </c>
      <c r="AE183" s="342" t="s">
        <v>180</v>
      </c>
      <c r="AF183" s="342" t="s">
        <v>180</v>
      </c>
      <c r="AG183" s="342" t="s">
        <v>180</v>
      </c>
      <c r="AH183" s="342" t="s">
        <v>180</v>
      </c>
      <c r="AI183" s="342" t="s">
        <v>180</v>
      </c>
      <c r="AJ183" s="342" t="s">
        <v>180</v>
      </c>
      <c r="AK183" s="342" t="s">
        <v>180</v>
      </c>
      <c r="AL183" s="343">
        <v>10</v>
      </c>
      <c r="AM183" s="447">
        <f t="shared" si="11"/>
        <v>12</v>
      </c>
      <c r="AN183" s="342">
        <v>1</v>
      </c>
      <c r="AO183" s="342" t="s">
        <v>180</v>
      </c>
      <c r="AP183" s="342" t="s">
        <v>180</v>
      </c>
      <c r="AQ183" s="342" t="s">
        <v>180</v>
      </c>
      <c r="AR183" s="342">
        <v>4</v>
      </c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1"/>
      <c r="BC183" s="148"/>
      <c r="BD183" s="148"/>
      <c r="BE183" s="148"/>
    </row>
    <row r="184" spans="1:57" s="149" customFormat="1" ht="19.5" customHeight="1" x14ac:dyDescent="0.2">
      <c r="A184" s="149" t="s">
        <v>1395</v>
      </c>
      <c r="B184" s="149" t="s">
        <v>722</v>
      </c>
      <c r="C184" s="341" t="s">
        <v>912</v>
      </c>
      <c r="D184" s="342">
        <v>14</v>
      </c>
      <c r="E184" s="342" t="s">
        <v>180</v>
      </c>
      <c r="F184" s="342" t="s">
        <v>180</v>
      </c>
      <c r="G184" s="342" t="s">
        <v>180</v>
      </c>
      <c r="H184" s="342" t="s">
        <v>180</v>
      </c>
      <c r="I184" s="342" t="s">
        <v>180</v>
      </c>
      <c r="J184" s="342" t="s">
        <v>180</v>
      </c>
      <c r="K184" s="342" t="s">
        <v>180</v>
      </c>
      <c r="L184" s="342">
        <v>8</v>
      </c>
      <c r="M184" s="342" t="s">
        <v>180</v>
      </c>
      <c r="N184" s="342" t="s">
        <v>180</v>
      </c>
      <c r="O184" s="342" t="s">
        <v>180</v>
      </c>
      <c r="P184" s="342">
        <v>42</v>
      </c>
      <c r="Q184" s="342">
        <f t="shared" si="10"/>
        <v>50</v>
      </c>
      <c r="R184" s="342" t="s">
        <v>180</v>
      </c>
      <c r="S184" s="342" t="s">
        <v>180</v>
      </c>
      <c r="T184" s="342" t="s">
        <v>180</v>
      </c>
      <c r="U184" s="342" t="s">
        <v>180</v>
      </c>
      <c r="V184" s="342" t="s">
        <v>180</v>
      </c>
      <c r="W184" s="342">
        <v>8</v>
      </c>
      <c r="X184" s="342" t="s">
        <v>180</v>
      </c>
      <c r="Y184" s="342" t="s">
        <v>180</v>
      </c>
      <c r="Z184" s="342" t="s">
        <v>180</v>
      </c>
      <c r="AA184" s="342">
        <v>60</v>
      </c>
      <c r="AB184" s="342" t="s">
        <v>180</v>
      </c>
      <c r="AC184" s="342" t="s">
        <v>180</v>
      </c>
      <c r="AD184" s="342" t="s">
        <v>180</v>
      </c>
      <c r="AE184" s="342" t="s">
        <v>180</v>
      </c>
      <c r="AF184" s="342" t="s">
        <v>180</v>
      </c>
      <c r="AG184" s="342" t="s">
        <v>180</v>
      </c>
      <c r="AH184" s="342" t="s">
        <v>180</v>
      </c>
      <c r="AI184" s="342">
        <v>84</v>
      </c>
      <c r="AJ184" s="342" t="s">
        <v>180</v>
      </c>
      <c r="AK184" s="342" t="s">
        <v>180</v>
      </c>
      <c r="AL184" s="343">
        <v>60</v>
      </c>
      <c r="AM184" s="447">
        <f t="shared" si="11"/>
        <v>144</v>
      </c>
      <c r="AN184" s="342" t="s">
        <v>180</v>
      </c>
      <c r="AO184" s="342" t="s">
        <v>180</v>
      </c>
      <c r="AP184" s="342" t="s">
        <v>180</v>
      </c>
      <c r="AQ184" s="342" t="s">
        <v>180</v>
      </c>
      <c r="AR184" s="342">
        <v>18</v>
      </c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1"/>
      <c r="BC184" s="148"/>
      <c r="BD184" s="148"/>
      <c r="BE184" s="148"/>
    </row>
    <row r="185" spans="1:57" s="149" customFormat="1" ht="19.5" customHeight="1" x14ac:dyDescent="0.2">
      <c r="A185" s="149" t="s">
        <v>1407</v>
      </c>
      <c r="B185" s="149" t="s">
        <v>724</v>
      </c>
      <c r="C185" s="341" t="s">
        <v>913</v>
      </c>
      <c r="D185" s="342">
        <v>16</v>
      </c>
      <c r="E185" s="342" t="s">
        <v>180</v>
      </c>
      <c r="F185" s="342">
        <v>1</v>
      </c>
      <c r="G185" s="342" t="s">
        <v>180</v>
      </c>
      <c r="H185" s="342" t="s">
        <v>180</v>
      </c>
      <c r="I185" s="342" t="s">
        <v>180</v>
      </c>
      <c r="J185" s="342" t="s">
        <v>180</v>
      </c>
      <c r="K185" s="342" t="s">
        <v>180</v>
      </c>
      <c r="L185" s="342" t="s">
        <v>180</v>
      </c>
      <c r="M185" s="342">
        <v>1</v>
      </c>
      <c r="N185" s="342" t="s">
        <v>180</v>
      </c>
      <c r="O185" s="342">
        <v>1</v>
      </c>
      <c r="P185" s="342">
        <v>13</v>
      </c>
      <c r="Q185" s="342">
        <f t="shared" si="10"/>
        <v>16</v>
      </c>
      <c r="R185" s="342" t="s">
        <v>180</v>
      </c>
      <c r="S185" s="342" t="s">
        <v>180</v>
      </c>
      <c r="T185" s="342" t="s">
        <v>180</v>
      </c>
      <c r="U185" s="342" t="s">
        <v>180</v>
      </c>
      <c r="V185" s="342">
        <v>1</v>
      </c>
      <c r="W185" s="342" t="s">
        <v>180</v>
      </c>
      <c r="X185" s="342" t="s">
        <v>180</v>
      </c>
      <c r="Y185" s="342" t="s">
        <v>180</v>
      </c>
      <c r="Z185" s="342" t="s">
        <v>180</v>
      </c>
      <c r="AA185" s="342">
        <v>35</v>
      </c>
      <c r="AB185" s="342">
        <v>19</v>
      </c>
      <c r="AC185" s="342">
        <v>3</v>
      </c>
      <c r="AD185" s="342" t="s">
        <v>180</v>
      </c>
      <c r="AE185" s="342" t="s">
        <v>180</v>
      </c>
      <c r="AF185" s="342" t="s">
        <v>180</v>
      </c>
      <c r="AG185" s="342" t="s">
        <v>180</v>
      </c>
      <c r="AH185" s="342" t="s">
        <v>180</v>
      </c>
      <c r="AI185" s="342" t="s">
        <v>180</v>
      </c>
      <c r="AJ185" s="342" t="s">
        <v>180</v>
      </c>
      <c r="AK185" s="342" t="s">
        <v>180</v>
      </c>
      <c r="AL185" s="343">
        <v>30</v>
      </c>
      <c r="AM185" s="447">
        <f t="shared" si="11"/>
        <v>52</v>
      </c>
      <c r="AN185" s="342" t="s">
        <v>180</v>
      </c>
      <c r="AO185" s="342">
        <v>8</v>
      </c>
      <c r="AP185" s="342" t="s">
        <v>180</v>
      </c>
      <c r="AQ185" s="342" t="s">
        <v>180</v>
      </c>
      <c r="AR185" s="342" t="s">
        <v>180</v>
      </c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1"/>
      <c r="BC185" s="148"/>
      <c r="BD185" s="148"/>
      <c r="BE185" s="148"/>
    </row>
    <row r="186" spans="1:57" s="149" customFormat="1" ht="19.5" customHeight="1" x14ac:dyDescent="0.2">
      <c r="A186" s="149" t="s">
        <v>1407</v>
      </c>
      <c r="B186" s="149" t="s">
        <v>724</v>
      </c>
      <c r="C186" s="341" t="s">
        <v>914</v>
      </c>
      <c r="D186" s="342">
        <v>14</v>
      </c>
      <c r="E186" s="342">
        <v>8</v>
      </c>
      <c r="F186" s="342">
        <v>3</v>
      </c>
      <c r="G186" s="342">
        <v>4</v>
      </c>
      <c r="H186" s="342" t="s">
        <v>180</v>
      </c>
      <c r="I186" s="342" t="s">
        <v>180</v>
      </c>
      <c r="J186" s="342" t="s">
        <v>180</v>
      </c>
      <c r="K186" s="342" t="s">
        <v>180</v>
      </c>
      <c r="L186" s="342">
        <v>13</v>
      </c>
      <c r="M186" s="342" t="s">
        <v>180</v>
      </c>
      <c r="N186" s="342" t="s">
        <v>180</v>
      </c>
      <c r="O186" s="342" t="s">
        <v>180</v>
      </c>
      <c r="P186" s="342">
        <v>2</v>
      </c>
      <c r="Q186" s="342">
        <f t="shared" si="10"/>
        <v>30</v>
      </c>
      <c r="R186" s="342" t="s">
        <v>180</v>
      </c>
      <c r="S186" s="342" t="s">
        <v>180</v>
      </c>
      <c r="T186" s="342" t="s">
        <v>180</v>
      </c>
      <c r="U186" s="342" t="s">
        <v>180</v>
      </c>
      <c r="V186" s="342" t="s">
        <v>180</v>
      </c>
      <c r="W186" s="342" t="s">
        <v>180</v>
      </c>
      <c r="X186" s="342" t="s">
        <v>180</v>
      </c>
      <c r="Y186" s="342" t="s">
        <v>180</v>
      </c>
      <c r="Z186" s="342" t="s">
        <v>180</v>
      </c>
      <c r="AA186" s="342">
        <v>7</v>
      </c>
      <c r="AB186" s="342">
        <v>4</v>
      </c>
      <c r="AC186" s="342">
        <v>4</v>
      </c>
      <c r="AD186" s="342">
        <v>2</v>
      </c>
      <c r="AE186" s="342" t="s">
        <v>180</v>
      </c>
      <c r="AF186" s="342" t="s">
        <v>180</v>
      </c>
      <c r="AG186" s="342" t="s">
        <v>180</v>
      </c>
      <c r="AH186" s="342" t="s">
        <v>180</v>
      </c>
      <c r="AI186" s="342" t="s">
        <v>180</v>
      </c>
      <c r="AJ186" s="342" t="s">
        <v>180</v>
      </c>
      <c r="AK186" s="342" t="s">
        <v>180</v>
      </c>
      <c r="AL186" s="343">
        <v>3</v>
      </c>
      <c r="AM186" s="447">
        <f t="shared" si="11"/>
        <v>13</v>
      </c>
      <c r="AN186" s="342" t="s">
        <v>180</v>
      </c>
      <c r="AO186" s="342" t="s">
        <v>180</v>
      </c>
      <c r="AP186" s="342" t="s">
        <v>180</v>
      </c>
      <c r="AQ186" s="342" t="s">
        <v>180</v>
      </c>
      <c r="AR186" s="342" t="s">
        <v>180</v>
      </c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1"/>
      <c r="BC186" s="148"/>
      <c r="BD186" s="148"/>
      <c r="BE186" s="148"/>
    </row>
    <row r="187" spans="1:57" s="149" customFormat="1" ht="19.5" customHeight="1" x14ac:dyDescent="0.2">
      <c r="A187" s="149" t="s">
        <v>1407</v>
      </c>
      <c r="B187" s="149" t="s">
        <v>724</v>
      </c>
      <c r="C187" s="341" t="s">
        <v>915</v>
      </c>
      <c r="D187" s="342">
        <v>3</v>
      </c>
      <c r="E187" s="342" t="s">
        <v>180</v>
      </c>
      <c r="F187" s="342" t="s">
        <v>180</v>
      </c>
      <c r="G187" s="342">
        <v>1</v>
      </c>
      <c r="H187" s="342" t="s">
        <v>180</v>
      </c>
      <c r="I187" s="342" t="s">
        <v>180</v>
      </c>
      <c r="J187" s="342" t="s">
        <v>180</v>
      </c>
      <c r="K187" s="342" t="s">
        <v>180</v>
      </c>
      <c r="L187" s="342">
        <v>17</v>
      </c>
      <c r="M187" s="342" t="s">
        <v>180</v>
      </c>
      <c r="N187" s="342" t="s">
        <v>180</v>
      </c>
      <c r="O187" s="342" t="s">
        <v>180</v>
      </c>
      <c r="P187" s="342" t="s">
        <v>180</v>
      </c>
      <c r="Q187" s="342">
        <f t="shared" si="10"/>
        <v>18</v>
      </c>
      <c r="R187" s="342" t="s">
        <v>180</v>
      </c>
      <c r="S187" s="342" t="s">
        <v>180</v>
      </c>
      <c r="T187" s="342" t="s">
        <v>180</v>
      </c>
      <c r="U187" s="342" t="s">
        <v>180</v>
      </c>
      <c r="V187" s="342" t="s">
        <v>180</v>
      </c>
      <c r="W187" s="342" t="s">
        <v>180</v>
      </c>
      <c r="X187" s="342" t="s">
        <v>180</v>
      </c>
      <c r="Y187" s="342" t="s">
        <v>180</v>
      </c>
      <c r="Z187" s="342" t="s">
        <v>180</v>
      </c>
      <c r="AA187" s="342">
        <v>2</v>
      </c>
      <c r="AB187" s="342">
        <v>1</v>
      </c>
      <c r="AC187" s="342" t="s">
        <v>180</v>
      </c>
      <c r="AD187" s="342" t="s">
        <v>180</v>
      </c>
      <c r="AE187" s="342" t="s">
        <v>180</v>
      </c>
      <c r="AF187" s="342" t="s">
        <v>180</v>
      </c>
      <c r="AG187" s="342" t="s">
        <v>180</v>
      </c>
      <c r="AH187" s="342" t="s">
        <v>180</v>
      </c>
      <c r="AI187" s="342">
        <v>5</v>
      </c>
      <c r="AJ187" s="342" t="s">
        <v>180</v>
      </c>
      <c r="AK187" s="342" t="s">
        <v>180</v>
      </c>
      <c r="AL187" s="343" t="s">
        <v>180</v>
      </c>
      <c r="AM187" s="447">
        <f t="shared" si="11"/>
        <v>6</v>
      </c>
      <c r="AN187" s="342" t="s">
        <v>180</v>
      </c>
      <c r="AO187" s="342" t="s">
        <v>180</v>
      </c>
      <c r="AP187" s="342" t="s">
        <v>180</v>
      </c>
      <c r="AQ187" s="342" t="s">
        <v>180</v>
      </c>
      <c r="AR187" s="342" t="s">
        <v>180</v>
      </c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1"/>
      <c r="BC187" s="148"/>
      <c r="BD187" s="148"/>
      <c r="BE187" s="148"/>
    </row>
    <row r="188" spans="1:57" s="149" customFormat="1" ht="19.5" customHeight="1" x14ac:dyDescent="0.2">
      <c r="A188" s="149" t="s">
        <v>1407</v>
      </c>
      <c r="B188" s="149" t="s">
        <v>723</v>
      </c>
      <c r="C188" s="341" t="s">
        <v>916</v>
      </c>
      <c r="D188" s="342">
        <v>1</v>
      </c>
      <c r="E188" s="342" t="s">
        <v>180</v>
      </c>
      <c r="F188" s="342" t="s">
        <v>180</v>
      </c>
      <c r="G188" s="342" t="s">
        <v>180</v>
      </c>
      <c r="H188" s="342" t="s">
        <v>180</v>
      </c>
      <c r="I188" s="342" t="s">
        <v>180</v>
      </c>
      <c r="J188" s="342" t="s">
        <v>180</v>
      </c>
      <c r="K188" s="342" t="s">
        <v>180</v>
      </c>
      <c r="L188" s="342" t="s">
        <v>180</v>
      </c>
      <c r="M188" s="342" t="s">
        <v>180</v>
      </c>
      <c r="N188" s="342" t="s">
        <v>180</v>
      </c>
      <c r="O188" s="342" t="s">
        <v>180</v>
      </c>
      <c r="P188" s="342">
        <v>1</v>
      </c>
      <c r="Q188" s="342">
        <f t="shared" si="10"/>
        <v>1</v>
      </c>
      <c r="R188" s="342" t="s">
        <v>180</v>
      </c>
      <c r="S188" s="342" t="s">
        <v>180</v>
      </c>
      <c r="T188" s="342" t="s">
        <v>180</v>
      </c>
      <c r="U188" s="342" t="s">
        <v>180</v>
      </c>
      <c r="V188" s="342" t="s">
        <v>180</v>
      </c>
      <c r="W188" s="342" t="s">
        <v>180</v>
      </c>
      <c r="X188" s="342" t="s">
        <v>180</v>
      </c>
      <c r="Y188" s="342" t="s">
        <v>180</v>
      </c>
      <c r="Z188" s="342" t="s">
        <v>180</v>
      </c>
      <c r="AA188" s="342">
        <v>1</v>
      </c>
      <c r="AB188" s="342" t="s">
        <v>180</v>
      </c>
      <c r="AC188" s="342" t="s">
        <v>180</v>
      </c>
      <c r="AD188" s="342" t="s">
        <v>180</v>
      </c>
      <c r="AE188" s="342" t="s">
        <v>180</v>
      </c>
      <c r="AF188" s="342" t="s">
        <v>180</v>
      </c>
      <c r="AG188" s="342" t="s">
        <v>180</v>
      </c>
      <c r="AH188" s="342" t="s">
        <v>180</v>
      </c>
      <c r="AI188" s="342" t="s">
        <v>180</v>
      </c>
      <c r="AJ188" s="342" t="s">
        <v>180</v>
      </c>
      <c r="AK188" s="342" t="s">
        <v>180</v>
      </c>
      <c r="AL188" s="343">
        <v>11</v>
      </c>
      <c r="AM188" s="447">
        <f t="shared" si="11"/>
        <v>11</v>
      </c>
      <c r="AN188" s="342" t="s">
        <v>180</v>
      </c>
      <c r="AO188" s="342" t="s">
        <v>180</v>
      </c>
      <c r="AP188" s="342" t="s">
        <v>180</v>
      </c>
      <c r="AQ188" s="342" t="s">
        <v>180</v>
      </c>
      <c r="AR188" s="342" t="s">
        <v>180</v>
      </c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1"/>
      <c r="BC188" s="148"/>
      <c r="BD188" s="148"/>
      <c r="BE188" s="148"/>
    </row>
    <row r="189" spans="1:57" s="149" customFormat="1" ht="19.5" customHeight="1" x14ac:dyDescent="0.2">
      <c r="A189" s="149" t="s">
        <v>1407</v>
      </c>
      <c r="B189" s="149" t="s">
        <v>723</v>
      </c>
      <c r="C189" s="341" t="s">
        <v>917</v>
      </c>
      <c r="D189" s="342">
        <v>3</v>
      </c>
      <c r="E189" s="342" t="s">
        <v>180</v>
      </c>
      <c r="F189" s="342" t="s">
        <v>180</v>
      </c>
      <c r="G189" s="342" t="s">
        <v>180</v>
      </c>
      <c r="H189" s="342" t="s">
        <v>180</v>
      </c>
      <c r="I189" s="342" t="s">
        <v>180</v>
      </c>
      <c r="J189" s="342" t="s">
        <v>180</v>
      </c>
      <c r="K189" s="342" t="s">
        <v>180</v>
      </c>
      <c r="L189" s="342" t="s">
        <v>180</v>
      </c>
      <c r="M189" s="342" t="s">
        <v>180</v>
      </c>
      <c r="N189" s="342" t="s">
        <v>180</v>
      </c>
      <c r="O189" s="342" t="s">
        <v>180</v>
      </c>
      <c r="P189" s="342">
        <v>5</v>
      </c>
      <c r="Q189" s="342">
        <f t="shared" si="10"/>
        <v>5</v>
      </c>
      <c r="R189" s="342" t="s">
        <v>180</v>
      </c>
      <c r="S189" s="342" t="s">
        <v>180</v>
      </c>
      <c r="T189" s="342" t="s">
        <v>180</v>
      </c>
      <c r="U189" s="342" t="s">
        <v>180</v>
      </c>
      <c r="V189" s="342" t="s">
        <v>180</v>
      </c>
      <c r="W189" s="342" t="s">
        <v>180</v>
      </c>
      <c r="X189" s="342" t="s">
        <v>180</v>
      </c>
      <c r="Y189" s="342" t="s">
        <v>180</v>
      </c>
      <c r="Z189" s="342" t="s">
        <v>180</v>
      </c>
      <c r="AA189" s="342">
        <v>7</v>
      </c>
      <c r="AB189" s="342">
        <v>2</v>
      </c>
      <c r="AC189" s="342" t="s">
        <v>180</v>
      </c>
      <c r="AD189" s="342">
        <v>3</v>
      </c>
      <c r="AE189" s="342" t="s">
        <v>180</v>
      </c>
      <c r="AF189" s="342" t="s">
        <v>180</v>
      </c>
      <c r="AG189" s="342" t="s">
        <v>180</v>
      </c>
      <c r="AH189" s="342" t="s">
        <v>180</v>
      </c>
      <c r="AI189" s="342" t="s">
        <v>180</v>
      </c>
      <c r="AJ189" s="342" t="s">
        <v>180</v>
      </c>
      <c r="AK189" s="342" t="s">
        <v>180</v>
      </c>
      <c r="AL189" s="343">
        <v>22</v>
      </c>
      <c r="AM189" s="447">
        <f t="shared" si="11"/>
        <v>27</v>
      </c>
      <c r="AN189" s="342">
        <v>4</v>
      </c>
      <c r="AO189" s="342" t="s">
        <v>180</v>
      </c>
      <c r="AP189" s="342" t="s">
        <v>180</v>
      </c>
      <c r="AQ189" s="342" t="s">
        <v>180</v>
      </c>
      <c r="AR189" s="342" t="s">
        <v>180</v>
      </c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1"/>
      <c r="BC189" s="148"/>
      <c r="BD189" s="148"/>
      <c r="BE189" s="148"/>
    </row>
    <row r="190" spans="1:57" s="149" customFormat="1" ht="19.5" customHeight="1" x14ac:dyDescent="0.2">
      <c r="A190" s="149" t="s">
        <v>1407</v>
      </c>
      <c r="B190" s="149" t="s">
        <v>723</v>
      </c>
      <c r="C190" s="341" t="s">
        <v>918</v>
      </c>
      <c r="D190" s="342">
        <v>5</v>
      </c>
      <c r="E190" s="342" t="s">
        <v>180</v>
      </c>
      <c r="F190" s="342" t="s">
        <v>180</v>
      </c>
      <c r="G190" s="342" t="s">
        <v>180</v>
      </c>
      <c r="H190" s="342" t="s">
        <v>180</v>
      </c>
      <c r="I190" s="342" t="s">
        <v>180</v>
      </c>
      <c r="J190" s="342" t="s">
        <v>180</v>
      </c>
      <c r="K190" s="342">
        <v>2</v>
      </c>
      <c r="L190" s="342">
        <v>2</v>
      </c>
      <c r="M190" s="342" t="s">
        <v>180</v>
      </c>
      <c r="N190" s="342" t="s">
        <v>180</v>
      </c>
      <c r="O190" s="342" t="s">
        <v>180</v>
      </c>
      <c r="P190" s="342">
        <v>1</v>
      </c>
      <c r="Q190" s="342">
        <f t="shared" si="10"/>
        <v>5</v>
      </c>
      <c r="R190" s="342" t="s">
        <v>180</v>
      </c>
      <c r="S190" s="342" t="s">
        <v>180</v>
      </c>
      <c r="T190" s="342" t="s">
        <v>180</v>
      </c>
      <c r="U190" s="342" t="s">
        <v>180</v>
      </c>
      <c r="V190" s="342">
        <v>1</v>
      </c>
      <c r="W190" s="342" t="s">
        <v>180</v>
      </c>
      <c r="X190" s="342" t="s">
        <v>180</v>
      </c>
      <c r="Y190" s="342" t="s">
        <v>180</v>
      </c>
      <c r="Z190" s="342" t="s">
        <v>180</v>
      </c>
      <c r="AA190" s="342">
        <v>1</v>
      </c>
      <c r="AB190" s="342" t="s">
        <v>180</v>
      </c>
      <c r="AC190" s="342" t="s">
        <v>180</v>
      </c>
      <c r="AD190" s="342" t="s">
        <v>180</v>
      </c>
      <c r="AE190" s="342" t="s">
        <v>180</v>
      </c>
      <c r="AF190" s="342" t="s">
        <v>180</v>
      </c>
      <c r="AG190" s="342" t="s">
        <v>180</v>
      </c>
      <c r="AH190" s="342">
        <v>1</v>
      </c>
      <c r="AI190" s="342" t="s">
        <v>180</v>
      </c>
      <c r="AJ190" s="342" t="s">
        <v>180</v>
      </c>
      <c r="AK190" s="342" t="s">
        <v>180</v>
      </c>
      <c r="AL190" s="343" t="s">
        <v>180</v>
      </c>
      <c r="AM190" s="447">
        <f t="shared" si="11"/>
        <v>1</v>
      </c>
      <c r="AN190" s="342" t="s">
        <v>180</v>
      </c>
      <c r="AO190" s="342" t="s">
        <v>180</v>
      </c>
      <c r="AP190" s="342" t="s">
        <v>180</v>
      </c>
      <c r="AQ190" s="342" t="s">
        <v>180</v>
      </c>
      <c r="AR190" s="342" t="s">
        <v>180</v>
      </c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1"/>
      <c r="BC190" s="148"/>
      <c r="BD190" s="148"/>
      <c r="BE190" s="148"/>
    </row>
    <row r="191" spans="1:57" s="149" customFormat="1" ht="19.5" customHeight="1" x14ac:dyDescent="0.2">
      <c r="A191" s="149" t="s">
        <v>1407</v>
      </c>
      <c r="B191" s="149" t="s">
        <v>724</v>
      </c>
      <c r="C191" s="341" t="s">
        <v>919</v>
      </c>
      <c r="D191" s="342">
        <v>9</v>
      </c>
      <c r="E191" s="342">
        <v>4</v>
      </c>
      <c r="F191" s="342">
        <v>6</v>
      </c>
      <c r="G191" s="342" t="s">
        <v>180</v>
      </c>
      <c r="H191" s="342">
        <v>1</v>
      </c>
      <c r="I191" s="342" t="s">
        <v>180</v>
      </c>
      <c r="J191" s="342" t="s">
        <v>180</v>
      </c>
      <c r="K191" s="342" t="s">
        <v>180</v>
      </c>
      <c r="L191" s="342" t="s">
        <v>180</v>
      </c>
      <c r="M191" s="342">
        <v>10</v>
      </c>
      <c r="N191" s="342" t="s">
        <v>180</v>
      </c>
      <c r="O191" s="342" t="s">
        <v>180</v>
      </c>
      <c r="P191" s="342" t="s">
        <v>180</v>
      </c>
      <c r="Q191" s="342">
        <f t="shared" si="10"/>
        <v>21</v>
      </c>
      <c r="R191" s="342" t="s">
        <v>180</v>
      </c>
      <c r="S191" s="342" t="s">
        <v>180</v>
      </c>
      <c r="T191" s="342" t="s">
        <v>180</v>
      </c>
      <c r="U191" s="342" t="s">
        <v>180</v>
      </c>
      <c r="V191" s="342" t="s">
        <v>180</v>
      </c>
      <c r="W191" s="342" t="s">
        <v>180</v>
      </c>
      <c r="X191" s="342" t="s">
        <v>180</v>
      </c>
      <c r="Y191" s="342" t="s">
        <v>180</v>
      </c>
      <c r="Z191" s="342" t="s">
        <v>180</v>
      </c>
      <c r="AA191" s="342">
        <v>4</v>
      </c>
      <c r="AB191" s="342" t="s">
        <v>180</v>
      </c>
      <c r="AC191" s="342" t="s">
        <v>180</v>
      </c>
      <c r="AD191" s="342" t="s">
        <v>180</v>
      </c>
      <c r="AE191" s="342">
        <v>1</v>
      </c>
      <c r="AF191" s="342" t="s">
        <v>180</v>
      </c>
      <c r="AG191" s="342" t="s">
        <v>180</v>
      </c>
      <c r="AH191" s="342" t="s">
        <v>180</v>
      </c>
      <c r="AI191" s="342">
        <v>3</v>
      </c>
      <c r="AJ191" s="342" t="s">
        <v>180</v>
      </c>
      <c r="AK191" s="342" t="s">
        <v>180</v>
      </c>
      <c r="AL191" s="343">
        <v>14</v>
      </c>
      <c r="AM191" s="447">
        <f t="shared" si="11"/>
        <v>18</v>
      </c>
      <c r="AN191" s="342" t="s">
        <v>180</v>
      </c>
      <c r="AO191" s="342" t="s">
        <v>180</v>
      </c>
      <c r="AP191" s="342" t="s">
        <v>180</v>
      </c>
      <c r="AQ191" s="342" t="s">
        <v>180</v>
      </c>
      <c r="AR191" s="342" t="s">
        <v>180</v>
      </c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1"/>
      <c r="BC191" s="148"/>
      <c r="BD191" s="148"/>
      <c r="BE191" s="148"/>
    </row>
    <row r="192" spans="1:57" s="149" customFormat="1" ht="19.5" customHeight="1" x14ac:dyDescent="0.2">
      <c r="A192" s="149" t="s">
        <v>1390</v>
      </c>
      <c r="B192" s="149" t="s">
        <v>738</v>
      </c>
      <c r="C192" s="341" t="s">
        <v>920</v>
      </c>
      <c r="D192" s="342">
        <v>2</v>
      </c>
      <c r="E192" s="342" t="s">
        <v>180</v>
      </c>
      <c r="F192" s="342" t="s">
        <v>180</v>
      </c>
      <c r="G192" s="342" t="s">
        <v>180</v>
      </c>
      <c r="H192" s="342" t="s">
        <v>180</v>
      </c>
      <c r="I192" s="342" t="s">
        <v>180</v>
      </c>
      <c r="J192" s="342" t="s">
        <v>180</v>
      </c>
      <c r="K192" s="342" t="s">
        <v>180</v>
      </c>
      <c r="L192" s="342" t="s">
        <v>180</v>
      </c>
      <c r="M192" s="342" t="s">
        <v>180</v>
      </c>
      <c r="N192" s="342" t="s">
        <v>180</v>
      </c>
      <c r="O192" s="342" t="s">
        <v>180</v>
      </c>
      <c r="P192" s="342">
        <v>2</v>
      </c>
      <c r="Q192" s="342">
        <f t="shared" si="10"/>
        <v>2</v>
      </c>
      <c r="R192" s="342">
        <v>1</v>
      </c>
      <c r="S192" s="342" t="s">
        <v>180</v>
      </c>
      <c r="T192" s="342" t="s">
        <v>180</v>
      </c>
      <c r="U192" s="342" t="s">
        <v>180</v>
      </c>
      <c r="V192" s="342" t="s">
        <v>180</v>
      </c>
      <c r="W192" s="342" t="s">
        <v>180</v>
      </c>
      <c r="X192" s="342" t="s">
        <v>180</v>
      </c>
      <c r="Y192" s="342" t="s">
        <v>180</v>
      </c>
      <c r="Z192" s="342" t="s">
        <v>180</v>
      </c>
      <c r="AA192" s="342">
        <v>1</v>
      </c>
      <c r="AB192" s="342">
        <v>2</v>
      </c>
      <c r="AC192" s="342" t="s">
        <v>180</v>
      </c>
      <c r="AD192" s="342" t="s">
        <v>180</v>
      </c>
      <c r="AE192" s="342" t="s">
        <v>180</v>
      </c>
      <c r="AF192" s="342" t="s">
        <v>180</v>
      </c>
      <c r="AG192" s="342" t="s">
        <v>180</v>
      </c>
      <c r="AH192" s="342" t="s">
        <v>180</v>
      </c>
      <c r="AI192" s="342" t="s">
        <v>180</v>
      </c>
      <c r="AJ192" s="342" t="s">
        <v>180</v>
      </c>
      <c r="AK192" s="342" t="s">
        <v>180</v>
      </c>
      <c r="AL192" s="343" t="s">
        <v>180</v>
      </c>
      <c r="AM192" s="447">
        <f t="shared" si="11"/>
        <v>2</v>
      </c>
      <c r="AN192" s="342" t="s">
        <v>180</v>
      </c>
      <c r="AO192" s="342" t="s">
        <v>180</v>
      </c>
      <c r="AP192" s="342" t="s">
        <v>180</v>
      </c>
      <c r="AQ192" s="342" t="s">
        <v>180</v>
      </c>
      <c r="AR192" s="342" t="s">
        <v>180</v>
      </c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1"/>
      <c r="BC192" s="148"/>
      <c r="BD192" s="148"/>
      <c r="BE192" s="148"/>
    </row>
    <row r="193" spans="1:57" s="149" customFormat="1" ht="19.5" customHeight="1" x14ac:dyDescent="0.2">
      <c r="A193" s="149" t="s">
        <v>1390</v>
      </c>
      <c r="B193" s="149" t="s">
        <v>738</v>
      </c>
      <c r="C193" s="341" t="s">
        <v>921</v>
      </c>
      <c r="D193" s="342">
        <v>24</v>
      </c>
      <c r="E193" s="342">
        <v>8</v>
      </c>
      <c r="F193" s="342">
        <v>23</v>
      </c>
      <c r="G193" s="342" t="s">
        <v>180</v>
      </c>
      <c r="H193" s="342" t="s">
        <v>180</v>
      </c>
      <c r="I193" s="342" t="s">
        <v>180</v>
      </c>
      <c r="J193" s="342" t="s">
        <v>180</v>
      </c>
      <c r="K193" s="342">
        <v>4</v>
      </c>
      <c r="L193" s="342">
        <v>28</v>
      </c>
      <c r="M193" s="342" t="s">
        <v>180</v>
      </c>
      <c r="N193" s="342" t="s">
        <v>180</v>
      </c>
      <c r="O193" s="342" t="s">
        <v>180</v>
      </c>
      <c r="P193" s="342">
        <v>40</v>
      </c>
      <c r="Q193" s="342">
        <f t="shared" si="10"/>
        <v>103</v>
      </c>
      <c r="R193" s="342">
        <v>2</v>
      </c>
      <c r="S193" s="342" t="s">
        <v>180</v>
      </c>
      <c r="T193" s="342" t="s">
        <v>180</v>
      </c>
      <c r="U193" s="342" t="s">
        <v>180</v>
      </c>
      <c r="V193" s="342" t="s">
        <v>180</v>
      </c>
      <c r="W193" s="342" t="s">
        <v>180</v>
      </c>
      <c r="X193" s="342" t="s">
        <v>180</v>
      </c>
      <c r="Y193" s="342" t="s">
        <v>180</v>
      </c>
      <c r="Z193" s="342" t="s">
        <v>180</v>
      </c>
      <c r="AA193" s="342">
        <v>6</v>
      </c>
      <c r="AB193" s="342">
        <v>2</v>
      </c>
      <c r="AC193" s="342">
        <v>10</v>
      </c>
      <c r="AD193" s="342" t="s">
        <v>180</v>
      </c>
      <c r="AE193" s="342" t="s">
        <v>180</v>
      </c>
      <c r="AF193" s="342" t="s">
        <v>180</v>
      </c>
      <c r="AG193" s="342" t="s">
        <v>180</v>
      </c>
      <c r="AH193" s="342">
        <v>2</v>
      </c>
      <c r="AI193" s="342" t="s">
        <v>180</v>
      </c>
      <c r="AJ193" s="342">
        <v>2</v>
      </c>
      <c r="AK193" s="342" t="s">
        <v>180</v>
      </c>
      <c r="AL193" s="343">
        <v>10</v>
      </c>
      <c r="AM193" s="447">
        <f t="shared" si="11"/>
        <v>26</v>
      </c>
      <c r="AN193" s="342" t="s">
        <v>180</v>
      </c>
      <c r="AO193" s="342" t="s">
        <v>180</v>
      </c>
      <c r="AP193" s="342" t="s">
        <v>180</v>
      </c>
      <c r="AQ193" s="342" t="s">
        <v>180</v>
      </c>
      <c r="AR193" s="342" t="s">
        <v>180</v>
      </c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1"/>
      <c r="BC193" s="148"/>
      <c r="BD193" s="148"/>
      <c r="BE193" s="148"/>
    </row>
    <row r="194" spans="1:57" s="149" customFormat="1" ht="19.5" customHeight="1" x14ac:dyDescent="0.2">
      <c r="A194" s="149" t="s">
        <v>1390</v>
      </c>
      <c r="B194" s="149" t="s">
        <v>738</v>
      </c>
      <c r="C194" s="341" t="s">
        <v>922</v>
      </c>
      <c r="D194" s="342">
        <v>10</v>
      </c>
      <c r="E194" s="342" t="s">
        <v>180</v>
      </c>
      <c r="F194" s="342">
        <v>16</v>
      </c>
      <c r="G194" s="342">
        <v>1</v>
      </c>
      <c r="H194" s="342" t="s">
        <v>180</v>
      </c>
      <c r="I194" s="342" t="s">
        <v>180</v>
      </c>
      <c r="J194" s="342" t="s">
        <v>180</v>
      </c>
      <c r="K194" s="342" t="s">
        <v>180</v>
      </c>
      <c r="L194" s="342">
        <v>2</v>
      </c>
      <c r="M194" s="342">
        <v>4</v>
      </c>
      <c r="N194" s="342">
        <v>1</v>
      </c>
      <c r="O194" s="342" t="s">
        <v>180</v>
      </c>
      <c r="P194" s="342">
        <v>3</v>
      </c>
      <c r="Q194" s="342">
        <f t="shared" si="10"/>
        <v>27</v>
      </c>
      <c r="R194" s="342" t="s">
        <v>180</v>
      </c>
      <c r="S194" s="342">
        <v>3</v>
      </c>
      <c r="T194" s="342">
        <v>2</v>
      </c>
      <c r="U194" s="342" t="s">
        <v>180</v>
      </c>
      <c r="V194" s="342" t="s">
        <v>180</v>
      </c>
      <c r="W194" s="342" t="s">
        <v>180</v>
      </c>
      <c r="X194" s="342" t="s">
        <v>180</v>
      </c>
      <c r="Y194" s="342" t="s">
        <v>180</v>
      </c>
      <c r="Z194" s="342" t="s">
        <v>180</v>
      </c>
      <c r="AA194" s="342" t="s">
        <v>180</v>
      </c>
      <c r="AB194" s="342" t="s">
        <v>180</v>
      </c>
      <c r="AC194" s="342" t="s">
        <v>180</v>
      </c>
      <c r="AD194" s="342" t="s">
        <v>180</v>
      </c>
      <c r="AE194" s="342" t="s">
        <v>180</v>
      </c>
      <c r="AF194" s="342" t="s">
        <v>180</v>
      </c>
      <c r="AG194" s="342" t="s">
        <v>180</v>
      </c>
      <c r="AH194" s="342" t="s">
        <v>180</v>
      </c>
      <c r="AI194" s="342" t="s">
        <v>180</v>
      </c>
      <c r="AJ194" s="342" t="s">
        <v>180</v>
      </c>
      <c r="AK194" s="342" t="s">
        <v>180</v>
      </c>
      <c r="AL194" s="343" t="s">
        <v>180</v>
      </c>
      <c r="AM194" s="447">
        <f t="shared" si="11"/>
        <v>0</v>
      </c>
      <c r="AN194" s="342" t="s">
        <v>180</v>
      </c>
      <c r="AO194" s="342" t="s">
        <v>180</v>
      </c>
      <c r="AP194" s="342" t="s">
        <v>180</v>
      </c>
      <c r="AQ194" s="342" t="s">
        <v>180</v>
      </c>
      <c r="AR194" s="342" t="s">
        <v>180</v>
      </c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1"/>
      <c r="BC194" s="148"/>
      <c r="BD194" s="148"/>
      <c r="BE194" s="148"/>
    </row>
    <row r="195" spans="1:57" s="149" customFormat="1" ht="19.5" customHeight="1" x14ac:dyDescent="0.2">
      <c r="A195" s="149" t="s">
        <v>1390</v>
      </c>
      <c r="B195" s="149" t="s">
        <v>738</v>
      </c>
      <c r="C195" s="341" t="s">
        <v>923</v>
      </c>
      <c r="D195" s="342">
        <v>9</v>
      </c>
      <c r="E195" s="342">
        <v>2</v>
      </c>
      <c r="F195" s="342">
        <v>11</v>
      </c>
      <c r="G195" s="342">
        <v>1</v>
      </c>
      <c r="H195" s="342" t="s">
        <v>180</v>
      </c>
      <c r="I195" s="342" t="s">
        <v>180</v>
      </c>
      <c r="J195" s="342" t="s">
        <v>180</v>
      </c>
      <c r="K195" s="342">
        <v>3</v>
      </c>
      <c r="L195" s="342" t="s">
        <v>180</v>
      </c>
      <c r="M195" s="342" t="s">
        <v>180</v>
      </c>
      <c r="N195" s="342" t="s">
        <v>180</v>
      </c>
      <c r="O195" s="342" t="s">
        <v>180</v>
      </c>
      <c r="P195" s="342" t="s">
        <v>180</v>
      </c>
      <c r="Q195" s="342">
        <f t="shared" si="10"/>
        <v>17</v>
      </c>
      <c r="R195" s="342" t="s">
        <v>180</v>
      </c>
      <c r="S195" s="342">
        <v>1</v>
      </c>
      <c r="T195" s="342" t="s">
        <v>180</v>
      </c>
      <c r="U195" s="342" t="s">
        <v>180</v>
      </c>
      <c r="V195" s="342" t="s">
        <v>180</v>
      </c>
      <c r="W195" s="342" t="s">
        <v>180</v>
      </c>
      <c r="X195" s="342" t="s">
        <v>180</v>
      </c>
      <c r="Y195" s="342" t="s">
        <v>180</v>
      </c>
      <c r="Z195" s="342" t="s">
        <v>180</v>
      </c>
      <c r="AA195" s="342">
        <v>10</v>
      </c>
      <c r="AB195" s="342" t="s">
        <v>180</v>
      </c>
      <c r="AC195" s="342">
        <v>23</v>
      </c>
      <c r="AD195" s="342" t="s">
        <v>180</v>
      </c>
      <c r="AE195" s="342" t="s">
        <v>180</v>
      </c>
      <c r="AF195" s="342" t="s">
        <v>180</v>
      </c>
      <c r="AG195" s="342" t="s">
        <v>180</v>
      </c>
      <c r="AH195" s="342" t="s">
        <v>180</v>
      </c>
      <c r="AI195" s="342">
        <v>4</v>
      </c>
      <c r="AJ195" s="342" t="s">
        <v>180</v>
      </c>
      <c r="AK195" s="342" t="s">
        <v>180</v>
      </c>
      <c r="AL195" s="343" t="s">
        <v>180</v>
      </c>
      <c r="AM195" s="447">
        <f t="shared" si="11"/>
        <v>27</v>
      </c>
      <c r="AN195" s="342">
        <v>4</v>
      </c>
      <c r="AO195" s="342" t="s">
        <v>180</v>
      </c>
      <c r="AP195" s="342" t="s">
        <v>180</v>
      </c>
      <c r="AQ195" s="342" t="s">
        <v>180</v>
      </c>
      <c r="AR195" s="342" t="s">
        <v>180</v>
      </c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1"/>
      <c r="BC195" s="148"/>
      <c r="BD195" s="148"/>
      <c r="BE195" s="148"/>
    </row>
    <row r="196" spans="1:57" s="149" customFormat="1" ht="19.5" customHeight="1" x14ac:dyDescent="0.2">
      <c r="A196" s="149" t="s">
        <v>1390</v>
      </c>
      <c r="B196" s="149" t="s">
        <v>738</v>
      </c>
      <c r="C196" s="341" t="s">
        <v>924</v>
      </c>
      <c r="D196" s="342">
        <v>40</v>
      </c>
      <c r="E196" s="342">
        <v>16</v>
      </c>
      <c r="F196" s="342">
        <v>6</v>
      </c>
      <c r="G196" s="342" t="s">
        <v>180</v>
      </c>
      <c r="H196" s="342" t="s">
        <v>180</v>
      </c>
      <c r="I196" s="342" t="s">
        <v>180</v>
      </c>
      <c r="J196" s="342" t="s">
        <v>180</v>
      </c>
      <c r="K196" s="342">
        <v>15</v>
      </c>
      <c r="L196" s="342">
        <v>41</v>
      </c>
      <c r="M196" s="342">
        <v>1</v>
      </c>
      <c r="N196" s="342" t="s">
        <v>180</v>
      </c>
      <c r="O196" s="342" t="s">
        <v>180</v>
      </c>
      <c r="P196" s="342">
        <v>13</v>
      </c>
      <c r="Q196" s="342">
        <f t="shared" si="10"/>
        <v>92</v>
      </c>
      <c r="R196" s="342">
        <v>9</v>
      </c>
      <c r="S196" s="342">
        <v>4</v>
      </c>
      <c r="T196" s="342" t="s">
        <v>180</v>
      </c>
      <c r="U196" s="342" t="s">
        <v>180</v>
      </c>
      <c r="V196" s="342" t="s">
        <v>180</v>
      </c>
      <c r="W196" s="342" t="s">
        <v>180</v>
      </c>
      <c r="X196" s="342" t="s">
        <v>180</v>
      </c>
      <c r="Y196" s="342" t="s">
        <v>180</v>
      </c>
      <c r="Z196" s="342" t="s">
        <v>180</v>
      </c>
      <c r="AA196" s="342">
        <v>29</v>
      </c>
      <c r="AB196" s="342">
        <v>17</v>
      </c>
      <c r="AC196" s="342">
        <v>5</v>
      </c>
      <c r="AD196" s="342" t="s">
        <v>180</v>
      </c>
      <c r="AE196" s="342" t="s">
        <v>180</v>
      </c>
      <c r="AF196" s="342" t="s">
        <v>180</v>
      </c>
      <c r="AG196" s="342" t="s">
        <v>180</v>
      </c>
      <c r="AH196" s="342">
        <v>4</v>
      </c>
      <c r="AI196" s="342">
        <v>55</v>
      </c>
      <c r="AJ196" s="342" t="s">
        <v>180</v>
      </c>
      <c r="AK196" s="342" t="s">
        <v>180</v>
      </c>
      <c r="AL196" s="343" t="s">
        <v>180</v>
      </c>
      <c r="AM196" s="447">
        <f t="shared" si="11"/>
        <v>81</v>
      </c>
      <c r="AN196" s="342">
        <v>39</v>
      </c>
      <c r="AO196" s="342" t="s">
        <v>180</v>
      </c>
      <c r="AP196" s="342" t="s">
        <v>180</v>
      </c>
      <c r="AQ196" s="342" t="s">
        <v>180</v>
      </c>
      <c r="AR196" s="342" t="s">
        <v>180</v>
      </c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1"/>
      <c r="BC196" s="148"/>
      <c r="BD196" s="148"/>
      <c r="BE196" s="148"/>
    </row>
    <row r="197" spans="1:57" s="149" customFormat="1" ht="19.5" customHeight="1" x14ac:dyDescent="0.2">
      <c r="A197" s="149" t="s">
        <v>1390</v>
      </c>
      <c r="B197" s="149" t="s">
        <v>738</v>
      </c>
      <c r="C197" s="341" t="s">
        <v>925</v>
      </c>
      <c r="D197" s="342">
        <v>8</v>
      </c>
      <c r="E197" s="342">
        <v>2</v>
      </c>
      <c r="F197" s="342">
        <v>1</v>
      </c>
      <c r="G197" s="342" t="s">
        <v>180</v>
      </c>
      <c r="H197" s="342" t="s">
        <v>180</v>
      </c>
      <c r="I197" s="342" t="s">
        <v>180</v>
      </c>
      <c r="J197" s="342" t="s">
        <v>180</v>
      </c>
      <c r="K197" s="342" t="s">
        <v>180</v>
      </c>
      <c r="L197" s="342" t="s">
        <v>180</v>
      </c>
      <c r="M197" s="342">
        <v>1</v>
      </c>
      <c r="N197" s="342" t="s">
        <v>180</v>
      </c>
      <c r="O197" s="342" t="s">
        <v>180</v>
      </c>
      <c r="P197" s="342">
        <v>9</v>
      </c>
      <c r="Q197" s="342">
        <f t="shared" si="10"/>
        <v>13</v>
      </c>
      <c r="R197" s="342">
        <v>1</v>
      </c>
      <c r="S197" s="342" t="s">
        <v>180</v>
      </c>
      <c r="T197" s="342" t="s">
        <v>180</v>
      </c>
      <c r="U197" s="342" t="s">
        <v>180</v>
      </c>
      <c r="V197" s="342" t="s">
        <v>180</v>
      </c>
      <c r="W197" s="342" t="s">
        <v>180</v>
      </c>
      <c r="X197" s="342" t="s">
        <v>180</v>
      </c>
      <c r="Y197" s="342" t="s">
        <v>180</v>
      </c>
      <c r="Z197" s="342" t="s">
        <v>180</v>
      </c>
      <c r="AA197" s="342">
        <v>12</v>
      </c>
      <c r="AB197" s="342">
        <v>16</v>
      </c>
      <c r="AC197" s="342" t="s">
        <v>180</v>
      </c>
      <c r="AD197" s="342" t="s">
        <v>180</v>
      </c>
      <c r="AE197" s="342" t="s">
        <v>180</v>
      </c>
      <c r="AF197" s="342" t="s">
        <v>180</v>
      </c>
      <c r="AG197" s="342" t="s">
        <v>180</v>
      </c>
      <c r="AH197" s="342" t="s">
        <v>180</v>
      </c>
      <c r="AI197" s="342" t="s">
        <v>180</v>
      </c>
      <c r="AJ197" s="342" t="s">
        <v>180</v>
      </c>
      <c r="AK197" s="342" t="s">
        <v>180</v>
      </c>
      <c r="AL197" s="343">
        <v>16</v>
      </c>
      <c r="AM197" s="447">
        <f t="shared" si="11"/>
        <v>32</v>
      </c>
      <c r="AN197" s="342" t="s">
        <v>180</v>
      </c>
      <c r="AO197" s="342" t="s">
        <v>180</v>
      </c>
      <c r="AP197" s="342" t="s">
        <v>180</v>
      </c>
      <c r="AQ197" s="342" t="s">
        <v>180</v>
      </c>
      <c r="AR197" s="342" t="s">
        <v>180</v>
      </c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1"/>
      <c r="BC197" s="148"/>
      <c r="BD197" s="148"/>
      <c r="BE197" s="148"/>
    </row>
    <row r="198" spans="1:57" s="149" customFormat="1" ht="19.5" customHeight="1" x14ac:dyDescent="0.2">
      <c r="A198" s="149" t="s">
        <v>1390</v>
      </c>
      <c r="B198" s="149" t="s">
        <v>738</v>
      </c>
      <c r="C198" s="341" t="s">
        <v>926</v>
      </c>
      <c r="D198" s="342">
        <v>256</v>
      </c>
      <c r="E198" s="342" t="s">
        <v>180</v>
      </c>
      <c r="F198" s="342">
        <v>9</v>
      </c>
      <c r="G198" s="342" t="s">
        <v>180</v>
      </c>
      <c r="H198" s="342" t="s">
        <v>180</v>
      </c>
      <c r="I198" s="342" t="s">
        <v>180</v>
      </c>
      <c r="J198" s="342" t="s">
        <v>180</v>
      </c>
      <c r="K198" s="342" t="s">
        <v>180</v>
      </c>
      <c r="L198" s="342">
        <v>298</v>
      </c>
      <c r="M198" s="342">
        <v>11</v>
      </c>
      <c r="N198" s="342">
        <v>3</v>
      </c>
      <c r="O198" s="342" t="s">
        <v>180</v>
      </c>
      <c r="P198" s="342">
        <v>3</v>
      </c>
      <c r="Q198" s="342">
        <f t="shared" si="10"/>
        <v>324</v>
      </c>
      <c r="R198" s="342">
        <v>40</v>
      </c>
      <c r="S198" s="342" t="s">
        <v>180</v>
      </c>
      <c r="T198" s="342" t="s">
        <v>180</v>
      </c>
      <c r="U198" s="342" t="s">
        <v>180</v>
      </c>
      <c r="V198" s="342" t="s">
        <v>180</v>
      </c>
      <c r="W198" s="342" t="s">
        <v>180</v>
      </c>
      <c r="X198" s="342" t="s">
        <v>180</v>
      </c>
      <c r="Y198" s="342" t="s">
        <v>180</v>
      </c>
      <c r="Z198" s="342" t="s">
        <v>180</v>
      </c>
      <c r="AA198" s="342">
        <v>8</v>
      </c>
      <c r="AB198" s="342" t="s">
        <v>180</v>
      </c>
      <c r="AC198" s="342">
        <v>5</v>
      </c>
      <c r="AD198" s="342" t="s">
        <v>180</v>
      </c>
      <c r="AE198" s="342" t="s">
        <v>180</v>
      </c>
      <c r="AF198" s="342" t="s">
        <v>180</v>
      </c>
      <c r="AG198" s="342" t="s">
        <v>180</v>
      </c>
      <c r="AH198" s="342" t="s">
        <v>180</v>
      </c>
      <c r="AI198" s="342">
        <v>13</v>
      </c>
      <c r="AJ198" s="342">
        <v>3</v>
      </c>
      <c r="AK198" s="342" t="s">
        <v>180</v>
      </c>
      <c r="AL198" s="343" t="s">
        <v>180</v>
      </c>
      <c r="AM198" s="447">
        <f t="shared" si="11"/>
        <v>21</v>
      </c>
      <c r="AN198" s="342">
        <v>11</v>
      </c>
      <c r="AO198" s="342" t="s">
        <v>180</v>
      </c>
      <c r="AP198" s="342" t="s">
        <v>180</v>
      </c>
      <c r="AQ198" s="342" t="s">
        <v>180</v>
      </c>
      <c r="AR198" s="342" t="s">
        <v>180</v>
      </c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1"/>
      <c r="BC198" s="148"/>
      <c r="BD198" s="148"/>
      <c r="BE198" s="148"/>
    </row>
    <row r="199" spans="1:57" s="149" customFormat="1" ht="19.5" customHeight="1" x14ac:dyDescent="0.2">
      <c r="A199" s="149" t="s">
        <v>1390</v>
      </c>
      <c r="B199" s="149" t="s">
        <v>738</v>
      </c>
      <c r="C199" s="341" t="s">
        <v>927</v>
      </c>
      <c r="D199" s="342">
        <v>5</v>
      </c>
      <c r="E199" s="342" t="s">
        <v>180</v>
      </c>
      <c r="F199" s="342">
        <v>3</v>
      </c>
      <c r="G199" s="342" t="s">
        <v>180</v>
      </c>
      <c r="H199" s="342" t="s">
        <v>180</v>
      </c>
      <c r="I199" s="342" t="s">
        <v>180</v>
      </c>
      <c r="J199" s="342" t="s">
        <v>180</v>
      </c>
      <c r="K199" s="342" t="s">
        <v>180</v>
      </c>
      <c r="L199" s="342">
        <v>3</v>
      </c>
      <c r="M199" s="342">
        <v>9</v>
      </c>
      <c r="N199" s="342" t="s">
        <v>180</v>
      </c>
      <c r="O199" s="342" t="s">
        <v>180</v>
      </c>
      <c r="P199" s="342">
        <v>2</v>
      </c>
      <c r="Q199" s="342">
        <f t="shared" si="10"/>
        <v>17</v>
      </c>
      <c r="R199" s="342">
        <v>3</v>
      </c>
      <c r="S199" s="342">
        <v>3</v>
      </c>
      <c r="T199" s="342" t="s">
        <v>180</v>
      </c>
      <c r="U199" s="342" t="s">
        <v>180</v>
      </c>
      <c r="V199" s="342" t="s">
        <v>180</v>
      </c>
      <c r="W199" s="342" t="s">
        <v>180</v>
      </c>
      <c r="X199" s="342" t="s">
        <v>180</v>
      </c>
      <c r="Y199" s="342" t="s">
        <v>180</v>
      </c>
      <c r="Z199" s="342" t="s">
        <v>180</v>
      </c>
      <c r="AA199" s="342">
        <v>1</v>
      </c>
      <c r="AB199" s="342" t="s">
        <v>180</v>
      </c>
      <c r="AC199" s="342">
        <v>3</v>
      </c>
      <c r="AD199" s="342" t="s">
        <v>180</v>
      </c>
      <c r="AE199" s="342" t="s">
        <v>180</v>
      </c>
      <c r="AF199" s="342" t="s">
        <v>180</v>
      </c>
      <c r="AG199" s="342" t="s">
        <v>180</v>
      </c>
      <c r="AH199" s="342" t="s">
        <v>180</v>
      </c>
      <c r="AI199" s="342" t="s">
        <v>180</v>
      </c>
      <c r="AJ199" s="342" t="s">
        <v>180</v>
      </c>
      <c r="AK199" s="342" t="s">
        <v>180</v>
      </c>
      <c r="AL199" s="343" t="s">
        <v>180</v>
      </c>
      <c r="AM199" s="447">
        <f t="shared" si="11"/>
        <v>3</v>
      </c>
      <c r="AN199" s="342">
        <v>3</v>
      </c>
      <c r="AO199" s="342" t="s">
        <v>180</v>
      </c>
      <c r="AP199" s="342" t="s">
        <v>180</v>
      </c>
      <c r="AQ199" s="342" t="s">
        <v>180</v>
      </c>
      <c r="AR199" s="342" t="s">
        <v>180</v>
      </c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1"/>
      <c r="BC199" s="148"/>
      <c r="BD199" s="148"/>
      <c r="BE199" s="148"/>
    </row>
    <row r="200" spans="1:57" s="149" customFormat="1" ht="19.5" customHeight="1" x14ac:dyDescent="0.2">
      <c r="A200" s="149" t="s">
        <v>1390</v>
      </c>
      <c r="B200" s="149" t="s">
        <v>738</v>
      </c>
      <c r="C200" s="341" t="s">
        <v>928</v>
      </c>
      <c r="D200" s="342">
        <v>6</v>
      </c>
      <c r="E200" s="342" t="s">
        <v>180</v>
      </c>
      <c r="F200" s="342" t="s">
        <v>180</v>
      </c>
      <c r="G200" s="342" t="s">
        <v>180</v>
      </c>
      <c r="H200" s="342" t="s">
        <v>180</v>
      </c>
      <c r="I200" s="342" t="s">
        <v>180</v>
      </c>
      <c r="J200" s="342" t="s">
        <v>180</v>
      </c>
      <c r="K200" s="342" t="s">
        <v>180</v>
      </c>
      <c r="L200" s="342">
        <v>10</v>
      </c>
      <c r="M200" s="342" t="s">
        <v>180</v>
      </c>
      <c r="N200" s="342" t="s">
        <v>180</v>
      </c>
      <c r="O200" s="342" t="s">
        <v>180</v>
      </c>
      <c r="P200" s="342">
        <v>2</v>
      </c>
      <c r="Q200" s="342">
        <f t="shared" si="10"/>
        <v>12</v>
      </c>
      <c r="R200" s="342" t="s">
        <v>180</v>
      </c>
      <c r="S200" s="342" t="s">
        <v>180</v>
      </c>
      <c r="T200" s="342" t="s">
        <v>180</v>
      </c>
      <c r="U200" s="342" t="s">
        <v>180</v>
      </c>
      <c r="V200" s="342" t="s">
        <v>180</v>
      </c>
      <c r="W200" s="342" t="s">
        <v>180</v>
      </c>
      <c r="X200" s="342" t="s">
        <v>180</v>
      </c>
      <c r="Y200" s="342" t="s">
        <v>180</v>
      </c>
      <c r="Z200" s="342" t="s">
        <v>180</v>
      </c>
      <c r="AA200" s="342">
        <v>14</v>
      </c>
      <c r="AB200" s="342" t="s">
        <v>180</v>
      </c>
      <c r="AC200" s="342" t="s">
        <v>180</v>
      </c>
      <c r="AD200" s="342" t="s">
        <v>180</v>
      </c>
      <c r="AE200" s="342" t="s">
        <v>180</v>
      </c>
      <c r="AF200" s="342" t="s">
        <v>180</v>
      </c>
      <c r="AG200" s="342" t="s">
        <v>180</v>
      </c>
      <c r="AH200" s="342" t="s">
        <v>180</v>
      </c>
      <c r="AI200" s="342">
        <v>64</v>
      </c>
      <c r="AJ200" s="342" t="s">
        <v>180</v>
      </c>
      <c r="AK200" s="342" t="s">
        <v>180</v>
      </c>
      <c r="AL200" s="343">
        <v>2</v>
      </c>
      <c r="AM200" s="447">
        <f t="shared" si="11"/>
        <v>66</v>
      </c>
      <c r="AN200" s="342" t="s">
        <v>180</v>
      </c>
      <c r="AO200" s="342" t="s">
        <v>180</v>
      </c>
      <c r="AP200" s="342" t="s">
        <v>180</v>
      </c>
      <c r="AQ200" s="342" t="s">
        <v>180</v>
      </c>
      <c r="AR200" s="342" t="s">
        <v>180</v>
      </c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1"/>
      <c r="BC200" s="148"/>
      <c r="BD200" s="148"/>
      <c r="BE200" s="148"/>
    </row>
    <row r="201" spans="1:57" s="149" customFormat="1" ht="19.5" customHeight="1" x14ac:dyDescent="0.2">
      <c r="A201" s="149" t="s">
        <v>1390</v>
      </c>
      <c r="B201" s="149" t="s">
        <v>738</v>
      </c>
      <c r="C201" s="341" t="s">
        <v>929</v>
      </c>
      <c r="D201" s="342">
        <v>3</v>
      </c>
      <c r="E201" s="342" t="s">
        <v>180</v>
      </c>
      <c r="F201" s="342" t="s">
        <v>180</v>
      </c>
      <c r="G201" s="342" t="s">
        <v>180</v>
      </c>
      <c r="H201" s="342" t="s">
        <v>180</v>
      </c>
      <c r="I201" s="342" t="s">
        <v>180</v>
      </c>
      <c r="J201" s="342" t="s">
        <v>180</v>
      </c>
      <c r="K201" s="342">
        <v>2</v>
      </c>
      <c r="L201" s="342" t="s">
        <v>180</v>
      </c>
      <c r="M201" s="342" t="s">
        <v>180</v>
      </c>
      <c r="N201" s="342" t="s">
        <v>180</v>
      </c>
      <c r="O201" s="342" t="s">
        <v>180</v>
      </c>
      <c r="P201" s="342">
        <v>1</v>
      </c>
      <c r="Q201" s="342">
        <f t="shared" si="10"/>
        <v>3</v>
      </c>
      <c r="R201" s="342">
        <v>1</v>
      </c>
      <c r="S201" s="342" t="s">
        <v>180</v>
      </c>
      <c r="T201" s="342" t="s">
        <v>180</v>
      </c>
      <c r="U201" s="342" t="s">
        <v>180</v>
      </c>
      <c r="V201" s="342" t="s">
        <v>180</v>
      </c>
      <c r="W201" s="342" t="s">
        <v>180</v>
      </c>
      <c r="X201" s="342" t="s">
        <v>180</v>
      </c>
      <c r="Y201" s="342" t="s">
        <v>180</v>
      </c>
      <c r="Z201" s="342" t="s">
        <v>180</v>
      </c>
      <c r="AA201" s="342">
        <v>1</v>
      </c>
      <c r="AB201" s="342" t="s">
        <v>180</v>
      </c>
      <c r="AC201" s="342" t="s">
        <v>180</v>
      </c>
      <c r="AD201" s="342" t="s">
        <v>180</v>
      </c>
      <c r="AE201" s="342" t="s">
        <v>180</v>
      </c>
      <c r="AF201" s="342" t="s">
        <v>180</v>
      </c>
      <c r="AG201" s="342" t="s">
        <v>180</v>
      </c>
      <c r="AH201" s="342">
        <v>1</v>
      </c>
      <c r="AI201" s="342" t="s">
        <v>180</v>
      </c>
      <c r="AJ201" s="342" t="s">
        <v>180</v>
      </c>
      <c r="AK201" s="342" t="s">
        <v>180</v>
      </c>
      <c r="AL201" s="343" t="s">
        <v>180</v>
      </c>
      <c r="AM201" s="447">
        <f t="shared" si="11"/>
        <v>1</v>
      </c>
      <c r="AN201" s="342" t="s">
        <v>180</v>
      </c>
      <c r="AO201" s="342" t="s">
        <v>180</v>
      </c>
      <c r="AP201" s="342" t="s">
        <v>180</v>
      </c>
      <c r="AQ201" s="342" t="s">
        <v>180</v>
      </c>
      <c r="AR201" s="342" t="s">
        <v>180</v>
      </c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1"/>
      <c r="BC201" s="148"/>
      <c r="BD201" s="148"/>
      <c r="BE201" s="148"/>
    </row>
    <row r="202" spans="1:57" s="149" customFormat="1" ht="19.5" customHeight="1" x14ac:dyDescent="0.2">
      <c r="A202" s="149" t="s">
        <v>1390</v>
      </c>
      <c r="B202" s="149" t="s">
        <v>738</v>
      </c>
      <c r="C202" s="341" t="s">
        <v>930</v>
      </c>
      <c r="D202" s="342">
        <v>7</v>
      </c>
      <c r="E202" s="342">
        <v>1</v>
      </c>
      <c r="F202" s="342">
        <v>12</v>
      </c>
      <c r="G202" s="342">
        <v>1</v>
      </c>
      <c r="H202" s="342" t="s">
        <v>180</v>
      </c>
      <c r="I202" s="342" t="s">
        <v>180</v>
      </c>
      <c r="J202" s="342" t="s">
        <v>180</v>
      </c>
      <c r="K202" s="342">
        <v>3</v>
      </c>
      <c r="L202" s="342" t="s">
        <v>180</v>
      </c>
      <c r="M202" s="342" t="s">
        <v>180</v>
      </c>
      <c r="N202" s="342" t="s">
        <v>180</v>
      </c>
      <c r="O202" s="342" t="s">
        <v>180</v>
      </c>
      <c r="P202" s="342" t="s">
        <v>180</v>
      </c>
      <c r="Q202" s="342">
        <f t="shared" si="10"/>
        <v>17</v>
      </c>
      <c r="R202" s="342">
        <v>3</v>
      </c>
      <c r="S202" s="342">
        <v>4</v>
      </c>
      <c r="T202" s="342" t="s">
        <v>180</v>
      </c>
      <c r="U202" s="342" t="s">
        <v>180</v>
      </c>
      <c r="V202" s="342" t="s">
        <v>180</v>
      </c>
      <c r="W202" s="342" t="s">
        <v>180</v>
      </c>
      <c r="X202" s="342" t="s">
        <v>180</v>
      </c>
      <c r="Y202" s="342" t="s">
        <v>180</v>
      </c>
      <c r="Z202" s="342" t="s">
        <v>180</v>
      </c>
      <c r="AA202" s="342">
        <v>5</v>
      </c>
      <c r="AB202" s="342">
        <v>1</v>
      </c>
      <c r="AC202" s="342">
        <v>2</v>
      </c>
      <c r="AD202" s="342">
        <v>2</v>
      </c>
      <c r="AE202" s="342" t="s">
        <v>180</v>
      </c>
      <c r="AF202" s="342" t="s">
        <v>180</v>
      </c>
      <c r="AG202" s="342" t="s">
        <v>180</v>
      </c>
      <c r="AH202" s="342" t="s">
        <v>180</v>
      </c>
      <c r="AI202" s="342" t="s">
        <v>180</v>
      </c>
      <c r="AJ202" s="342" t="s">
        <v>180</v>
      </c>
      <c r="AK202" s="342" t="s">
        <v>180</v>
      </c>
      <c r="AL202" s="343" t="s">
        <v>180</v>
      </c>
      <c r="AM202" s="447">
        <f t="shared" si="11"/>
        <v>5</v>
      </c>
      <c r="AN202" s="342" t="s">
        <v>180</v>
      </c>
      <c r="AO202" s="342" t="s">
        <v>180</v>
      </c>
      <c r="AP202" s="342" t="s">
        <v>180</v>
      </c>
      <c r="AQ202" s="342" t="s">
        <v>180</v>
      </c>
      <c r="AR202" s="342" t="s">
        <v>180</v>
      </c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1"/>
      <c r="BC202" s="148"/>
      <c r="BD202" s="148"/>
      <c r="BE202" s="148"/>
    </row>
    <row r="203" spans="1:57" s="149" customFormat="1" ht="19.5" customHeight="1" x14ac:dyDescent="0.2">
      <c r="A203" s="149" t="s">
        <v>1390</v>
      </c>
      <c r="B203" s="149" t="s">
        <v>738</v>
      </c>
      <c r="C203" s="341" t="s">
        <v>931</v>
      </c>
      <c r="D203" s="342">
        <v>16</v>
      </c>
      <c r="E203" s="342" t="s">
        <v>180</v>
      </c>
      <c r="F203" s="342">
        <v>21</v>
      </c>
      <c r="G203" s="342" t="s">
        <v>180</v>
      </c>
      <c r="H203" s="342" t="s">
        <v>180</v>
      </c>
      <c r="I203" s="342" t="s">
        <v>180</v>
      </c>
      <c r="J203" s="342" t="s">
        <v>180</v>
      </c>
      <c r="K203" s="342">
        <v>1</v>
      </c>
      <c r="L203" s="342">
        <v>47</v>
      </c>
      <c r="M203" s="342" t="s">
        <v>180</v>
      </c>
      <c r="N203" s="342" t="s">
        <v>180</v>
      </c>
      <c r="O203" s="342" t="s">
        <v>180</v>
      </c>
      <c r="P203" s="342" t="s">
        <v>180</v>
      </c>
      <c r="Q203" s="342">
        <f t="shared" si="10"/>
        <v>69</v>
      </c>
      <c r="R203" s="342" t="s">
        <v>180</v>
      </c>
      <c r="S203" s="342" t="s">
        <v>180</v>
      </c>
      <c r="T203" s="342" t="s">
        <v>180</v>
      </c>
      <c r="U203" s="342" t="s">
        <v>180</v>
      </c>
      <c r="V203" s="342" t="s">
        <v>180</v>
      </c>
      <c r="W203" s="342" t="s">
        <v>180</v>
      </c>
      <c r="X203" s="342" t="s">
        <v>180</v>
      </c>
      <c r="Y203" s="342" t="s">
        <v>180</v>
      </c>
      <c r="Z203" s="342" t="s">
        <v>180</v>
      </c>
      <c r="AA203" s="342">
        <v>1</v>
      </c>
      <c r="AB203" s="342" t="s">
        <v>180</v>
      </c>
      <c r="AC203" s="342" t="s">
        <v>180</v>
      </c>
      <c r="AD203" s="342" t="s">
        <v>180</v>
      </c>
      <c r="AE203" s="342" t="s">
        <v>180</v>
      </c>
      <c r="AF203" s="342" t="s">
        <v>180</v>
      </c>
      <c r="AG203" s="342" t="s">
        <v>180</v>
      </c>
      <c r="AH203" s="342" t="s">
        <v>180</v>
      </c>
      <c r="AI203" s="342" t="s">
        <v>180</v>
      </c>
      <c r="AJ203" s="342" t="s">
        <v>180</v>
      </c>
      <c r="AK203" s="342" t="s">
        <v>180</v>
      </c>
      <c r="AL203" s="343">
        <v>2</v>
      </c>
      <c r="AM203" s="447">
        <f t="shared" si="11"/>
        <v>2</v>
      </c>
      <c r="AN203" s="342" t="s">
        <v>180</v>
      </c>
      <c r="AO203" s="342" t="s">
        <v>180</v>
      </c>
      <c r="AP203" s="342" t="s">
        <v>180</v>
      </c>
      <c r="AQ203" s="342" t="s">
        <v>180</v>
      </c>
      <c r="AR203" s="342" t="s">
        <v>180</v>
      </c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1"/>
      <c r="BC203" s="148"/>
      <c r="BD203" s="148"/>
      <c r="BE203" s="148"/>
    </row>
    <row r="204" spans="1:57" s="149" customFormat="1" ht="19.5" customHeight="1" x14ac:dyDescent="0.2">
      <c r="A204" s="149" t="s">
        <v>1390</v>
      </c>
      <c r="B204" s="149" t="s">
        <v>738</v>
      </c>
      <c r="C204" s="341" t="s">
        <v>932</v>
      </c>
      <c r="D204" s="342">
        <v>6</v>
      </c>
      <c r="E204" s="342" t="s">
        <v>180</v>
      </c>
      <c r="F204" s="342">
        <v>8</v>
      </c>
      <c r="G204" s="342">
        <v>3</v>
      </c>
      <c r="H204" s="342" t="s">
        <v>180</v>
      </c>
      <c r="I204" s="342" t="s">
        <v>180</v>
      </c>
      <c r="J204" s="342" t="s">
        <v>180</v>
      </c>
      <c r="K204" s="342" t="s">
        <v>180</v>
      </c>
      <c r="L204" s="342" t="s">
        <v>180</v>
      </c>
      <c r="M204" s="342">
        <v>4</v>
      </c>
      <c r="N204" s="342" t="s">
        <v>180</v>
      </c>
      <c r="O204" s="342" t="s">
        <v>180</v>
      </c>
      <c r="P204" s="342" t="s">
        <v>180</v>
      </c>
      <c r="Q204" s="342">
        <f t="shared" si="10"/>
        <v>15</v>
      </c>
      <c r="R204" s="342">
        <v>8</v>
      </c>
      <c r="S204" s="342" t="s">
        <v>180</v>
      </c>
      <c r="T204" s="342" t="s">
        <v>180</v>
      </c>
      <c r="U204" s="342" t="s">
        <v>180</v>
      </c>
      <c r="V204" s="342" t="s">
        <v>180</v>
      </c>
      <c r="W204" s="342" t="s">
        <v>180</v>
      </c>
      <c r="X204" s="342" t="s">
        <v>180</v>
      </c>
      <c r="Y204" s="342" t="s">
        <v>180</v>
      </c>
      <c r="Z204" s="342" t="s">
        <v>180</v>
      </c>
      <c r="AA204" s="342">
        <v>2</v>
      </c>
      <c r="AB204" s="342" t="s">
        <v>180</v>
      </c>
      <c r="AC204" s="342">
        <v>2</v>
      </c>
      <c r="AD204" s="342">
        <v>1</v>
      </c>
      <c r="AE204" s="342" t="s">
        <v>180</v>
      </c>
      <c r="AF204" s="342" t="s">
        <v>180</v>
      </c>
      <c r="AG204" s="342" t="s">
        <v>180</v>
      </c>
      <c r="AH204" s="342" t="s">
        <v>180</v>
      </c>
      <c r="AI204" s="342" t="s">
        <v>180</v>
      </c>
      <c r="AJ204" s="342" t="s">
        <v>180</v>
      </c>
      <c r="AK204" s="342" t="s">
        <v>180</v>
      </c>
      <c r="AL204" s="343" t="s">
        <v>180</v>
      </c>
      <c r="AM204" s="447">
        <f t="shared" si="11"/>
        <v>3</v>
      </c>
      <c r="AN204" s="342">
        <v>2</v>
      </c>
      <c r="AO204" s="342" t="s">
        <v>180</v>
      </c>
      <c r="AP204" s="342" t="s">
        <v>180</v>
      </c>
      <c r="AQ204" s="342" t="s">
        <v>180</v>
      </c>
      <c r="AR204" s="342" t="s">
        <v>180</v>
      </c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1"/>
      <c r="BC204" s="148"/>
      <c r="BD204" s="148"/>
      <c r="BE204" s="148"/>
    </row>
    <row r="205" spans="1:57" s="149" customFormat="1" ht="19.5" customHeight="1" x14ac:dyDescent="0.2">
      <c r="A205" s="149" t="s">
        <v>1390</v>
      </c>
      <c r="B205" s="149" t="s">
        <v>738</v>
      </c>
      <c r="C205" s="341" t="s">
        <v>933</v>
      </c>
      <c r="D205" s="342">
        <v>5</v>
      </c>
      <c r="E205" s="342">
        <v>2</v>
      </c>
      <c r="F205" s="342" t="s">
        <v>180</v>
      </c>
      <c r="G205" s="342" t="s">
        <v>180</v>
      </c>
      <c r="H205" s="342" t="s">
        <v>180</v>
      </c>
      <c r="I205" s="342" t="s">
        <v>180</v>
      </c>
      <c r="J205" s="342" t="s">
        <v>180</v>
      </c>
      <c r="K205" s="342" t="s">
        <v>180</v>
      </c>
      <c r="L205" s="342" t="s">
        <v>180</v>
      </c>
      <c r="M205" s="342" t="s">
        <v>180</v>
      </c>
      <c r="N205" s="342" t="s">
        <v>180</v>
      </c>
      <c r="O205" s="342" t="s">
        <v>180</v>
      </c>
      <c r="P205" s="342">
        <v>3</v>
      </c>
      <c r="Q205" s="342">
        <f t="shared" si="10"/>
        <v>5</v>
      </c>
      <c r="R205" s="342" t="s">
        <v>180</v>
      </c>
      <c r="S205" s="342" t="s">
        <v>180</v>
      </c>
      <c r="T205" s="342" t="s">
        <v>180</v>
      </c>
      <c r="U205" s="342" t="s">
        <v>180</v>
      </c>
      <c r="V205" s="342" t="s">
        <v>180</v>
      </c>
      <c r="W205" s="342" t="s">
        <v>180</v>
      </c>
      <c r="X205" s="342" t="s">
        <v>180</v>
      </c>
      <c r="Y205" s="342" t="s">
        <v>180</v>
      </c>
      <c r="Z205" s="342" t="s">
        <v>180</v>
      </c>
      <c r="AA205" s="342">
        <v>14</v>
      </c>
      <c r="AB205" s="342">
        <v>13</v>
      </c>
      <c r="AC205" s="342">
        <v>5</v>
      </c>
      <c r="AD205" s="342" t="s">
        <v>180</v>
      </c>
      <c r="AE205" s="342" t="s">
        <v>180</v>
      </c>
      <c r="AF205" s="342" t="s">
        <v>180</v>
      </c>
      <c r="AG205" s="342" t="s">
        <v>180</v>
      </c>
      <c r="AH205" s="342" t="s">
        <v>180</v>
      </c>
      <c r="AI205" s="342" t="s">
        <v>180</v>
      </c>
      <c r="AJ205" s="342" t="s">
        <v>180</v>
      </c>
      <c r="AK205" s="342" t="s">
        <v>180</v>
      </c>
      <c r="AL205" s="343">
        <v>12</v>
      </c>
      <c r="AM205" s="447">
        <f t="shared" si="11"/>
        <v>30</v>
      </c>
      <c r="AN205" s="342">
        <v>2</v>
      </c>
      <c r="AO205" s="342" t="s">
        <v>180</v>
      </c>
      <c r="AP205" s="342" t="s">
        <v>180</v>
      </c>
      <c r="AQ205" s="342" t="s">
        <v>180</v>
      </c>
      <c r="AR205" s="342" t="s">
        <v>180</v>
      </c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1"/>
      <c r="BC205" s="148"/>
      <c r="BD205" s="148"/>
      <c r="BE205" s="148"/>
    </row>
    <row r="206" spans="1:57" s="149" customFormat="1" ht="19.5" customHeight="1" x14ac:dyDescent="0.2">
      <c r="A206" s="149" t="s">
        <v>1390</v>
      </c>
      <c r="B206" s="149" t="s">
        <v>738</v>
      </c>
      <c r="C206" s="341" t="s">
        <v>934</v>
      </c>
      <c r="D206" s="342">
        <v>17</v>
      </c>
      <c r="E206" s="342" t="s">
        <v>180</v>
      </c>
      <c r="F206" s="342">
        <v>8</v>
      </c>
      <c r="G206" s="342" t="s">
        <v>180</v>
      </c>
      <c r="H206" s="342" t="s">
        <v>180</v>
      </c>
      <c r="I206" s="342" t="s">
        <v>180</v>
      </c>
      <c r="J206" s="342" t="s">
        <v>180</v>
      </c>
      <c r="K206" s="342" t="s">
        <v>180</v>
      </c>
      <c r="L206" s="342">
        <v>20</v>
      </c>
      <c r="M206" s="342" t="s">
        <v>180</v>
      </c>
      <c r="N206" s="342" t="s">
        <v>180</v>
      </c>
      <c r="O206" s="342" t="s">
        <v>180</v>
      </c>
      <c r="P206" s="342" t="s">
        <v>180</v>
      </c>
      <c r="Q206" s="342">
        <f t="shared" si="10"/>
        <v>28</v>
      </c>
      <c r="R206" s="342" t="s">
        <v>180</v>
      </c>
      <c r="S206" s="342">
        <v>1</v>
      </c>
      <c r="T206" s="342" t="s">
        <v>180</v>
      </c>
      <c r="U206" s="342" t="s">
        <v>180</v>
      </c>
      <c r="V206" s="342" t="s">
        <v>180</v>
      </c>
      <c r="W206" s="342" t="s">
        <v>180</v>
      </c>
      <c r="X206" s="342" t="s">
        <v>180</v>
      </c>
      <c r="Y206" s="342" t="s">
        <v>180</v>
      </c>
      <c r="Z206" s="342" t="s">
        <v>180</v>
      </c>
      <c r="AA206" s="342">
        <v>2</v>
      </c>
      <c r="AB206" s="342" t="s">
        <v>180</v>
      </c>
      <c r="AC206" s="342">
        <v>1</v>
      </c>
      <c r="AD206" s="342" t="s">
        <v>180</v>
      </c>
      <c r="AE206" s="342" t="s">
        <v>180</v>
      </c>
      <c r="AF206" s="342" t="s">
        <v>180</v>
      </c>
      <c r="AG206" s="342" t="s">
        <v>180</v>
      </c>
      <c r="AH206" s="342" t="s">
        <v>180</v>
      </c>
      <c r="AI206" s="342" t="s">
        <v>180</v>
      </c>
      <c r="AJ206" s="342" t="s">
        <v>180</v>
      </c>
      <c r="AK206" s="342" t="s">
        <v>180</v>
      </c>
      <c r="AL206" s="343">
        <v>2</v>
      </c>
      <c r="AM206" s="447">
        <f t="shared" si="11"/>
        <v>3</v>
      </c>
      <c r="AN206" s="342">
        <v>2</v>
      </c>
      <c r="AO206" s="342" t="s">
        <v>180</v>
      </c>
      <c r="AP206" s="342" t="s">
        <v>180</v>
      </c>
      <c r="AQ206" s="342" t="s">
        <v>180</v>
      </c>
      <c r="AR206" s="342" t="s">
        <v>180</v>
      </c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1"/>
      <c r="BC206" s="148"/>
      <c r="BD206" s="148"/>
      <c r="BE206" s="148"/>
    </row>
    <row r="207" spans="1:57" s="149" customFormat="1" ht="19.5" customHeight="1" x14ac:dyDescent="0.2">
      <c r="A207" s="149" t="s">
        <v>1390</v>
      </c>
      <c r="B207" s="149" t="s">
        <v>738</v>
      </c>
      <c r="C207" s="341" t="s">
        <v>935</v>
      </c>
      <c r="D207" s="342">
        <v>6</v>
      </c>
      <c r="E207" s="342">
        <v>1</v>
      </c>
      <c r="F207" s="342" t="s">
        <v>180</v>
      </c>
      <c r="G207" s="342">
        <v>2</v>
      </c>
      <c r="H207" s="342" t="s">
        <v>180</v>
      </c>
      <c r="I207" s="342" t="s">
        <v>180</v>
      </c>
      <c r="J207" s="342" t="s">
        <v>180</v>
      </c>
      <c r="K207" s="342" t="s">
        <v>180</v>
      </c>
      <c r="L207" s="342">
        <v>7</v>
      </c>
      <c r="M207" s="342" t="s">
        <v>180</v>
      </c>
      <c r="N207" s="342" t="s">
        <v>180</v>
      </c>
      <c r="O207" s="342" t="s">
        <v>180</v>
      </c>
      <c r="P207" s="342">
        <v>1</v>
      </c>
      <c r="Q207" s="342">
        <f t="shared" si="10"/>
        <v>11</v>
      </c>
      <c r="R207" s="342" t="s">
        <v>180</v>
      </c>
      <c r="S207" s="342" t="s">
        <v>180</v>
      </c>
      <c r="T207" s="342" t="s">
        <v>180</v>
      </c>
      <c r="U207" s="342" t="s">
        <v>180</v>
      </c>
      <c r="V207" s="342" t="s">
        <v>180</v>
      </c>
      <c r="W207" s="342" t="s">
        <v>180</v>
      </c>
      <c r="X207" s="342" t="s">
        <v>180</v>
      </c>
      <c r="Y207" s="342" t="s">
        <v>180</v>
      </c>
      <c r="Z207" s="342" t="s">
        <v>180</v>
      </c>
      <c r="AA207" s="342">
        <v>6</v>
      </c>
      <c r="AB207" s="342">
        <v>1</v>
      </c>
      <c r="AC207" s="342">
        <v>3</v>
      </c>
      <c r="AD207" s="342" t="s">
        <v>180</v>
      </c>
      <c r="AE207" s="342" t="s">
        <v>180</v>
      </c>
      <c r="AF207" s="342" t="s">
        <v>180</v>
      </c>
      <c r="AG207" s="342" t="s">
        <v>180</v>
      </c>
      <c r="AH207" s="342" t="s">
        <v>180</v>
      </c>
      <c r="AI207" s="342">
        <v>1</v>
      </c>
      <c r="AJ207" s="342" t="s">
        <v>180</v>
      </c>
      <c r="AK207" s="342" t="s">
        <v>180</v>
      </c>
      <c r="AL207" s="343">
        <v>1</v>
      </c>
      <c r="AM207" s="447">
        <f t="shared" si="11"/>
        <v>6</v>
      </c>
      <c r="AN207" s="342" t="s">
        <v>180</v>
      </c>
      <c r="AO207" s="342" t="s">
        <v>180</v>
      </c>
      <c r="AP207" s="342" t="s">
        <v>180</v>
      </c>
      <c r="AQ207" s="342" t="s">
        <v>180</v>
      </c>
      <c r="AR207" s="342" t="s">
        <v>180</v>
      </c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1"/>
      <c r="BC207" s="148"/>
      <c r="BD207" s="148"/>
      <c r="BE207" s="148"/>
    </row>
    <row r="208" spans="1:57" s="149" customFormat="1" ht="19.5" customHeight="1" x14ac:dyDescent="0.2">
      <c r="A208" s="149" t="s">
        <v>1390</v>
      </c>
      <c r="B208" s="149" t="s">
        <v>738</v>
      </c>
      <c r="C208" s="341" t="s">
        <v>936</v>
      </c>
      <c r="D208" s="342">
        <v>2</v>
      </c>
      <c r="E208" s="342" t="s">
        <v>180</v>
      </c>
      <c r="F208" s="342" t="s">
        <v>180</v>
      </c>
      <c r="G208" s="342" t="s">
        <v>180</v>
      </c>
      <c r="H208" s="342" t="s">
        <v>180</v>
      </c>
      <c r="I208" s="342" t="s">
        <v>180</v>
      </c>
      <c r="J208" s="342" t="s">
        <v>180</v>
      </c>
      <c r="K208" s="342" t="s">
        <v>180</v>
      </c>
      <c r="L208" s="342" t="s">
        <v>180</v>
      </c>
      <c r="M208" s="342" t="s">
        <v>180</v>
      </c>
      <c r="N208" s="342" t="s">
        <v>180</v>
      </c>
      <c r="O208" s="342" t="s">
        <v>180</v>
      </c>
      <c r="P208" s="342">
        <v>8</v>
      </c>
      <c r="Q208" s="342">
        <f t="shared" si="10"/>
        <v>8</v>
      </c>
      <c r="R208" s="342" t="s">
        <v>180</v>
      </c>
      <c r="S208" s="342" t="s">
        <v>180</v>
      </c>
      <c r="T208" s="342" t="s">
        <v>180</v>
      </c>
      <c r="U208" s="342" t="s">
        <v>180</v>
      </c>
      <c r="V208" s="342" t="s">
        <v>180</v>
      </c>
      <c r="W208" s="342" t="s">
        <v>180</v>
      </c>
      <c r="X208" s="342" t="s">
        <v>180</v>
      </c>
      <c r="Y208" s="342" t="s">
        <v>180</v>
      </c>
      <c r="Z208" s="342" t="s">
        <v>180</v>
      </c>
      <c r="AA208" s="342">
        <v>2</v>
      </c>
      <c r="AB208" s="342" t="s">
        <v>180</v>
      </c>
      <c r="AC208" s="342" t="s">
        <v>180</v>
      </c>
      <c r="AD208" s="342" t="s">
        <v>180</v>
      </c>
      <c r="AE208" s="342" t="s">
        <v>180</v>
      </c>
      <c r="AF208" s="342" t="s">
        <v>180</v>
      </c>
      <c r="AG208" s="342" t="s">
        <v>180</v>
      </c>
      <c r="AH208" s="342" t="s">
        <v>180</v>
      </c>
      <c r="AI208" s="342" t="s">
        <v>180</v>
      </c>
      <c r="AJ208" s="342" t="s">
        <v>180</v>
      </c>
      <c r="AK208" s="342" t="s">
        <v>180</v>
      </c>
      <c r="AL208" s="343">
        <v>6</v>
      </c>
      <c r="AM208" s="447">
        <f t="shared" si="11"/>
        <v>6</v>
      </c>
      <c r="AN208" s="342" t="s">
        <v>180</v>
      </c>
      <c r="AO208" s="342" t="s">
        <v>180</v>
      </c>
      <c r="AP208" s="342" t="s">
        <v>180</v>
      </c>
      <c r="AQ208" s="342" t="s">
        <v>180</v>
      </c>
      <c r="AR208" s="342" t="s">
        <v>180</v>
      </c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1"/>
      <c r="BC208" s="148"/>
      <c r="BD208" s="148"/>
      <c r="BE208" s="148"/>
    </row>
    <row r="209" spans="1:57" s="149" customFormat="1" ht="19.5" customHeight="1" x14ac:dyDescent="0.2">
      <c r="A209" s="149" t="s">
        <v>1390</v>
      </c>
      <c r="B209" s="149" t="s">
        <v>738</v>
      </c>
      <c r="C209" s="341" t="s">
        <v>937</v>
      </c>
      <c r="D209" s="342">
        <v>50</v>
      </c>
      <c r="E209" s="342">
        <v>171</v>
      </c>
      <c r="F209" s="342" t="s">
        <v>180</v>
      </c>
      <c r="G209" s="342" t="s">
        <v>180</v>
      </c>
      <c r="H209" s="342" t="s">
        <v>180</v>
      </c>
      <c r="I209" s="342" t="s">
        <v>180</v>
      </c>
      <c r="J209" s="342" t="s">
        <v>180</v>
      </c>
      <c r="K209" s="342" t="s">
        <v>180</v>
      </c>
      <c r="L209" s="342" t="s">
        <v>180</v>
      </c>
      <c r="M209" s="342" t="s">
        <v>180</v>
      </c>
      <c r="N209" s="342" t="s">
        <v>180</v>
      </c>
      <c r="O209" s="342" t="s">
        <v>180</v>
      </c>
      <c r="P209" s="342" t="s">
        <v>180</v>
      </c>
      <c r="Q209" s="342">
        <f t="shared" si="10"/>
        <v>171</v>
      </c>
      <c r="R209" s="342" t="s">
        <v>180</v>
      </c>
      <c r="S209" s="342" t="s">
        <v>180</v>
      </c>
      <c r="T209" s="342" t="s">
        <v>180</v>
      </c>
      <c r="U209" s="342" t="s">
        <v>180</v>
      </c>
      <c r="V209" s="342" t="s">
        <v>180</v>
      </c>
      <c r="W209" s="342" t="s">
        <v>180</v>
      </c>
      <c r="X209" s="342" t="s">
        <v>180</v>
      </c>
      <c r="Y209" s="342" t="s">
        <v>180</v>
      </c>
      <c r="Z209" s="342" t="s">
        <v>180</v>
      </c>
      <c r="AA209" s="342">
        <v>32</v>
      </c>
      <c r="AB209" s="342">
        <v>79</v>
      </c>
      <c r="AC209" s="342" t="s">
        <v>180</v>
      </c>
      <c r="AD209" s="342" t="s">
        <v>180</v>
      </c>
      <c r="AE209" s="342" t="s">
        <v>180</v>
      </c>
      <c r="AF209" s="342" t="s">
        <v>180</v>
      </c>
      <c r="AG209" s="342" t="s">
        <v>180</v>
      </c>
      <c r="AH209" s="342" t="s">
        <v>180</v>
      </c>
      <c r="AI209" s="342" t="s">
        <v>180</v>
      </c>
      <c r="AJ209" s="342" t="s">
        <v>180</v>
      </c>
      <c r="AK209" s="342" t="s">
        <v>180</v>
      </c>
      <c r="AL209" s="343" t="s">
        <v>180</v>
      </c>
      <c r="AM209" s="447">
        <f t="shared" si="11"/>
        <v>79</v>
      </c>
      <c r="AN209" s="342" t="s">
        <v>180</v>
      </c>
      <c r="AO209" s="342" t="s">
        <v>180</v>
      </c>
      <c r="AP209" s="342" t="s">
        <v>180</v>
      </c>
      <c r="AQ209" s="342" t="s">
        <v>180</v>
      </c>
      <c r="AR209" s="342" t="s">
        <v>180</v>
      </c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1"/>
      <c r="BC209" s="148"/>
      <c r="BD209" s="148"/>
      <c r="BE209" s="148"/>
    </row>
    <row r="210" spans="1:57" s="149" customFormat="1" ht="19.5" customHeight="1" x14ac:dyDescent="0.2">
      <c r="A210" s="149" t="s">
        <v>1389</v>
      </c>
      <c r="B210" s="149" t="s">
        <v>735</v>
      </c>
      <c r="C210" s="341" t="s">
        <v>938</v>
      </c>
      <c r="D210" s="342">
        <v>30</v>
      </c>
      <c r="E210" s="342" t="s">
        <v>180</v>
      </c>
      <c r="F210" s="342" t="s">
        <v>180</v>
      </c>
      <c r="G210" s="342" t="s">
        <v>180</v>
      </c>
      <c r="H210" s="342" t="s">
        <v>180</v>
      </c>
      <c r="I210" s="342" t="s">
        <v>180</v>
      </c>
      <c r="J210" s="342">
        <v>1</v>
      </c>
      <c r="K210" s="342">
        <v>3</v>
      </c>
      <c r="L210" s="342">
        <v>36</v>
      </c>
      <c r="M210" s="342" t="s">
        <v>180</v>
      </c>
      <c r="N210" s="342" t="s">
        <v>180</v>
      </c>
      <c r="O210" s="342">
        <v>1</v>
      </c>
      <c r="P210" s="342" t="s">
        <v>180</v>
      </c>
      <c r="Q210" s="342">
        <f t="shared" si="10"/>
        <v>41</v>
      </c>
      <c r="R210" s="342">
        <v>2</v>
      </c>
      <c r="S210" s="342" t="s">
        <v>180</v>
      </c>
      <c r="T210" s="342" t="s">
        <v>180</v>
      </c>
      <c r="U210" s="342" t="s">
        <v>180</v>
      </c>
      <c r="V210" s="342" t="s">
        <v>180</v>
      </c>
      <c r="W210" s="342" t="s">
        <v>180</v>
      </c>
      <c r="X210" s="342" t="s">
        <v>180</v>
      </c>
      <c r="Y210" s="342" t="s">
        <v>180</v>
      </c>
      <c r="Z210" s="342" t="s">
        <v>180</v>
      </c>
      <c r="AA210" s="342">
        <v>13</v>
      </c>
      <c r="AB210" s="342" t="s">
        <v>180</v>
      </c>
      <c r="AC210" s="342" t="s">
        <v>180</v>
      </c>
      <c r="AD210" s="342" t="s">
        <v>180</v>
      </c>
      <c r="AE210" s="342" t="s">
        <v>180</v>
      </c>
      <c r="AF210" s="342" t="s">
        <v>180</v>
      </c>
      <c r="AG210" s="342" t="s">
        <v>180</v>
      </c>
      <c r="AH210" s="342">
        <v>1</v>
      </c>
      <c r="AI210" s="342">
        <v>19</v>
      </c>
      <c r="AJ210" s="342" t="s">
        <v>180</v>
      </c>
      <c r="AK210" s="342" t="s">
        <v>180</v>
      </c>
      <c r="AL210" s="343" t="s">
        <v>180</v>
      </c>
      <c r="AM210" s="447">
        <f t="shared" si="11"/>
        <v>20</v>
      </c>
      <c r="AN210" s="342" t="s">
        <v>180</v>
      </c>
      <c r="AO210" s="342" t="s">
        <v>180</v>
      </c>
      <c r="AP210" s="342" t="s">
        <v>180</v>
      </c>
      <c r="AQ210" s="342" t="s">
        <v>180</v>
      </c>
      <c r="AR210" s="342" t="s">
        <v>180</v>
      </c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1"/>
      <c r="BC210" s="148"/>
      <c r="BD210" s="148"/>
      <c r="BE210" s="148"/>
    </row>
    <row r="211" spans="1:57" s="149" customFormat="1" ht="19.5" customHeight="1" x14ac:dyDescent="0.2">
      <c r="A211" s="149" t="s">
        <v>1389</v>
      </c>
      <c r="B211" s="149" t="s">
        <v>735</v>
      </c>
      <c r="C211" s="341" t="s">
        <v>939</v>
      </c>
      <c r="D211" s="342">
        <v>5</v>
      </c>
      <c r="E211" s="342">
        <v>4</v>
      </c>
      <c r="F211" s="342">
        <v>31</v>
      </c>
      <c r="G211" s="342" t="s">
        <v>180</v>
      </c>
      <c r="H211" s="342" t="s">
        <v>180</v>
      </c>
      <c r="I211" s="342" t="s">
        <v>180</v>
      </c>
      <c r="J211" s="342" t="s">
        <v>180</v>
      </c>
      <c r="K211" s="342">
        <v>24</v>
      </c>
      <c r="L211" s="342">
        <v>1</v>
      </c>
      <c r="M211" s="342">
        <v>38</v>
      </c>
      <c r="N211" s="342" t="s">
        <v>180</v>
      </c>
      <c r="O211" s="342" t="s">
        <v>180</v>
      </c>
      <c r="P211" s="342">
        <v>6</v>
      </c>
      <c r="Q211" s="342">
        <f t="shared" si="10"/>
        <v>104</v>
      </c>
      <c r="R211" s="342">
        <v>2</v>
      </c>
      <c r="S211" s="342">
        <v>1</v>
      </c>
      <c r="T211" s="342" t="s">
        <v>180</v>
      </c>
      <c r="U211" s="342" t="s">
        <v>180</v>
      </c>
      <c r="V211" s="342" t="s">
        <v>180</v>
      </c>
      <c r="W211" s="342" t="s">
        <v>180</v>
      </c>
      <c r="X211" s="342" t="s">
        <v>180</v>
      </c>
      <c r="Y211" s="342" t="s">
        <v>180</v>
      </c>
      <c r="Z211" s="342" t="s">
        <v>180</v>
      </c>
      <c r="AA211" s="342">
        <v>10</v>
      </c>
      <c r="AB211" s="342">
        <v>3</v>
      </c>
      <c r="AC211" s="342" t="s">
        <v>180</v>
      </c>
      <c r="AD211" s="342" t="s">
        <v>180</v>
      </c>
      <c r="AE211" s="342" t="s">
        <v>180</v>
      </c>
      <c r="AF211" s="342" t="s">
        <v>180</v>
      </c>
      <c r="AG211" s="342" t="s">
        <v>180</v>
      </c>
      <c r="AH211" s="342">
        <v>5</v>
      </c>
      <c r="AI211" s="342">
        <v>7</v>
      </c>
      <c r="AJ211" s="342" t="s">
        <v>180</v>
      </c>
      <c r="AK211" s="342" t="s">
        <v>180</v>
      </c>
      <c r="AL211" s="343" t="s">
        <v>180</v>
      </c>
      <c r="AM211" s="447">
        <f t="shared" si="11"/>
        <v>15</v>
      </c>
      <c r="AN211" s="342" t="s">
        <v>180</v>
      </c>
      <c r="AO211" s="342" t="s">
        <v>180</v>
      </c>
      <c r="AP211" s="342" t="s">
        <v>180</v>
      </c>
      <c r="AQ211" s="342" t="s">
        <v>180</v>
      </c>
      <c r="AR211" s="342" t="s">
        <v>180</v>
      </c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1"/>
      <c r="BC211" s="148"/>
      <c r="BD211" s="148"/>
      <c r="BE211" s="148"/>
    </row>
    <row r="212" spans="1:57" s="149" customFormat="1" ht="19.5" customHeight="1" x14ac:dyDescent="0.2">
      <c r="A212" s="149" t="s">
        <v>1389</v>
      </c>
      <c r="B212" s="149" t="s">
        <v>735</v>
      </c>
      <c r="C212" s="341" t="s">
        <v>940</v>
      </c>
      <c r="D212" s="342" t="s">
        <v>180</v>
      </c>
      <c r="E212" s="342" t="s">
        <v>180</v>
      </c>
      <c r="F212" s="342" t="s">
        <v>180</v>
      </c>
      <c r="G212" s="342" t="s">
        <v>180</v>
      </c>
      <c r="H212" s="342" t="s">
        <v>180</v>
      </c>
      <c r="I212" s="342" t="s">
        <v>180</v>
      </c>
      <c r="J212" s="342" t="s">
        <v>180</v>
      </c>
      <c r="K212" s="342" t="s">
        <v>180</v>
      </c>
      <c r="L212" s="342" t="s">
        <v>180</v>
      </c>
      <c r="M212" s="342" t="s">
        <v>180</v>
      </c>
      <c r="N212" s="342" t="s">
        <v>180</v>
      </c>
      <c r="O212" s="342" t="s">
        <v>180</v>
      </c>
      <c r="P212" s="342" t="s">
        <v>180</v>
      </c>
      <c r="Q212" s="342">
        <f t="shared" si="10"/>
        <v>0</v>
      </c>
      <c r="R212" s="342" t="s">
        <v>180</v>
      </c>
      <c r="S212" s="342" t="s">
        <v>180</v>
      </c>
      <c r="T212" s="342" t="s">
        <v>180</v>
      </c>
      <c r="U212" s="342" t="s">
        <v>180</v>
      </c>
      <c r="V212" s="342" t="s">
        <v>180</v>
      </c>
      <c r="W212" s="342" t="s">
        <v>180</v>
      </c>
      <c r="X212" s="342" t="s">
        <v>180</v>
      </c>
      <c r="Y212" s="342" t="s">
        <v>180</v>
      </c>
      <c r="Z212" s="342" t="s">
        <v>180</v>
      </c>
      <c r="AA212" s="342">
        <v>2</v>
      </c>
      <c r="AB212" s="342" t="s">
        <v>180</v>
      </c>
      <c r="AC212" s="342" t="s">
        <v>180</v>
      </c>
      <c r="AD212" s="342" t="s">
        <v>180</v>
      </c>
      <c r="AE212" s="342" t="s">
        <v>180</v>
      </c>
      <c r="AF212" s="342" t="s">
        <v>180</v>
      </c>
      <c r="AG212" s="342" t="s">
        <v>180</v>
      </c>
      <c r="AH212" s="342" t="s">
        <v>180</v>
      </c>
      <c r="AI212" s="342" t="s">
        <v>180</v>
      </c>
      <c r="AJ212" s="342" t="s">
        <v>180</v>
      </c>
      <c r="AK212" s="342" t="s">
        <v>180</v>
      </c>
      <c r="AL212" s="343">
        <v>5</v>
      </c>
      <c r="AM212" s="447">
        <f t="shared" si="11"/>
        <v>5</v>
      </c>
      <c r="AN212" s="342" t="s">
        <v>180</v>
      </c>
      <c r="AO212" s="342" t="s">
        <v>180</v>
      </c>
      <c r="AP212" s="342" t="s">
        <v>180</v>
      </c>
      <c r="AQ212" s="342" t="s">
        <v>180</v>
      </c>
      <c r="AR212" s="342" t="s">
        <v>180</v>
      </c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1"/>
      <c r="BC212" s="148"/>
      <c r="BD212" s="148"/>
      <c r="BE212" s="148"/>
    </row>
    <row r="213" spans="1:57" s="149" customFormat="1" ht="19.5" customHeight="1" x14ac:dyDescent="0.2">
      <c r="A213" s="149" t="s">
        <v>1389</v>
      </c>
      <c r="B213" s="149" t="s">
        <v>735</v>
      </c>
      <c r="C213" s="341" t="s">
        <v>941</v>
      </c>
      <c r="D213" s="342">
        <v>4</v>
      </c>
      <c r="E213" s="342" t="s">
        <v>180</v>
      </c>
      <c r="F213" s="342">
        <v>1</v>
      </c>
      <c r="G213" s="342" t="s">
        <v>180</v>
      </c>
      <c r="H213" s="342" t="s">
        <v>180</v>
      </c>
      <c r="I213" s="342" t="s">
        <v>180</v>
      </c>
      <c r="J213" s="342" t="s">
        <v>180</v>
      </c>
      <c r="K213" s="342" t="s">
        <v>180</v>
      </c>
      <c r="L213" s="342">
        <v>2</v>
      </c>
      <c r="M213" s="342">
        <v>1</v>
      </c>
      <c r="N213" s="342" t="s">
        <v>180</v>
      </c>
      <c r="O213" s="342" t="s">
        <v>180</v>
      </c>
      <c r="P213" s="342">
        <v>1</v>
      </c>
      <c r="Q213" s="342">
        <f t="shared" si="10"/>
        <v>5</v>
      </c>
      <c r="R213" s="342" t="s">
        <v>180</v>
      </c>
      <c r="S213" s="342" t="s">
        <v>180</v>
      </c>
      <c r="T213" s="342" t="s">
        <v>180</v>
      </c>
      <c r="U213" s="342" t="s">
        <v>180</v>
      </c>
      <c r="V213" s="342" t="s">
        <v>180</v>
      </c>
      <c r="W213" s="342" t="s">
        <v>180</v>
      </c>
      <c r="X213" s="342" t="s">
        <v>180</v>
      </c>
      <c r="Y213" s="342" t="s">
        <v>180</v>
      </c>
      <c r="Z213" s="342" t="s">
        <v>180</v>
      </c>
      <c r="AA213" s="342">
        <v>5</v>
      </c>
      <c r="AB213" s="342">
        <v>2</v>
      </c>
      <c r="AC213" s="342">
        <v>8</v>
      </c>
      <c r="AD213" s="342" t="s">
        <v>180</v>
      </c>
      <c r="AE213" s="342" t="s">
        <v>180</v>
      </c>
      <c r="AF213" s="342" t="s">
        <v>180</v>
      </c>
      <c r="AG213" s="342" t="s">
        <v>180</v>
      </c>
      <c r="AH213" s="342" t="s">
        <v>180</v>
      </c>
      <c r="AI213" s="342">
        <v>3</v>
      </c>
      <c r="AJ213" s="342" t="s">
        <v>180</v>
      </c>
      <c r="AK213" s="342" t="s">
        <v>180</v>
      </c>
      <c r="AL213" s="343" t="s">
        <v>180</v>
      </c>
      <c r="AM213" s="447">
        <f t="shared" si="11"/>
        <v>13</v>
      </c>
      <c r="AN213" s="342">
        <v>3</v>
      </c>
      <c r="AO213" s="342" t="s">
        <v>180</v>
      </c>
      <c r="AP213" s="342" t="s">
        <v>180</v>
      </c>
      <c r="AQ213" s="342" t="s">
        <v>180</v>
      </c>
      <c r="AR213" s="342" t="s">
        <v>180</v>
      </c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1"/>
      <c r="BC213" s="148"/>
      <c r="BD213" s="148"/>
      <c r="BE213" s="148"/>
    </row>
    <row r="214" spans="1:57" s="149" customFormat="1" ht="19.5" customHeight="1" x14ac:dyDescent="0.2">
      <c r="A214" s="149" t="s">
        <v>1389</v>
      </c>
      <c r="B214" s="149" t="s">
        <v>735</v>
      </c>
      <c r="C214" s="341" t="s">
        <v>942</v>
      </c>
      <c r="D214" s="342">
        <v>24</v>
      </c>
      <c r="E214" s="342" t="s">
        <v>180</v>
      </c>
      <c r="F214" s="342">
        <v>6</v>
      </c>
      <c r="G214" s="342" t="s">
        <v>180</v>
      </c>
      <c r="H214" s="342" t="s">
        <v>180</v>
      </c>
      <c r="I214" s="342" t="s">
        <v>180</v>
      </c>
      <c r="J214" s="342" t="s">
        <v>180</v>
      </c>
      <c r="K214" s="342">
        <v>5</v>
      </c>
      <c r="L214" s="342">
        <v>38</v>
      </c>
      <c r="M214" s="342">
        <v>1</v>
      </c>
      <c r="N214" s="342" t="s">
        <v>180</v>
      </c>
      <c r="O214" s="342" t="s">
        <v>180</v>
      </c>
      <c r="P214" s="342">
        <v>13</v>
      </c>
      <c r="Q214" s="342">
        <f t="shared" si="10"/>
        <v>63</v>
      </c>
      <c r="R214" s="342">
        <v>2</v>
      </c>
      <c r="S214" s="342" t="s">
        <v>180</v>
      </c>
      <c r="T214" s="342">
        <v>2</v>
      </c>
      <c r="U214" s="342">
        <v>2</v>
      </c>
      <c r="V214" s="342" t="s">
        <v>180</v>
      </c>
      <c r="W214" s="342" t="s">
        <v>180</v>
      </c>
      <c r="X214" s="342" t="s">
        <v>180</v>
      </c>
      <c r="Y214" s="342" t="s">
        <v>180</v>
      </c>
      <c r="Z214" s="342" t="s">
        <v>180</v>
      </c>
      <c r="AA214" s="342">
        <v>28</v>
      </c>
      <c r="AB214" s="342">
        <v>7</v>
      </c>
      <c r="AC214" s="342">
        <v>16</v>
      </c>
      <c r="AD214" s="342" t="s">
        <v>180</v>
      </c>
      <c r="AE214" s="342" t="s">
        <v>180</v>
      </c>
      <c r="AF214" s="342" t="s">
        <v>180</v>
      </c>
      <c r="AG214" s="342" t="s">
        <v>180</v>
      </c>
      <c r="AH214" s="342">
        <v>1</v>
      </c>
      <c r="AI214" s="342">
        <v>31</v>
      </c>
      <c r="AJ214" s="342" t="s">
        <v>180</v>
      </c>
      <c r="AK214" s="342" t="s">
        <v>180</v>
      </c>
      <c r="AL214" s="343">
        <v>4</v>
      </c>
      <c r="AM214" s="447">
        <f t="shared" si="11"/>
        <v>59</v>
      </c>
      <c r="AN214" s="342">
        <v>1</v>
      </c>
      <c r="AO214" s="342" t="s">
        <v>180</v>
      </c>
      <c r="AP214" s="342" t="s">
        <v>180</v>
      </c>
      <c r="AQ214" s="342" t="s">
        <v>180</v>
      </c>
      <c r="AR214" s="342" t="s">
        <v>180</v>
      </c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1"/>
      <c r="BC214" s="148"/>
      <c r="BD214" s="148"/>
      <c r="BE214" s="148"/>
    </row>
    <row r="215" spans="1:57" s="149" customFormat="1" ht="19.5" customHeight="1" x14ac:dyDescent="0.2">
      <c r="A215" s="149" t="s">
        <v>1389</v>
      </c>
      <c r="B215" s="149" t="s">
        <v>735</v>
      </c>
      <c r="C215" s="341" t="s">
        <v>943</v>
      </c>
      <c r="D215" s="342">
        <v>2</v>
      </c>
      <c r="E215" s="342" t="s">
        <v>180</v>
      </c>
      <c r="F215" s="342" t="s">
        <v>180</v>
      </c>
      <c r="G215" s="342" t="s">
        <v>180</v>
      </c>
      <c r="H215" s="342" t="s">
        <v>180</v>
      </c>
      <c r="I215" s="342" t="s">
        <v>180</v>
      </c>
      <c r="J215" s="342" t="s">
        <v>180</v>
      </c>
      <c r="K215" s="342" t="s">
        <v>180</v>
      </c>
      <c r="L215" s="342" t="s">
        <v>180</v>
      </c>
      <c r="M215" s="342" t="s">
        <v>180</v>
      </c>
      <c r="N215" s="342" t="s">
        <v>180</v>
      </c>
      <c r="O215" s="342" t="s">
        <v>180</v>
      </c>
      <c r="P215" s="342">
        <v>2</v>
      </c>
      <c r="Q215" s="342">
        <f t="shared" si="10"/>
        <v>2</v>
      </c>
      <c r="R215" s="342" t="s">
        <v>180</v>
      </c>
      <c r="S215" s="342">
        <v>1</v>
      </c>
      <c r="T215" s="342" t="s">
        <v>180</v>
      </c>
      <c r="U215" s="342" t="s">
        <v>180</v>
      </c>
      <c r="V215" s="342" t="s">
        <v>180</v>
      </c>
      <c r="W215" s="342" t="s">
        <v>180</v>
      </c>
      <c r="X215" s="342" t="s">
        <v>180</v>
      </c>
      <c r="Y215" s="342" t="s">
        <v>180</v>
      </c>
      <c r="Z215" s="342" t="s">
        <v>180</v>
      </c>
      <c r="AA215" s="342">
        <v>1</v>
      </c>
      <c r="AB215" s="342" t="s">
        <v>180</v>
      </c>
      <c r="AC215" s="342" t="s">
        <v>180</v>
      </c>
      <c r="AD215" s="342" t="s">
        <v>180</v>
      </c>
      <c r="AE215" s="342" t="s">
        <v>180</v>
      </c>
      <c r="AF215" s="342" t="s">
        <v>180</v>
      </c>
      <c r="AG215" s="342" t="s">
        <v>180</v>
      </c>
      <c r="AH215" s="342" t="s">
        <v>180</v>
      </c>
      <c r="AI215" s="342" t="s">
        <v>180</v>
      </c>
      <c r="AJ215" s="342" t="s">
        <v>180</v>
      </c>
      <c r="AK215" s="342" t="s">
        <v>180</v>
      </c>
      <c r="AL215" s="343">
        <v>1</v>
      </c>
      <c r="AM215" s="447">
        <f t="shared" si="11"/>
        <v>1</v>
      </c>
      <c r="AN215" s="342" t="s">
        <v>180</v>
      </c>
      <c r="AO215" s="342" t="s">
        <v>180</v>
      </c>
      <c r="AP215" s="342" t="s">
        <v>180</v>
      </c>
      <c r="AQ215" s="342" t="s">
        <v>180</v>
      </c>
      <c r="AR215" s="342" t="s">
        <v>180</v>
      </c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1"/>
      <c r="BC215" s="148"/>
      <c r="BD215" s="148"/>
      <c r="BE215" s="148"/>
    </row>
    <row r="216" spans="1:57" s="149" customFormat="1" ht="19.5" customHeight="1" x14ac:dyDescent="0.2">
      <c r="A216" s="149" t="s">
        <v>1389</v>
      </c>
      <c r="B216" s="149" t="s">
        <v>735</v>
      </c>
      <c r="C216" s="341" t="s">
        <v>944</v>
      </c>
      <c r="D216" s="342">
        <v>10</v>
      </c>
      <c r="E216" s="342" t="s">
        <v>180</v>
      </c>
      <c r="F216" s="342">
        <v>5</v>
      </c>
      <c r="G216" s="342" t="s">
        <v>180</v>
      </c>
      <c r="H216" s="342" t="s">
        <v>180</v>
      </c>
      <c r="I216" s="342" t="s">
        <v>180</v>
      </c>
      <c r="J216" s="342" t="s">
        <v>180</v>
      </c>
      <c r="K216" s="342" t="s">
        <v>180</v>
      </c>
      <c r="L216" s="342">
        <v>11</v>
      </c>
      <c r="M216" s="342" t="s">
        <v>180</v>
      </c>
      <c r="N216" s="342" t="s">
        <v>180</v>
      </c>
      <c r="O216" s="342" t="s">
        <v>180</v>
      </c>
      <c r="P216" s="342">
        <v>17</v>
      </c>
      <c r="Q216" s="342">
        <f t="shared" si="10"/>
        <v>33</v>
      </c>
      <c r="R216" s="342" t="s">
        <v>180</v>
      </c>
      <c r="S216" s="342">
        <v>16</v>
      </c>
      <c r="T216" s="342" t="s">
        <v>180</v>
      </c>
      <c r="U216" s="342" t="s">
        <v>180</v>
      </c>
      <c r="V216" s="342" t="s">
        <v>180</v>
      </c>
      <c r="W216" s="342" t="s">
        <v>180</v>
      </c>
      <c r="X216" s="342">
        <v>3</v>
      </c>
      <c r="Y216" s="342">
        <v>5</v>
      </c>
      <c r="Z216" s="342" t="s">
        <v>180</v>
      </c>
      <c r="AA216" s="342">
        <v>12</v>
      </c>
      <c r="AB216" s="342">
        <v>35</v>
      </c>
      <c r="AC216" s="342" t="s">
        <v>180</v>
      </c>
      <c r="AD216" s="342">
        <v>1</v>
      </c>
      <c r="AE216" s="342" t="s">
        <v>180</v>
      </c>
      <c r="AF216" s="342" t="s">
        <v>180</v>
      </c>
      <c r="AG216" s="342" t="s">
        <v>180</v>
      </c>
      <c r="AH216" s="342" t="s">
        <v>180</v>
      </c>
      <c r="AI216" s="342" t="s">
        <v>180</v>
      </c>
      <c r="AJ216" s="342" t="s">
        <v>180</v>
      </c>
      <c r="AK216" s="342" t="s">
        <v>180</v>
      </c>
      <c r="AL216" s="343">
        <v>3</v>
      </c>
      <c r="AM216" s="447">
        <f t="shared" si="11"/>
        <v>39</v>
      </c>
      <c r="AN216" s="342" t="s">
        <v>180</v>
      </c>
      <c r="AO216" s="342" t="s">
        <v>180</v>
      </c>
      <c r="AP216" s="342" t="s">
        <v>180</v>
      </c>
      <c r="AQ216" s="342" t="s">
        <v>180</v>
      </c>
      <c r="AR216" s="342" t="s">
        <v>180</v>
      </c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1"/>
      <c r="BC216" s="148"/>
      <c r="BD216" s="148"/>
      <c r="BE216" s="148"/>
    </row>
    <row r="217" spans="1:57" s="149" customFormat="1" ht="19.5" customHeight="1" x14ac:dyDescent="0.2">
      <c r="A217" s="149" t="s">
        <v>760</v>
      </c>
      <c r="B217" s="149" t="s">
        <v>737</v>
      </c>
      <c r="C217" s="341" t="s">
        <v>945</v>
      </c>
      <c r="D217" s="342">
        <v>46</v>
      </c>
      <c r="E217" s="342">
        <v>7</v>
      </c>
      <c r="F217" s="342">
        <v>38</v>
      </c>
      <c r="G217" s="342">
        <v>6</v>
      </c>
      <c r="H217" s="342" t="s">
        <v>180</v>
      </c>
      <c r="I217" s="342" t="s">
        <v>180</v>
      </c>
      <c r="J217" s="342">
        <v>2</v>
      </c>
      <c r="K217" s="342">
        <v>15</v>
      </c>
      <c r="L217" s="342">
        <v>15</v>
      </c>
      <c r="M217" s="342">
        <v>43</v>
      </c>
      <c r="N217" s="342" t="s">
        <v>180</v>
      </c>
      <c r="O217" s="342" t="s">
        <v>180</v>
      </c>
      <c r="P217" s="342">
        <v>4</v>
      </c>
      <c r="Q217" s="342">
        <f t="shared" si="10"/>
        <v>130</v>
      </c>
      <c r="R217" s="342" t="s">
        <v>180</v>
      </c>
      <c r="S217" s="342">
        <v>4</v>
      </c>
      <c r="T217" s="342">
        <v>7</v>
      </c>
      <c r="U217" s="342">
        <v>1</v>
      </c>
      <c r="V217" s="342" t="s">
        <v>180</v>
      </c>
      <c r="W217" s="342" t="s">
        <v>180</v>
      </c>
      <c r="X217" s="342" t="s">
        <v>180</v>
      </c>
      <c r="Y217" s="342" t="s">
        <v>180</v>
      </c>
      <c r="Z217" s="342" t="s">
        <v>180</v>
      </c>
      <c r="AA217" s="342">
        <v>11</v>
      </c>
      <c r="AB217" s="342">
        <v>1</v>
      </c>
      <c r="AC217" s="342">
        <v>2</v>
      </c>
      <c r="AD217" s="342">
        <v>2</v>
      </c>
      <c r="AE217" s="342">
        <v>5</v>
      </c>
      <c r="AF217" s="342" t="s">
        <v>180</v>
      </c>
      <c r="AG217" s="342" t="s">
        <v>180</v>
      </c>
      <c r="AH217" s="342" t="s">
        <v>180</v>
      </c>
      <c r="AI217" s="342" t="s">
        <v>180</v>
      </c>
      <c r="AJ217" s="342" t="s">
        <v>180</v>
      </c>
      <c r="AK217" s="342">
        <v>12</v>
      </c>
      <c r="AL217" s="343">
        <v>14</v>
      </c>
      <c r="AM217" s="447">
        <f t="shared" si="11"/>
        <v>36</v>
      </c>
      <c r="AN217" s="342" t="s">
        <v>180</v>
      </c>
      <c r="AO217" s="342">
        <v>2</v>
      </c>
      <c r="AP217" s="342" t="s">
        <v>180</v>
      </c>
      <c r="AQ217" s="342" t="s">
        <v>180</v>
      </c>
      <c r="AR217" s="342" t="s">
        <v>180</v>
      </c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1"/>
      <c r="BC217" s="148"/>
      <c r="BD217" s="148"/>
      <c r="BE217" s="148"/>
    </row>
    <row r="218" spans="1:57" s="149" customFormat="1" ht="19.5" customHeight="1" x14ac:dyDescent="0.2">
      <c r="A218" s="149" t="s">
        <v>760</v>
      </c>
      <c r="B218" s="149" t="s">
        <v>737</v>
      </c>
      <c r="C218" s="341" t="s">
        <v>946</v>
      </c>
      <c r="D218" s="342">
        <v>8</v>
      </c>
      <c r="E218" s="342" t="s">
        <v>180</v>
      </c>
      <c r="F218" s="342" t="s">
        <v>180</v>
      </c>
      <c r="G218" s="342">
        <v>1</v>
      </c>
      <c r="H218" s="342" t="s">
        <v>180</v>
      </c>
      <c r="I218" s="342" t="s">
        <v>180</v>
      </c>
      <c r="J218" s="342" t="s">
        <v>180</v>
      </c>
      <c r="K218" s="342" t="s">
        <v>180</v>
      </c>
      <c r="L218" s="342">
        <v>8</v>
      </c>
      <c r="M218" s="342">
        <v>9</v>
      </c>
      <c r="N218" s="342" t="s">
        <v>180</v>
      </c>
      <c r="O218" s="342" t="s">
        <v>180</v>
      </c>
      <c r="P218" s="342" t="s">
        <v>180</v>
      </c>
      <c r="Q218" s="342">
        <f t="shared" si="10"/>
        <v>18</v>
      </c>
      <c r="R218" s="342" t="s">
        <v>180</v>
      </c>
      <c r="S218" s="342" t="s">
        <v>180</v>
      </c>
      <c r="T218" s="342">
        <v>6</v>
      </c>
      <c r="U218" s="342" t="s">
        <v>180</v>
      </c>
      <c r="V218" s="342" t="s">
        <v>180</v>
      </c>
      <c r="W218" s="342" t="s">
        <v>180</v>
      </c>
      <c r="X218" s="342" t="s">
        <v>180</v>
      </c>
      <c r="Y218" s="342" t="s">
        <v>180</v>
      </c>
      <c r="Z218" s="342" t="s">
        <v>180</v>
      </c>
      <c r="AA218" s="342">
        <v>13</v>
      </c>
      <c r="AB218" s="342">
        <v>3</v>
      </c>
      <c r="AC218" s="342" t="s">
        <v>180</v>
      </c>
      <c r="AD218" s="342" t="s">
        <v>180</v>
      </c>
      <c r="AE218" s="342" t="s">
        <v>180</v>
      </c>
      <c r="AF218" s="342" t="s">
        <v>180</v>
      </c>
      <c r="AG218" s="342" t="s">
        <v>180</v>
      </c>
      <c r="AH218" s="342" t="s">
        <v>180</v>
      </c>
      <c r="AI218" s="342">
        <v>26</v>
      </c>
      <c r="AJ218" s="342" t="s">
        <v>180</v>
      </c>
      <c r="AK218" s="342" t="s">
        <v>180</v>
      </c>
      <c r="AL218" s="343">
        <v>2</v>
      </c>
      <c r="AM218" s="447">
        <f t="shared" si="11"/>
        <v>31</v>
      </c>
      <c r="AN218" s="342">
        <v>2</v>
      </c>
      <c r="AO218" s="342">
        <v>4</v>
      </c>
      <c r="AP218" s="342" t="s">
        <v>180</v>
      </c>
      <c r="AQ218" s="342" t="s">
        <v>180</v>
      </c>
      <c r="AR218" s="342" t="s">
        <v>180</v>
      </c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1"/>
      <c r="BC218" s="148"/>
      <c r="BD218" s="148"/>
      <c r="BE218" s="148"/>
    </row>
    <row r="219" spans="1:57" s="149" customFormat="1" ht="19.5" customHeight="1" x14ac:dyDescent="0.2">
      <c r="A219" s="149" t="s">
        <v>760</v>
      </c>
      <c r="B219" s="149" t="s">
        <v>737</v>
      </c>
      <c r="C219" s="341" t="s">
        <v>947</v>
      </c>
      <c r="D219" s="342">
        <v>7</v>
      </c>
      <c r="E219" s="342" t="s">
        <v>180</v>
      </c>
      <c r="F219" s="342" t="s">
        <v>180</v>
      </c>
      <c r="G219" s="342" t="s">
        <v>180</v>
      </c>
      <c r="H219" s="342" t="s">
        <v>180</v>
      </c>
      <c r="I219" s="342">
        <v>2</v>
      </c>
      <c r="J219" s="342" t="s">
        <v>180</v>
      </c>
      <c r="K219" s="342" t="s">
        <v>180</v>
      </c>
      <c r="L219" s="342">
        <v>1</v>
      </c>
      <c r="M219" s="342" t="s">
        <v>180</v>
      </c>
      <c r="N219" s="342" t="s">
        <v>180</v>
      </c>
      <c r="O219" s="342">
        <v>2</v>
      </c>
      <c r="P219" s="342">
        <v>4</v>
      </c>
      <c r="Q219" s="342">
        <f t="shared" si="10"/>
        <v>9</v>
      </c>
      <c r="R219" s="342" t="s">
        <v>180</v>
      </c>
      <c r="S219" s="342" t="s">
        <v>180</v>
      </c>
      <c r="T219" s="342" t="s">
        <v>180</v>
      </c>
      <c r="U219" s="342" t="s">
        <v>180</v>
      </c>
      <c r="V219" s="342" t="s">
        <v>180</v>
      </c>
      <c r="W219" s="342" t="s">
        <v>180</v>
      </c>
      <c r="X219" s="342" t="s">
        <v>180</v>
      </c>
      <c r="Y219" s="342" t="s">
        <v>180</v>
      </c>
      <c r="Z219" s="342" t="s">
        <v>180</v>
      </c>
      <c r="AA219" s="342">
        <v>2</v>
      </c>
      <c r="AB219" s="342" t="s">
        <v>180</v>
      </c>
      <c r="AC219" s="342" t="s">
        <v>180</v>
      </c>
      <c r="AD219" s="342" t="s">
        <v>180</v>
      </c>
      <c r="AE219" s="342" t="s">
        <v>180</v>
      </c>
      <c r="AF219" s="342" t="s">
        <v>180</v>
      </c>
      <c r="AG219" s="342" t="s">
        <v>180</v>
      </c>
      <c r="AH219" s="342" t="s">
        <v>180</v>
      </c>
      <c r="AI219" s="342" t="s">
        <v>180</v>
      </c>
      <c r="AJ219" s="342" t="s">
        <v>180</v>
      </c>
      <c r="AK219" s="342">
        <v>3</v>
      </c>
      <c r="AL219" s="343">
        <v>1</v>
      </c>
      <c r="AM219" s="447">
        <f t="shared" si="11"/>
        <v>4</v>
      </c>
      <c r="AN219" s="342" t="s">
        <v>180</v>
      </c>
      <c r="AO219" s="342" t="s">
        <v>180</v>
      </c>
      <c r="AP219" s="342" t="s">
        <v>180</v>
      </c>
      <c r="AQ219" s="342" t="s">
        <v>180</v>
      </c>
      <c r="AR219" s="342" t="s">
        <v>180</v>
      </c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1"/>
      <c r="BC219" s="148"/>
      <c r="BD219" s="148"/>
      <c r="BE219" s="148"/>
    </row>
    <row r="220" spans="1:57" s="149" customFormat="1" ht="19.5" customHeight="1" x14ac:dyDescent="0.2">
      <c r="A220" s="149" t="s">
        <v>760</v>
      </c>
      <c r="B220" s="149" t="s">
        <v>737</v>
      </c>
      <c r="C220" s="355" t="s">
        <v>948</v>
      </c>
      <c r="D220" s="180" t="s">
        <v>180</v>
      </c>
      <c r="E220" s="180" t="s">
        <v>180</v>
      </c>
      <c r="F220" s="180" t="s">
        <v>180</v>
      </c>
      <c r="G220" s="180" t="s">
        <v>180</v>
      </c>
      <c r="H220" s="180" t="s">
        <v>180</v>
      </c>
      <c r="I220" s="180" t="s">
        <v>180</v>
      </c>
      <c r="J220" s="180" t="s">
        <v>180</v>
      </c>
      <c r="K220" s="180" t="s">
        <v>180</v>
      </c>
      <c r="L220" s="180" t="s">
        <v>180</v>
      </c>
      <c r="M220" s="180" t="s">
        <v>180</v>
      </c>
      <c r="N220" s="180" t="s">
        <v>180</v>
      </c>
      <c r="O220" s="180" t="s">
        <v>180</v>
      </c>
      <c r="P220" s="180" t="s">
        <v>180</v>
      </c>
      <c r="Q220" s="180">
        <f t="shared" si="10"/>
        <v>0</v>
      </c>
      <c r="R220" s="180" t="s">
        <v>180</v>
      </c>
      <c r="S220" s="180" t="s">
        <v>180</v>
      </c>
      <c r="T220" s="180" t="s">
        <v>180</v>
      </c>
      <c r="U220" s="180" t="s">
        <v>180</v>
      </c>
      <c r="V220" s="180" t="s">
        <v>180</v>
      </c>
      <c r="W220" s="180" t="s">
        <v>180</v>
      </c>
      <c r="X220" s="180" t="s">
        <v>180</v>
      </c>
      <c r="Y220" s="180" t="s">
        <v>180</v>
      </c>
      <c r="Z220" s="180" t="s">
        <v>180</v>
      </c>
      <c r="AA220" s="180" t="s">
        <v>180</v>
      </c>
      <c r="AB220" s="180" t="s">
        <v>180</v>
      </c>
      <c r="AC220" s="180" t="s">
        <v>180</v>
      </c>
      <c r="AD220" s="180" t="s">
        <v>180</v>
      </c>
      <c r="AE220" s="180" t="s">
        <v>180</v>
      </c>
      <c r="AF220" s="180" t="s">
        <v>180</v>
      </c>
      <c r="AG220" s="180" t="s">
        <v>180</v>
      </c>
      <c r="AH220" s="180" t="s">
        <v>180</v>
      </c>
      <c r="AI220" s="180" t="s">
        <v>180</v>
      </c>
      <c r="AJ220" s="180" t="s">
        <v>180</v>
      </c>
      <c r="AK220" s="180" t="s">
        <v>180</v>
      </c>
      <c r="AL220" s="344" t="s">
        <v>180</v>
      </c>
      <c r="AM220" s="348">
        <f t="shared" si="11"/>
        <v>0</v>
      </c>
      <c r="AN220" s="180" t="s">
        <v>180</v>
      </c>
      <c r="AO220" s="180" t="s">
        <v>180</v>
      </c>
      <c r="AP220" s="180" t="s">
        <v>180</v>
      </c>
      <c r="AQ220" s="180" t="s">
        <v>180</v>
      </c>
      <c r="AR220" s="180" t="s">
        <v>180</v>
      </c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1"/>
      <c r="BC220" s="148"/>
      <c r="BD220" s="148"/>
      <c r="BE220" s="148"/>
    </row>
    <row r="221" spans="1:57" ht="15" customHeight="1" x14ac:dyDescent="0.2">
      <c r="C221" s="130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39"/>
      <c r="AL221" s="127"/>
      <c r="AM221" s="127"/>
      <c r="AN221" s="139"/>
      <c r="AO221" s="139"/>
      <c r="AP221" s="139"/>
      <c r="AQ221" s="139"/>
      <c r="AR221" s="139"/>
      <c r="AS221" s="139"/>
      <c r="AT221" s="139"/>
      <c r="AU221" s="139"/>
      <c r="AV221" s="139"/>
      <c r="AW221" s="139"/>
      <c r="AX221" s="139"/>
      <c r="AY221" s="139"/>
      <c r="AZ221" s="139"/>
      <c r="BA221" s="139"/>
      <c r="BB221" s="140"/>
      <c r="BC221" s="138"/>
      <c r="BD221" s="138"/>
      <c r="BE221" s="138"/>
    </row>
    <row r="222" spans="1:57" ht="19.5" customHeight="1" x14ac:dyDescent="0.2">
      <c r="C222" s="126" t="s">
        <v>1448</v>
      </c>
      <c r="D222" s="138"/>
      <c r="E222" s="142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140"/>
      <c r="AC222" s="140"/>
      <c r="AD222" s="140"/>
      <c r="AE222" s="140"/>
      <c r="AF222" s="140"/>
      <c r="AG222" s="140"/>
      <c r="AH222" s="140"/>
      <c r="AI222" s="140"/>
      <c r="AJ222" s="140"/>
      <c r="AK222" s="140"/>
      <c r="AL222" s="140"/>
      <c r="AM222" s="140"/>
      <c r="AN222" s="140"/>
      <c r="AO222" s="140"/>
      <c r="AP222" s="140"/>
      <c r="AQ222" s="140"/>
      <c r="AR222" s="140"/>
      <c r="AS222" s="140"/>
      <c r="AT222" s="140"/>
      <c r="AU222" s="140"/>
      <c r="AV222" s="140"/>
      <c r="AW222" s="140"/>
      <c r="AX222" s="140"/>
      <c r="AY222" s="140"/>
      <c r="AZ222" s="140"/>
      <c r="BA222" s="140"/>
      <c r="BB222" s="140"/>
      <c r="BC222" s="138"/>
      <c r="BD222" s="138"/>
      <c r="BE222" s="138"/>
    </row>
    <row r="223" spans="1:57" ht="12.75" customHeight="1" x14ac:dyDescent="0.2">
      <c r="C223" s="143"/>
      <c r="D223" s="138"/>
      <c r="E223" s="142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  <c r="AA223" s="138"/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38"/>
      <c r="AL223" s="138"/>
      <c r="AM223" s="138"/>
      <c r="AN223" s="138"/>
      <c r="AO223" s="138"/>
      <c r="AP223" s="138"/>
      <c r="AQ223" s="138"/>
      <c r="AR223" s="138"/>
      <c r="AS223" s="138"/>
      <c r="AT223" s="138"/>
      <c r="AU223" s="138"/>
      <c r="AV223" s="138"/>
      <c r="AW223" s="138"/>
      <c r="AX223" s="138"/>
      <c r="AY223" s="138"/>
      <c r="AZ223" s="138"/>
      <c r="BA223" s="138"/>
      <c r="BB223" s="140"/>
      <c r="BC223" s="138"/>
      <c r="BD223" s="138"/>
      <c r="BE223" s="138"/>
    </row>
    <row r="224" spans="1:57" ht="19.5" customHeight="1" x14ac:dyDescent="0.2">
      <c r="BD224" s="132"/>
      <c r="BE224" s="132"/>
    </row>
    <row r="225" spans="3:57" ht="13.5" customHeight="1" x14ac:dyDescent="0.2">
      <c r="BD225" s="132"/>
      <c r="BE225" s="132"/>
    </row>
    <row r="226" spans="3:57" ht="13.5" customHeight="1" x14ac:dyDescent="0.2">
      <c r="BD226" s="132"/>
      <c r="BE226" s="132"/>
    </row>
    <row r="227" spans="3:57" ht="13.5" customHeight="1" x14ac:dyDescent="0.2">
      <c r="BD227" s="132"/>
      <c r="BE227" s="132"/>
    </row>
    <row r="228" spans="3:57" ht="13.5" customHeight="1" x14ac:dyDescent="0.2">
      <c r="BD228" s="132"/>
      <c r="BE228" s="132"/>
    </row>
    <row r="229" spans="3:57" ht="13.5" customHeight="1" x14ac:dyDescent="0.2">
      <c r="BD229" s="132"/>
      <c r="BE229" s="132"/>
    </row>
    <row r="230" spans="3:57" ht="13.5" customHeight="1" x14ac:dyDescent="0.2">
      <c r="BD230" s="132"/>
      <c r="BE230" s="132"/>
    </row>
    <row r="231" spans="3:57" s="145" customFormat="1" ht="23.15" customHeight="1" x14ac:dyDescent="0.2">
      <c r="C231" s="144"/>
      <c r="D231" s="132"/>
      <c r="E231" s="131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127"/>
    </row>
    <row r="232" spans="3:57" s="145" customFormat="1" ht="15" customHeight="1" x14ac:dyDescent="0.2">
      <c r="C232" s="144"/>
      <c r="D232" s="132"/>
      <c r="E232" s="131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  <c r="AO232" s="132"/>
      <c r="AP232" s="132"/>
      <c r="AQ232" s="132"/>
      <c r="AR232" s="132"/>
      <c r="AS232" s="132"/>
      <c r="AT232" s="132"/>
      <c r="AU232" s="132"/>
      <c r="AV232" s="132"/>
      <c r="AW232" s="132"/>
      <c r="AX232" s="132"/>
      <c r="AY232" s="132"/>
      <c r="AZ232" s="132"/>
      <c r="BA232" s="132"/>
      <c r="BB232" s="132"/>
      <c r="BC232" s="127"/>
    </row>
    <row r="233" spans="3:57" s="145" customFormat="1" ht="15" customHeight="1" x14ac:dyDescent="0.2">
      <c r="C233" s="144"/>
      <c r="D233" s="132"/>
      <c r="E233" s="131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  <c r="AR233" s="132"/>
      <c r="AS233" s="132"/>
      <c r="AT233" s="132"/>
      <c r="AU233" s="132"/>
      <c r="AV233" s="132"/>
      <c r="AW233" s="132"/>
      <c r="AX233" s="132"/>
      <c r="AY233" s="132"/>
      <c r="AZ233" s="132"/>
      <c r="BA233" s="132"/>
      <c r="BB233" s="132"/>
      <c r="BC233" s="127"/>
    </row>
    <row r="234" spans="3:57" s="145" customFormat="1" ht="18.75" customHeight="1" x14ac:dyDescent="0.2">
      <c r="C234" s="144"/>
      <c r="D234" s="132"/>
      <c r="E234" s="131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2"/>
      <c r="AR234" s="132"/>
      <c r="AS234" s="132"/>
      <c r="AT234" s="132"/>
      <c r="AU234" s="132"/>
      <c r="AV234" s="132"/>
      <c r="AW234" s="132"/>
      <c r="AX234" s="132"/>
      <c r="AY234" s="132"/>
      <c r="AZ234" s="132"/>
      <c r="BA234" s="132"/>
      <c r="BB234" s="132"/>
      <c r="BC234" s="127"/>
    </row>
    <row r="235" spans="3:57" s="145" customFormat="1" ht="28.5" customHeight="1" x14ac:dyDescent="0.2">
      <c r="C235" s="144"/>
      <c r="D235" s="132"/>
      <c r="E235" s="131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132"/>
      <c r="BB235" s="132"/>
      <c r="BC235" s="127"/>
    </row>
    <row r="236" spans="3:57" ht="27" customHeight="1" x14ac:dyDescent="0.2">
      <c r="BD236" s="132"/>
      <c r="BE236" s="132"/>
    </row>
    <row r="237" spans="3:57" x14ac:dyDescent="0.2">
      <c r="BD237" s="132"/>
      <c r="BE237" s="132"/>
    </row>
    <row r="238" spans="3:57" x14ac:dyDescent="0.2">
      <c r="BD238" s="132"/>
      <c r="BE238" s="132"/>
    </row>
    <row r="239" spans="3:57" x14ac:dyDescent="0.2">
      <c r="BD239" s="132"/>
      <c r="BE239" s="132"/>
    </row>
    <row r="240" spans="3:57" x14ac:dyDescent="0.2">
      <c r="BD240" s="132"/>
      <c r="BE240" s="132"/>
    </row>
    <row r="241" spans="56:57" x14ac:dyDescent="0.2">
      <c r="BD241" s="132"/>
      <c r="BE241" s="132"/>
    </row>
  </sheetData>
  <autoFilter ref="B5:C220"/>
  <mergeCells count="47">
    <mergeCell ref="AN5:AN6"/>
    <mergeCell ref="AO5:AP5"/>
    <mergeCell ref="AQ5:AQ6"/>
    <mergeCell ref="AR5:AR6"/>
    <mergeCell ref="AM4:AM6"/>
    <mergeCell ref="C5:C6"/>
    <mergeCell ref="R5:R6"/>
    <mergeCell ref="S5:S6"/>
    <mergeCell ref="T5:U5"/>
    <mergeCell ref="V5:V6"/>
    <mergeCell ref="L4:L6"/>
    <mergeCell ref="M4:M6"/>
    <mergeCell ref="N4:N6"/>
    <mergeCell ref="O4:O6"/>
    <mergeCell ref="P4:P6"/>
    <mergeCell ref="Q4:Q6"/>
    <mergeCell ref="F4:F6"/>
    <mergeCell ref="G4:G6"/>
    <mergeCell ref="H4:H6"/>
    <mergeCell ref="I4:I6"/>
    <mergeCell ref="J4:J6"/>
    <mergeCell ref="W5:W6"/>
    <mergeCell ref="Y5:Y6"/>
    <mergeCell ref="Z5:Z6"/>
    <mergeCell ref="AG4:AG6"/>
    <mergeCell ref="AH4:AH6"/>
    <mergeCell ref="AB4:AB6"/>
    <mergeCell ref="AC4:AC6"/>
    <mergeCell ref="AD4:AD6"/>
    <mergeCell ref="AE4:AE6"/>
    <mergeCell ref="AF4:AF6"/>
    <mergeCell ref="K4:K6"/>
    <mergeCell ref="D2:T2"/>
    <mergeCell ref="X2:Z2"/>
    <mergeCell ref="AA2:AQ2"/>
    <mergeCell ref="D3:D6"/>
    <mergeCell ref="E3:T3"/>
    <mergeCell ref="X3:X6"/>
    <mergeCell ref="Y3:Z4"/>
    <mergeCell ref="AA3:AA6"/>
    <mergeCell ref="AB3:AQ3"/>
    <mergeCell ref="E4:E6"/>
    <mergeCell ref="AI4:AI6"/>
    <mergeCell ref="AJ4:AJ6"/>
    <mergeCell ref="AK4:AK6"/>
    <mergeCell ref="AL4:AL6"/>
    <mergeCell ref="T4:U4"/>
  </mergeCells>
  <phoneticPr fontId="3"/>
  <pageMargins left="0.6692913385826772" right="0.27559055118110237" top="0.98425196850393704" bottom="0.78740157480314965" header="0" footer="0"/>
  <pageSetup paperSize="9" scale="50" orientation="landscape" r:id="rId1"/>
  <headerFooter alignWithMargins="0"/>
  <rowBreaks count="3" manualBreakCount="3">
    <brk id="4801" min="333" max="22917" man="1"/>
    <brk id="8313" min="329" max="28805" man="1"/>
    <brk id="11549" min="325" max="3234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'C:\Users\059709\Desktop\20231212時点\[R3年度報様式56～79（作業用）※.xlsx]リスト'!#REF!</xm:f>
          </x14:formula1>
          <xm:sqref>C40</xm:sqref>
        </x14:dataValidation>
        <x14:dataValidation type="list" allowBlank="1" showInputMessage="1" showErrorMessage="1">
          <x14:formula1>
            <xm:f>'C:\Users\059709\Desktop\20231212時点\[R3年度報様式56～79（作業用）※.xlsx]リスト'!#REF!</xm:f>
          </x14:formula1>
          <xm:sqref>C41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G241"/>
  <sheetViews>
    <sheetView showGridLines="0" view="pageBreakPreview" zoomScale="80" zoomScaleNormal="100" zoomScaleSheetLayoutView="80" workbookViewId="0">
      <pane xSplit="3" ySplit="5" topLeftCell="D36" activePane="bottomRight" state="frozen"/>
      <selection activeCell="AM43" sqref="AM43:AM221"/>
      <selection pane="topRight" activeCell="AM43" sqref="AM43:AM221"/>
      <selection pane="bottomLeft" activeCell="AM43" sqref="AM43:AM221"/>
      <selection pane="bottomRight" activeCell="N53" sqref="N53"/>
    </sheetView>
  </sheetViews>
  <sheetFormatPr defaultColWidth="10" defaultRowHeight="18" x14ac:dyDescent="0.55000000000000004"/>
  <cols>
    <col min="1" max="1" width="5.6328125" style="156" customWidth="1"/>
    <col min="2" max="2" width="6.7265625" style="156" customWidth="1"/>
    <col min="3" max="3" width="14.453125" style="172" customWidth="1"/>
    <col min="4" max="4" width="7.36328125" style="157" customWidth="1"/>
    <col min="5" max="14" width="7.36328125" style="156" customWidth="1"/>
    <col min="15" max="15" width="8.26953125" style="156" customWidth="1"/>
    <col min="16" max="16" width="8" style="156" customWidth="1"/>
    <col min="17" max="18" width="6.453125" style="156" customWidth="1"/>
    <col min="19" max="19" width="5" style="156" customWidth="1"/>
    <col min="20" max="22" width="6.453125" style="156" customWidth="1"/>
    <col min="23" max="23" width="6.453125" style="157" customWidth="1"/>
    <col min="24" max="24" width="6.453125" style="156" customWidth="1"/>
    <col min="25" max="25" width="5.453125" style="156" customWidth="1"/>
    <col min="26" max="26" width="5.26953125" style="156" customWidth="1"/>
    <col min="27" max="27" width="6.453125" style="156" customWidth="1"/>
    <col min="28" max="29" width="5.36328125" style="156" customWidth="1"/>
    <col min="30" max="31" width="6.453125" style="156" customWidth="1"/>
    <col min="32" max="33" width="5.90625" style="156" bestFit="1" customWidth="1"/>
    <col min="34" max="37" width="6.453125" style="156" customWidth="1"/>
    <col min="38" max="38" width="5" style="156" customWidth="1"/>
    <col min="39" max="41" width="6.453125" style="156" customWidth="1"/>
    <col min="42" max="46" width="9.6328125" style="156" customWidth="1"/>
    <col min="47" max="48" width="5.08984375" style="156" customWidth="1"/>
    <col min="49" max="49" width="6.453125" style="156" customWidth="1"/>
    <col min="50" max="50" width="5.36328125" style="156" customWidth="1"/>
    <col min="51" max="51" width="6.08984375" style="156" customWidth="1"/>
    <col min="52" max="54" width="5.36328125" style="156" customWidth="1"/>
    <col min="55" max="55" width="5.36328125" style="158" customWidth="1"/>
    <col min="56" max="57" width="10" style="158" customWidth="1"/>
    <col min="58" max="16384" width="10" style="156"/>
  </cols>
  <sheetData>
    <row r="1" spans="1:58" ht="30" customHeight="1" x14ac:dyDescent="0.55000000000000004">
      <c r="C1" s="126" t="s">
        <v>346</v>
      </c>
      <c r="AO1" s="401" t="s">
        <v>740</v>
      </c>
      <c r="BE1" s="156"/>
    </row>
    <row r="2" spans="1:58" ht="30" customHeight="1" x14ac:dyDescent="0.55000000000000004">
      <c r="C2" s="159"/>
      <c r="D2" s="582" t="s">
        <v>300</v>
      </c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2" t="s">
        <v>301</v>
      </c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  <c r="AO2" s="583"/>
      <c r="BD2" s="156"/>
      <c r="BE2" s="156"/>
    </row>
    <row r="3" spans="1:58" s="160" customFormat="1" ht="30" customHeight="1" x14ac:dyDescent="0.55000000000000004">
      <c r="C3" s="406"/>
      <c r="D3" s="617" t="s">
        <v>224</v>
      </c>
      <c r="E3" s="617" t="s">
        <v>225</v>
      </c>
      <c r="F3" s="617" t="s">
        <v>232</v>
      </c>
      <c r="G3" s="617" t="s">
        <v>226</v>
      </c>
      <c r="H3" s="617" t="s">
        <v>350</v>
      </c>
      <c r="I3" s="617" t="s">
        <v>706</v>
      </c>
      <c r="J3" s="617" t="s">
        <v>227</v>
      </c>
      <c r="K3" s="617" t="s">
        <v>233</v>
      </c>
      <c r="L3" s="617" t="s">
        <v>741</v>
      </c>
      <c r="M3" s="617" t="s">
        <v>419</v>
      </c>
      <c r="N3" s="617" t="s">
        <v>266</v>
      </c>
      <c r="O3" s="617" t="s">
        <v>0</v>
      </c>
      <c r="P3" s="579" t="s">
        <v>181</v>
      </c>
      <c r="Q3" s="591" t="s">
        <v>344</v>
      </c>
      <c r="R3" s="592"/>
      <c r="S3" s="592"/>
      <c r="T3" s="592"/>
      <c r="U3" s="592"/>
      <c r="V3" s="592"/>
      <c r="W3" s="617" t="s">
        <v>224</v>
      </c>
      <c r="X3" s="617" t="s">
        <v>225</v>
      </c>
      <c r="Y3" s="617" t="s">
        <v>232</v>
      </c>
      <c r="Z3" s="617" t="s">
        <v>226</v>
      </c>
      <c r="AA3" s="617" t="s">
        <v>350</v>
      </c>
      <c r="AB3" s="617" t="s">
        <v>706</v>
      </c>
      <c r="AC3" s="617" t="s">
        <v>227</v>
      </c>
      <c r="AD3" s="617" t="s">
        <v>233</v>
      </c>
      <c r="AE3" s="617" t="s">
        <v>741</v>
      </c>
      <c r="AF3" s="617" t="s">
        <v>419</v>
      </c>
      <c r="AG3" s="617" t="s">
        <v>266</v>
      </c>
      <c r="AH3" s="617" t="s">
        <v>0</v>
      </c>
      <c r="AI3" s="579" t="s">
        <v>181</v>
      </c>
      <c r="AJ3" s="591" t="s">
        <v>344</v>
      </c>
      <c r="AK3" s="592"/>
      <c r="AL3" s="592"/>
      <c r="AM3" s="592"/>
      <c r="AN3" s="592"/>
      <c r="AO3" s="592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61"/>
      <c r="BE3" s="161"/>
      <c r="BF3" s="161"/>
    </row>
    <row r="4" spans="1:58" s="160" customFormat="1" ht="33" customHeight="1" x14ac:dyDescent="0.55000000000000004">
      <c r="C4" s="406"/>
      <c r="D4" s="618"/>
      <c r="E4" s="618"/>
      <c r="F4" s="618"/>
      <c r="G4" s="618"/>
      <c r="H4" s="620"/>
      <c r="I4" s="620"/>
      <c r="J4" s="618"/>
      <c r="K4" s="618"/>
      <c r="L4" s="618"/>
      <c r="M4" s="620"/>
      <c r="N4" s="620"/>
      <c r="O4" s="622"/>
      <c r="P4" s="580"/>
      <c r="Q4" s="580" t="s">
        <v>308</v>
      </c>
      <c r="R4" s="623" t="s">
        <v>1428</v>
      </c>
      <c r="S4" s="625" t="s">
        <v>306</v>
      </c>
      <c r="T4" s="626"/>
      <c r="U4" s="579" t="s">
        <v>307</v>
      </c>
      <c r="V4" s="579" t="s">
        <v>420</v>
      </c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580"/>
      <c r="AJ4" s="580" t="s">
        <v>308</v>
      </c>
      <c r="AK4" s="623" t="s">
        <v>1428</v>
      </c>
      <c r="AL4" s="596" t="s">
        <v>306</v>
      </c>
      <c r="AM4" s="614"/>
      <c r="AN4" s="579" t="s">
        <v>307</v>
      </c>
      <c r="AO4" s="579" t="s">
        <v>420</v>
      </c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61"/>
      <c r="BE4" s="161"/>
      <c r="BF4" s="161"/>
    </row>
    <row r="5" spans="1:58" s="160" customFormat="1" ht="51.65" customHeight="1" x14ac:dyDescent="0.55000000000000004">
      <c r="C5" s="407"/>
      <c r="D5" s="619"/>
      <c r="E5" s="619"/>
      <c r="F5" s="619"/>
      <c r="G5" s="437"/>
      <c r="H5" s="621"/>
      <c r="I5" s="621"/>
      <c r="J5" s="437"/>
      <c r="K5" s="619"/>
      <c r="L5" s="619"/>
      <c r="M5" s="621"/>
      <c r="N5" s="621"/>
      <c r="O5" s="438"/>
      <c r="P5" s="581"/>
      <c r="Q5" s="581"/>
      <c r="R5" s="624"/>
      <c r="S5" s="162"/>
      <c r="T5" s="129" t="s">
        <v>677</v>
      </c>
      <c r="U5" s="581"/>
      <c r="V5" s="601"/>
      <c r="W5" s="619"/>
      <c r="X5" s="619"/>
      <c r="Y5" s="619"/>
      <c r="Z5" s="619"/>
      <c r="AA5" s="619"/>
      <c r="AB5" s="619"/>
      <c r="AC5" s="619"/>
      <c r="AD5" s="619"/>
      <c r="AE5" s="619"/>
      <c r="AF5" s="619"/>
      <c r="AG5" s="619"/>
      <c r="AH5" s="619"/>
      <c r="AI5" s="581"/>
      <c r="AJ5" s="581"/>
      <c r="AK5" s="624"/>
      <c r="AL5" s="128"/>
      <c r="AM5" s="129" t="s">
        <v>677</v>
      </c>
      <c r="AN5" s="581"/>
      <c r="AO5" s="601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61"/>
      <c r="BE5" s="161"/>
      <c r="BF5" s="161"/>
    </row>
    <row r="6" spans="1:58" s="163" customFormat="1" ht="18.649999999999999" customHeight="1" x14ac:dyDescent="0.55000000000000004">
      <c r="A6" s="163" t="s">
        <v>179</v>
      </c>
      <c r="B6" s="163" t="s">
        <v>179</v>
      </c>
      <c r="C6" s="462" t="s">
        <v>179</v>
      </c>
      <c r="D6" s="451">
        <f t="shared" ref="D6:AO6" si="0">+D7+D38</f>
        <v>2403</v>
      </c>
      <c r="E6" s="451">
        <f t="shared" si="0"/>
        <v>3329</v>
      </c>
      <c r="F6" s="451">
        <f t="shared" si="0"/>
        <v>1373</v>
      </c>
      <c r="G6" s="451">
        <f t="shared" si="0"/>
        <v>66</v>
      </c>
      <c r="H6" s="451">
        <f t="shared" si="0"/>
        <v>95</v>
      </c>
      <c r="I6" s="451">
        <f t="shared" si="0"/>
        <v>12</v>
      </c>
      <c r="J6" s="451">
        <f t="shared" si="0"/>
        <v>430</v>
      </c>
      <c r="K6" s="451">
        <f t="shared" si="0"/>
        <v>4268</v>
      </c>
      <c r="L6" s="451">
        <f t="shared" si="0"/>
        <v>1885</v>
      </c>
      <c r="M6" s="451">
        <f t="shared" si="0"/>
        <v>55</v>
      </c>
      <c r="N6" s="451">
        <f t="shared" si="0"/>
        <v>98</v>
      </c>
      <c r="O6" s="451">
        <f t="shared" si="0"/>
        <v>26534</v>
      </c>
      <c r="P6" s="451">
        <f t="shared" si="0"/>
        <v>40548</v>
      </c>
      <c r="Q6" s="451">
        <f t="shared" si="0"/>
        <v>702</v>
      </c>
      <c r="R6" s="451">
        <f t="shared" si="0"/>
        <v>1246</v>
      </c>
      <c r="S6" s="451">
        <f t="shared" si="0"/>
        <v>777</v>
      </c>
      <c r="T6" s="451">
        <f t="shared" si="0"/>
        <v>17</v>
      </c>
      <c r="U6" s="451">
        <f t="shared" si="0"/>
        <v>17</v>
      </c>
      <c r="V6" s="451">
        <f t="shared" si="0"/>
        <v>61</v>
      </c>
      <c r="W6" s="451">
        <f t="shared" si="0"/>
        <v>8</v>
      </c>
      <c r="X6" s="451">
        <f t="shared" si="0"/>
        <v>32</v>
      </c>
      <c r="Y6" s="451">
        <f t="shared" si="0"/>
        <v>40</v>
      </c>
      <c r="Z6" s="451">
        <f t="shared" si="0"/>
        <v>0</v>
      </c>
      <c r="AA6" s="451">
        <f t="shared" si="0"/>
        <v>0</v>
      </c>
      <c r="AB6" s="451">
        <f t="shared" si="0"/>
        <v>0</v>
      </c>
      <c r="AC6" s="451">
        <f t="shared" si="0"/>
        <v>34</v>
      </c>
      <c r="AD6" s="451">
        <f t="shared" si="0"/>
        <v>52</v>
      </c>
      <c r="AE6" s="451">
        <f t="shared" si="0"/>
        <v>71</v>
      </c>
      <c r="AF6" s="451">
        <f t="shared" si="0"/>
        <v>2</v>
      </c>
      <c r="AG6" s="451">
        <f t="shared" si="0"/>
        <v>1</v>
      </c>
      <c r="AH6" s="451">
        <f t="shared" si="0"/>
        <v>205</v>
      </c>
      <c r="AI6" s="451">
        <f t="shared" si="0"/>
        <v>445</v>
      </c>
      <c r="AJ6" s="451">
        <f t="shared" si="0"/>
        <v>1</v>
      </c>
      <c r="AK6" s="451">
        <f t="shared" si="0"/>
        <v>96</v>
      </c>
      <c r="AL6" s="451">
        <f t="shared" si="0"/>
        <v>20</v>
      </c>
      <c r="AM6" s="451">
        <f t="shared" si="0"/>
        <v>1</v>
      </c>
      <c r="AN6" s="451">
        <f t="shared" si="0"/>
        <v>0</v>
      </c>
      <c r="AO6" s="451">
        <f t="shared" si="0"/>
        <v>0</v>
      </c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</row>
    <row r="7" spans="1:58" s="165" customFormat="1" ht="18.649999999999999" customHeight="1" x14ac:dyDescent="0.55000000000000004">
      <c r="A7" s="165" t="s">
        <v>742</v>
      </c>
      <c r="B7" s="165" t="s">
        <v>742</v>
      </c>
      <c r="C7" s="463" t="s">
        <v>742</v>
      </c>
      <c r="D7" s="297">
        <f>SUM(D8:D37)</f>
        <v>310</v>
      </c>
      <c r="E7" s="297">
        <f t="shared" ref="E7:AO7" si="1">SUM(E8:E37)</f>
        <v>978</v>
      </c>
      <c r="F7" s="297">
        <f t="shared" si="1"/>
        <v>458</v>
      </c>
      <c r="G7" s="297">
        <f t="shared" si="1"/>
        <v>37</v>
      </c>
      <c r="H7" s="297">
        <f t="shared" si="1"/>
        <v>63</v>
      </c>
      <c r="I7" s="297">
        <f t="shared" si="1"/>
        <v>6</v>
      </c>
      <c r="J7" s="297">
        <f t="shared" si="1"/>
        <v>146</v>
      </c>
      <c r="K7" s="297">
        <f t="shared" si="1"/>
        <v>1788</v>
      </c>
      <c r="L7" s="297">
        <f t="shared" si="1"/>
        <v>271</v>
      </c>
      <c r="M7" s="297">
        <f t="shared" si="1"/>
        <v>11</v>
      </c>
      <c r="N7" s="297">
        <f t="shared" si="1"/>
        <v>24</v>
      </c>
      <c r="O7" s="297">
        <f t="shared" si="1"/>
        <v>5459</v>
      </c>
      <c r="P7" s="297">
        <f t="shared" si="1"/>
        <v>9551</v>
      </c>
      <c r="Q7" s="297">
        <f t="shared" si="1"/>
        <v>282</v>
      </c>
      <c r="R7" s="297">
        <f t="shared" si="1"/>
        <v>478</v>
      </c>
      <c r="S7" s="297">
        <f t="shared" si="1"/>
        <v>367</v>
      </c>
      <c r="T7" s="297">
        <f t="shared" si="1"/>
        <v>9</v>
      </c>
      <c r="U7" s="297">
        <f t="shared" si="1"/>
        <v>5</v>
      </c>
      <c r="V7" s="297">
        <f t="shared" si="1"/>
        <v>2</v>
      </c>
      <c r="W7" s="297">
        <f t="shared" si="1"/>
        <v>4</v>
      </c>
      <c r="X7" s="297">
        <f t="shared" si="1"/>
        <v>0</v>
      </c>
      <c r="Y7" s="297">
        <f t="shared" si="1"/>
        <v>3</v>
      </c>
      <c r="Z7" s="297">
        <f t="shared" si="1"/>
        <v>0</v>
      </c>
      <c r="AA7" s="297">
        <f t="shared" si="1"/>
        <v>0</v>
      </c>
      <c r="AB7" s="297">
        <f t="shared" si="1"/>
        <v>0</v>
      </c>
      <c r="AC7" s="297">
        <f t="shared" si="1"/>
        <v>0</v>
      </c>
      <c r="AD7" s="297">
        <f t="shared" si="1"/>
        <v>21</v>
      </c>
      <c r="AE7" s="297">
        <f t="shared" si="1"/>
        <v>1</v>
      </c>
      <c r="AF7" s="297">
        <f t="shared" si="1"/>
        <v>1</v>
      </c>
      <c r="AG7" s="297">
        <f t="shared" si="1"/>
        <v>1</v>
      </c>
      <c r="AH7" s="297">
        <f t="shared" si="1"/>
        <v>6</v>
      </c>
      <c r="AI7" s="297">
        <f t="shared" si="1"/>
        <v>37</v>
      </c>
      <c r="AJ7" s="297">
        <f t="shared" si="1"/>
        <v>1</v>
      </c>
      <c r="AK7" s="297">
        <f t="shared" si="1"/>
        <v>0</v>
      </c>
      <c r="AL7" s="297">
        <f t="shared" si="1"/>
        <v>11</v>
      </c>
      <c r="AM7" s="297">
        <f t="shared" si="1"/>
        <v>0</v>
      </c>
      <c r="AN7" s="297">
        <f t="shared" si="1"/>
        <v>0</v>
      </c>
      <c r="AO7" s="297">
        <f t="shared" si="1"/>
        <v>0</v>
      </c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</row>
    <row r="8" spans="1:58" s="165" customFormat="1" ht="18.649999999999999" customHeight="1" x14ac:dyDescent="0.55000000000000004">
      <c r="A8" s="165" t="s">
        <v>1408</v>
      </c>
      <c r="B8" s="156" t="s">
        <v>962</v>
      </c>
      <c r="C8" s="345" t="s">
        <v>743</v>
      </c>
      <c r="D8" s="320" t="s">
        <v>180</v>
      </c>
      <c r="E8" s="320" t="s">
        <v>180</v>
      </c>
      <c r="F8" s="320" t="s">
        <v>180</v>
      </c>
      <c r="G8" s="320" t="s">
        <v>180</v>
      </c>
      <c r="H8" s="320" t="s">
        <v>180</v>
      </c>
      <c r="I8" s="320" t="s">
        <v>180</v>
      </c>
      <c r="J8" s="320" t="s">
        <v>180</v>
      </c>
      <c r="K8" s="320" t="s">
        <v>180</v>
      </c>
      <c r="L8" s="320" t="s">
        <v>180</v>
      </c>
      <c r="M8" s="320" t="s">
        <v>180</v>
      </c>
      <c r="N8" s="320" t="s">
        <v>180</v>
      </c>
      <c r="O8" s="320" t="s">
        <v>180</v>
      </c>
      <c r="P8" s="452">
        <f>SUM(D8:O8)</f>
        <v>0</v>
      </c>
      <c r="Q8" s="320" t="s">
        <v>180</v>
      </c>
      <c r="R8" s="320" t="s">
        <v>180</v>
      </c>
      <c r="S8" s="320" t="s">
        <v>180</v>
      </c>
      <c r="T8" s="320" t="s">
        <v>180</v>
      </c>
      <c r="U8" s="320" t="s">
        <v>180</v>
      </c>
      <c r="V8" s="320" t="s">
        <v>180</v>
      </c>
      <c r="W8" s="320" t="s">
        <v>180</v>
      </c>
      <c r="X8" s="320" t="s">
        <v>180</v>
      </c>
      <c r="Y8" s="320" t="s">
        <v>180</v>
      </c>
      <c r="Z8" s="320" t="s">
        <v>180</v>
      </c>
      <c r="AA8" s="320" t="s">
        <v>180</v>
      </c>
      <c r="AB8" s="320" t="s">
        <v>180</v>
      </c>
      <c r="AC8" s="320" t="s">
        <v>180</v>
      </c>
      <c r="AD8" s="320" t="s">
        <v>180</v>
      </c>
      <c r="AE8" s="320" t="s">
        <v>180</v>
      </c>
      <c r="AF8" s="320" t="s">
        <v>180</v>
      </c>
      <c r="AG8" s="320" t="s">
        <v>180</v>
      </c>
      <c r="AH8" s="320" t="s">
        <v>180</v>
      </c>
      <c r="AI8" s="452">
        <f>SUM(W8:AH8)</f>
        <v>0</v>
      </c>
      <c r="AJ8" s="320" t="s">
        <v>180</v>
      </c>
      <c r="AK8" s="320" t="s">
        <v>180</v>
      </c>
      <c r="AL8" s="320" t="s">
        <v>180</v>
      </c>
      <c r="AM8" s="320" t="s">
        <v>180</v>
      </c>
      <c r="AN8" s="320" t="s">
        <v>180</v>
      </c>
      <c r="AO8" s="320" t="s">
        <v>180</v>
      </c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</row>
    <row r="9" spans="1:58" s="165" customFormat="1" ht="18.649999999999999" customHeight="1" x14ac:dyDescent="0.55000000000000004">
      <c r="A9" s="165" t="s">
        <v>162</v>
      </c>
      <c r="B9" s="156" t="s">
        <v>744</v>
      </c>
      <c r="C9" s="346" t="s">
        <v>744</v>
      </c>
      <c r="D9" s="314">
        <v>41</v>
      </c>
      <c r="E9" s="314" t="s">
        <v>180</v>
      </c>
      <c r="F9" s="314">
        <v>73</v>
      </c>
      <c r="G9" s="314">
        <v>1</v>
      </c>
      <c r="H9" s="314" t="s">
        <v>180</v>
      </c>
      <c r="I9" s="314" t="s">
        <v>180</v>
      </c>
      <c r="J9" s="314">
        <v>3</v>
      </c>
      <c r="K9" s="314" t="s">
        <v>180</v>
      </c>
      <c r="L9" s="314">
        <v>36</v>
      </c>
      <c r="M9" s="314">
        <v>1</v>
      </c>
      <c r="N9" s="314">
        <v>10</v>
      </c>
      <c r="O9" s="314">
        <v>269</v>
      </c>
      <c r="P9" s="452">
        <f>SUM(D9:O9)</f>
        <v>434</v>
      </c>
      <c r="Q9" s="314">
        <v>12</v>
      </c>
      <c r="R9" s="314">
        <v>35</v>
      </c>
      <c r="S9" s="314">
        <v>40</v>
      </c>
      <c r="T9" s="314" t="s">
        <v>180</v>
      </c>
      <c r="U9" s="314">
        <v>1</v>
      </c>
      <c r="V9" s="314" t="s">
        <v>180</v>
      </c>
      <c r="W9" s="314" t="s">
        <v>180</v>
      </c>
      <c r="X9" s="314" t="s">
        <v>180</v>
      </c>
      <c r="Y9" s="314" t="s">
        <v>180</v>
      </c>
      <c r="Z9" s="314" t="s">
        <v>180</v>
      </c>
      <c r="AA9" s="314" t="s">
        <v>180</v>
      </c>
      <c r="AB9" s="314" t="s">
        <v>180</v>
      </c>
      <c r="AC9" s="314" t="s">
        <v>180</v>
      </c>
      <c r="AD9" s="314" t="s">
        <v>180</v>
      </c>
      <c r="AE9" s="314" t="s">
        <v>180</v>
      </c>
      <c r="AF9" s="314" t="s">
        <v>180</v>
      </c>
      <c r="AG9" s="314" t="s">
        <v>180</v>
      </c>
      <c r="AH9" s="314" t="s">
        <v>180</v>
      </c>
      <c r="AI9" s="452">
        <f>SUM(W9:AH9)</f>
        <v>0</v>
      </c>
      <c r="AJ9" s="314" t="s">
        <v>180</v>
      </c>
      <c r="AK9" s="314" t="s">
        <v>180</v>
      </c>
      <c r="AL9" s="314" t="s">
        <v>180</v>
      </c>
      <c r="AM9" s="314" t="s">
        <v>180</v>
      </c>
      <c r="AN9" s="314" t="s">
        <v>180</v>
      </c>
      <c r="AO9" s="314" t="s">
        <v>180</v>
      </c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</row>
    <row r="10" spans="1:58" s="165" customFormat="1" ht="18.649999999999999" customHeight="1" x14ac:dyDescent="0.55000000000000004">
      <c r="A10" s="165" t="s">
        <v>1410</v>
      </c>
      <c r="B10" s="156" t="s">
        <v>745</v>
      </c>
      <c r="C10" s="346" t="s">
        <v>745</v>
      </c>
      <c r="D10" s="314">
        <v>24</v>
      </c>
      <c r="E10" s="314">
        <v>250</v>
      </c>
      <c r="F10" s="314">
        <v>97</v>
      </c>
      <c r="G10" s="314">
        <v>1</v>
      </c>
      <c r="H10" s="314">
        <v>12</v>
      </c>
      <c r="I10" s="314" t="s">
        <v>180</v>
      </c>
      <c r="J10" s="314">
        <v>3</v>
      </c>
      <c r="K10" s="314">
        <v>150</v>
      </c>
      <c r="L10" s="314">
        <v>1</v>
      </c>
      <c r="M10" s="314" t="s">
        <v>180</v>
      </c>
      <c r="N10" s="314" t="s">
        <v>180</v>
      </c>
      <c r="O10" s="314">
        <v>2282</v>
      </c>
      <c r="P10" s="452">
        <f t="shared" ref="P10:P37" si="2">SUM(D10:O10)</f>
        <v>2820</v>
      </c>
      <c r="Q10" s="314">
        <v>64</v>
      </c>
      <c r="R10" s="314">
        <v>73</v>
      </c>
      <c r="S10" s="314">
        <v>51</v>
      </c>
      <c r="T10" s="314" t="s">
        <v>180</v>
      </c>
      <c r="U10" s="314">
        <v>3</v>
      </c>
      <c r="V10" s="314" t="s">
        <v>180</v>
      </c>
      <c r="W10" s="314" t="s">
        <v>180</v>
      </c>
      <c r="X10" s="314" t="s">
        <v>180</v>
      </c>
      <c r="Y10" s="314">
        <v>1</v>
      </c>
      <c r="Z10" s="314" t="s">
        <v>180</v>
      </c>
      <c r="AA10" s="314" t="s">
        <v>180</v>
      </c>
      <c r="AB10" s="314" t="s">
        <v>180</v>
      </c>
      <c r="AC10" s="314" t="s">
        <v>180</v>
      </c>
      <c r="AD10" s="314" t="s">
        <v>180</v>
      </c>
      <c r="AE10" s="314" t="s">
        <v>180</v>
      </c>
      <c r="AF10" s="314" t="s">
        <v>180</v>
      </c>
      <c r="AG10" s="314" t="s">
        <v>180</v>
      </c>
      <c r="AH10" s="314" t="s">
        <v>180</v>
      </c>
      <c r="AI10" s="452">
        <f t="shared" ref="AI10:AI37" si="3">SUM(W10:AH10)</f>
        <v>1</v>
      </c>
      <c r="AJ10" s="314" t="s">
        <v>180</v>
      </c>
      <c r="AK10" s="314" t="s">
        <v>180</v>
      </c>
      <c r="AL10" s="314" t="s">
        <v>180</v>
      </c>
      <c r="AM10" s="314" t="s">
        <v>180</v>
      </c>
      <c r="AN10" s="314" t="s">
        <v>180</v>
      </c>
      <c r="AO10" s="314" t="s">
        <v>180</v>
      </c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</row>
    <row r="11" spans="1:58" s="165" customFormat="1" ht="18.649999999999999" customHeight="1" x14ac:dyDescent="0.55000000000000004">
      <c r="A11" s="165" t="s">
        <v>1411</v>
      </c>
      <c r="B11" s="156" t="s">
        <v>746</v>
      </c>
      <c r="C11" s="346" t="s">
        <v>746</v>
      </c>
      <c r="D11" s="314">
        <v>78</v>
      </c>
      <c r="E11" s="314">
        <v>1</v>
      </c>
      <c r="F11" s="314">
        <v>22</v>
      </c>
      <c r="G11" s="314">
        <v>2</v>
      </c>
      <c r="H11" s="314">
        <v>10</v>
      </c>
      <c r="I11" s="314">
        <v>1</v>
      </c>
      <c r="J11" s="314">
        <v>52</v>
      </c>
      <c r="K11" s="314">
        <v>268</v>
      </c>
      <c r="L11" s="314">
        <v>47</v>
      </c>
      <c r="M11" s="314">
        <v>1</v>
      </c>
      <c r="N11" s="314" t="s">
        <v>180</v>
      </c>
      <c r="O11" s="314">
        <v>819</v>
      </c>
      <c r="P11" s="452">
        <f t="shared" si="2"/>
        <v>1301</v>
      </c>
      <c r="Q11" s="314">
        <v>19</v>
      </c>
      <c r="R11" s="314">
        <v>13</v>
      </c>
      <c r="S11" s="314">
        <v>11</v>
      </c>
      <c r="T11" s="314">
        <v>3</v>
      </c>
      <c r="U11" s="314" t="s">
        <v>180</v>
      </c>
      <c r="V11" s="314" t="s">
        <v>180</v>
      </c>
      <c r="W11" s="314" t="s">
        <v>180</v>
      </c>
      <c r="X11" s="314" t="s">
        <v>180</v>
      </c>
      <c r="Y11" s="314">
        <v>1</v>
      </c>
      <c r="Z11" s="314" t="s">
        <v>180</v>
      </c>
      <c r="AA11" s="314" t="s">
        <v>180</v>
      </c>
      <c r="AB11" s="314" t="s">
        <v>180</v>
      </c>
      <c r="AC11" s="314" t="s">
        <v>180</v>
      </c>
      <c r="AD11" s="314">
        <v>3</v>
      </c>
      <c r="AE11" s="314">
        <v>1</v>
      </c>
      <c r="AF11" s="314">
        <v>1</v>
      </c>
      <c r="AG11" s="314" t="s">
        <v>180</v>
      </c>
      <c r="AH11" s="314">
        <v>2</v>
      </c>
      <c r="AI11" s="452">
        <f t="shared" si="3"/>
        <v>8</v>
      </c>
      <c r="AJ11" s="314" t="s">
        <v>180</v>
      </c>
      <c r="AK11" s="314" t="s">
        <v>180</v>
      </c>
      <c r="AL11" s="314" t="s">
        <v>180</v>
      </c>
      <c r="AM11" s="314" t="s">
        <v>180</v>
      </c>
      <c r="AN11" s="314" t="s">
        <v>180</v>
      </c>
      <c r="AO11" s="314" t="s">
        <v>180</v>
      </c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</row>
    <row r="12" spans="1:58" s="165" customFormat="1" ht="18.649999999999999" customHeight="1" x14ac:dyDescent="0.55000000000000004">
      <c r="A12" s="165" t="s">
        <v>1408</v>
      </c>
      <c r="B12" s="156" t="s">
        <v>978</v>
      </c>
      <c r="C12" s="346" t="s">
        <v>747</v>
      </c>
      <c r="D12" s="314">
        <v>13</v>
      </c>
      <c r="E12" s="314">
        <v>40</v>
      </c>
      <c r="F12" s="314">
        <v>6</v>
      </c>
      <c r="G12" s="314">
        <v>4</v>
      </c>
      <c r="H12" s="314" t="s">
        <v>180</v>
      </c>
      <c r="I12" s="314" t="s">
        <v>180</v>
      </c>
      <c r="J12" s="314">
        <v>7</v>
      </c>
      <c r="K12" s="314">
        <v>63</v>
      </c>
      <c r="L12" s="314" t="s">
        <v>180</v>
      </c>
      <c r="M12" s="314" t="s">
        <v>180</v>
      </c>
      <c r="N12" s="314" t="s">
        <v>180</v>
      </c>
      <c r="O12" s="314">
        <v>173</v>
      </c>
      <c r="P12" s="452">
        <f t="shared" si="2"/>
        <v>306</v>
      </c>
      <c r="Q12" s="314">
        <v>17</v>
      </c>
      <c r="R12" s="314">
        <v>7</v>
      </c>
      <c r="S12" s="314">
        <v>42</v>
      </c>
      <c r="T12" s="314" t="s">
        <v>180</v>
      </c>
      <c r="U12" s="314" t="s">
        <v>180</v>
      </c>
      <c r="V12" s="314" t="s">
        <v>180</v>
      </c>
      <c r="W12" s="314" t="s">
        <v>180</v>
      </c>
      <c r="X12" s="314" t="s">
        <v>180</v>
      </c>
      <c r="Y12" s="314" t="s">
        <v>180</v>
      </c>
      <c r="Z12" s="314" t="s">
        <v>180</v>
      </c>
      <c r="AA12" s="314" t="s">
        <v>180</v>
      </c>
      <c r="AB12" s="314" t="s">
        <v>180</v>
      </c>
      <c r="AC12" s="314" t="s">
        <v>180</v>
      </c>
      <c r="AD12" s="314">
        <v>2</v>
      </c>
      <c r="AE12" s="314" t="s">
        <v>180</v>
      </c>
      <c r="AF12" s="314" t="s">
        <v>180</v>
      </c>
      <c r="AG12" s="314" t="s">
        <v>180</v>
      </c>
      <c r="AH12" s="314" t="s">
        <v>180</v>
      </c>
      <c r="AI12" s="452">
        <f t="shared" si="3"/>
        <v>2</v>
      </c>
      <c r="AJ12" s="314">
        <v>1</v>
      </c>
      <c r="AK12" s="314" t="s">
        <v>180</v>
      </c>
      <c r="AL12" s="314">
        <v>1</v>
      </c>
      <c r="AM12" s="314" t="s">
        <v>180</v>
      </c>
      <c r="AN12" s="314" t="s">
        <v>180</v>
      </c>
      <c r="AO12" s="314" t="s">
        <v>180</v>
      </c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</row>
    <row r="13" spans="1:58" s="165" customFormat="1" ht="18.649999999999999" customHeight="1" x14ac:dyDescent="0.55000000000000004">
      <c r="A13" s="165" t="s">
        <v>1408</v>
      </c>
      <c r="B13" s="156" t="s">
        <v>982</v>
      </c>
      <c r="C13" s="346" t="s">
        <v>748</v>
      </c>
      <c r="D13" s="314">
        <v>8</v>
      </c>
      <c r="E13" s="314">
        <v>4</v>
      </c>
      <c r="F13" s="314">
        <v>11</v>
      </c>
      <c r="G13" s="314" t="s">
        <v>180</v>
      </c>
      <c r="H13" s="314" t="s">
        <v>180</v>
      </c>
      <c r="I13" s="314" t="s">
        <v>180</v>
      </c>
      <c r="J13" s="314">
        <v>4</v>
      </c>
      <c r="K13" s="314">
        <v>58</v>
      </c>
      <c r="L13" s="314">
        <v>16</v>
      </c>
      <c r="M13" s="314">
        <v>1</v>
      </c>
      <c r="N13" s="314" t="s">
        <v>180</v>
      </c>
      <c r="O13" s="314">
        <v>108</v>
      </c>
      <c r="P13" s="452">
        <f t="shared" si="2"/>
        <v>210</v>
      </c>
      <c r="Q13" s="314">
        <v>23</v>
      </c>
      <c r="R13" s="314">
        <v>10</v>
      </c>
      <c r="S13" s="314">
        <v>29</v>
      </c>
      <c r="T13" s="314" t="s">
        <v>180</v>
      </c>
      <c r="U13" s="314">
        <v>1</v>
      </c>
      <c r="V13" s="314">
        <v>1</v>
      </c>
      <c r="W13" s="314" t="s">
        <v>180</v>
      </c>
      <c r="X13" s="314" t="s">
        <v>180</v>
      </c>
      <c r="Y13" s="314" t="s">
        <v>180</v>
      </c>
      <c r="Z13" s="314" t="s">
        <v>180</v>
      </c>
      <c r="AA13" s="314" t="s">
        <v>180</v>
      </c>
      <c r="AB13" s="314" t="s">
        <v>180</v>
      </c>
      <c r="AC13" s="314" t="s">
        <v>180</v>
      </c>
      <c r="AD13" s="314" t="s">
        <v>180</v>
      </c>
      <c r="AE13" s="314" t="s">
        <v>180</v>
      </c>
      <c r="AF13" s="314" t="s">
        <v>180</v>
      </c>
      <c r="AG13" s="314" t="s">
        <v>180</v>
      </c>
      <c r="AH13" s="314" t="s">
        <v>180</v>
      </c>
      <c r="AI13" s="452">
        <f t="shared" si="3"/>
        <v>0</v>
      </c>
      <c r="AJ13" s="314" t="s">
        <v>180</v>
      </c>
      <c r="AK13" s="314" t="s">
        <v>180</v>
      </c>
      <c r="AL13" s="314" t="s">
        <v>180</v>
      </c>
      <c r="AM13" s="314" t="s">
        <v>180</v>
      </c>
      <c r="AN13" s="314" t="s">
        <v>180</v>
      </c>
      <c r="AO13" s="314" t="s">
        <v>180</v>
      </c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</row>
    <row r="14" spans="1:58" s="165" customFormat="1" ht="18.649999999999999" customHeight="1" x14ac:dyDescent="0.55000000000000004">
      <c r="A14" s="165" t="s">
        <v>1412</v>
      </c>
      <c r="B14" s="156" t="s">
        <v>718</v>
      </c>
      <c r="C14" s="346" t="s">
        <v>718</v>
      </c>
      <c r="D14" s="314">
        <v>4</v>
      </c>
      <c r="E14" s="314">
        <v>10</v>
      </c>
      <c r="F14" s="314">
        <v>12</v>
      </c>
      <c r="G14" s="314" t="s">
        <v>180</v>
      </c>
      <c r="H14" s="314" t="s">
        <v>180</v>
      </c>
      <c r="I14" s="314" t="s">
        <v>180</v>
      </c>
      <c r="J14" s="314" t="s">
        <v>180</v>
      </c>
      <c r="K14" s="314">
        <v>191</v>
      </c>
      <c r="L14" s="314" t="s">
        <v>180</v>
      </c>
      <c r="M14" s="314" t="s">
        <v>180</v>
      </c>
      <c r="N14" s="314">
        <v>1</v>
      </c>
      <c r="O14" s="314">
        <v>33</v>
      </c>
      <c r="P14" s="452">
        <f t="shared" si="2"/>
        <v>251</v>
      </c>
      <c r="Q14" s="314">
        <v>3</v>
      </c>
      <c r="R14" s="314">
        <v>3</v>
      </c>
      <c r="S14" s="314">
        <v>15</v>
      </c>
      <c r="T14" s="314" t="s">
        <v>180</v>
      </c>
      <c r="U14" s="314" t="s">
        <v>180</v>
      </c>
      <c r="V14" s="314" t="s">
        <v>180</v>
      </c>
      <c r="W14" s="314" t="s">
        <v>180</v>
      </c>
      <c r="X14" s="314" t="s">
        <v>180</v>
      </c>
      <c r="Y14" s="314" t="s">
        <v>180</v>
      </c>
      <c r="Z14" s="314" t="s">
        <v>180</v>
      </c>
      <c r="AA14" s="314" t="s">
        <v>180</v>
      </c>
      <c r="AB14" s="314" t="s">
        <v>180</v>
      </c>
      <c r="AC14" s="314" t="s">
        <v>180</v>
      </c>
      <c r="AD14" s="314" t="s">
        <v>180</v>
      </c>
      <c r="AE14" s="314" t="s">
        <v>180</v>
      </c>
      <c r="AF14" s="314" t="s">
        <v>180</v>
      </c>
      <c r="AG14" s="314" t="s">
        <v>180</v>
      </c>
      <c r="AH14" s="314" t="s">
        <v>180</v>
      </c>
      <c r="AI14" s="452">
        <f t="shared" si="3"/>
        <v>0</v>
      </c>
      <c r="AJ14" s="314" t="s">
        <v>180</v>
      </c>
      <c r="AK14" s="314" t="s">
        <v>180</v>
      </c>
      <c r="AL14" s="314" t="s">
        <v>180</v>
      </c>
      <c r="AM14" s="314" t="s">
        <v>180</v>
      </c>
      <c r="AN14" s="314" t="s">
        <v>180</v>
      </c>
      <c r="AO14" s="314" t="s">
        <v>180</v>
      </c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</row>
    <row r="15" spans="1:58" s="165" customFormat="1" ht="18.649999999999999" customHeight="1" x14ac:dyDescent="0.55000000000000004">
      <c r="A15" s="165" t="s">
        <v>1413</v>
      </c>
      <c r="B15" s="156" t="s">
        <v>989</v>
      </c>
      <c r="C15" s="346" t="s">
        <v>749</v>
      </c>
      <c r="D15" s="314">
        <v>1</v>
      </c>
      <c r="E15" s="314">
        <v>54</v>
      </c>
      <c r="F15" s="314">
        <v>4</v>
      </c>
      <c r="G15" s="314" t="s">
        <v>180</v>
      </c>
      <c r="H15" s="314" t="s">
        <v>180</v>
      </c>
      <c r="I15" s="314" t="s">
        <v>180</v>
      </c>
      <c r="J15" s="314">
        <v>3</v>
      </c>
      <c r="K15" s="314">
        <v>10</v>
      </c>
      <c r="L15" s="314" t="s">
        <v>180</v>
      </c>
      <c r="M15" s="314" t="s">
        <v>180</v>
      </c>
      <c r="N15" s="314" t="s">
        <v>180</v>
      </c>
      <c r="O15" s="314">
        <v>17</v>
      </c>
      <c r="P15" s="452">
        <f t="shared" si="2"/>
        <v>89</v>
      </c>
      <c r="Q15" s="314">
        <v>3</v>
      </c>
      <c r="R15" s="314">
        <v>1</v>
      </c>
      <c r="S15" s="314">
        <v>2</v>
      </c>
      <c r="T15" s="314" t="s">
        <v>180</v>
      </c>
      <c r="U15" s="314" t="s">
        <v>180</v>
      </c>
      <c r="V15" s="314" t="s">
        <v>180</v>
      </c>
      <c r="W15" s="314" t="s">
        <v>180</v>
      </c>
      <c r="X15" s="314" t="s">
        <v>180</v>
      </c>
      <c r="Y15" s="314" t="s">
        <v>180</v>
      </c>
      <c r="Z15" s="314" t="s">
        <v>180</v>
      </c>
      <c r="AA15" s="314" t="s">
        <v>180</v>
      </c>
      <c r="AB15" s="314" t="s">
        <v>180</v>
      </c>
      <c r="AC15" s="314" t="s">
        <v>180</v>
      </c>
      <c r="AD15" s="314" t="s">
        <v>180</v>
      </c>
      <c r="AE15" s="314" t="s">
        <v>180</v>
      </c>
      <c r="AF15" s="314" t="s">
        <v>180</v>
      </c>
      <c r="AG15" s="314" t="s">
        <v>180</v>
      </c>
      <c r="AH15" s="314" t="s">
        <v>180</v>
      </c>
      <c r="AI15" s="452">
        <f t="shared" si="3"/>
        <v>0</v>
      </c>
      <c r="AJ15" s="314" t="s">
        <v>180</v>
      </c>
      <c r="AK15" s="314" t="s">
        <v>180</v>
      </c>
      <c r="AL15" s="314" t="s">
        <v>180</v>
      </c>
      <c r="AM15" s="314" t="s">
        <v>180</v>
      </c>
      <c r="AN15" s="314" t="s">
        <v>180</v>
      </c>
      <c r="AO15" s="314" t="s">
        <v>180</v>
      </c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</row>
    <row r="16" spans="1:58" s="165" customFormat="1" ht="18.649999999999999" customHeight="1" x14ac:dyDescent="0.55000000000000004">
      <c r="A16" s="165" t="s">
        <v>1414</v>
      </c>
      <c r="B16" s="156" t="s">
        <v>993</v>
      </c>
      <c r="C16" s="346" t="s">
        <v>750</v>
      </c>
      <c r="D16" s="314">
        <v>3</v>
      </c>
      <c r="E16" s="314">
        <v>39</v>
      </c>
      <c r="F16" s="314">
        <v>19</v>
      </c>
      <c r="G16" s="314" t="s">
        <v>180</v>
      </c>
      <c r="H16" s="314" t="s">
        <v>180</v>
      </c>
      <c r="I16" s="314" t="s">
        <v>180</v>
      </c>
      <c r="J16" s="314">
        <v>1</v>
      </c>
      <c r="K16" s="314">
        <v>2</v>
      </c>
      <c r="L16" s="314" t="s">
        <v>180</v>
      </c>
      <c r="M16" s="314" t="s">
        <v>180</v>
      </c>
      <c r="N16" s="314" t="s">
        <v>180</v>
      </c>
      <c r="O16" s="314">
        <v>15</v>
      </c>
      <c r="P16" s="452">
        <f t="shared" si="2"/>
        <v>79</v>
      </c>
      <c r="Q16" s="314">
        <v>4</v>
      </c>
      <c r="R16" s="314">
        <v>8</v>
      </c>
      <c r="S16" s="314">
        <v>7</v>
      </c>
      <c r="T16" s="314" t="s">
        <v>180</v>
      </c>
      <c r="U16" s="314" t="s">
        <v>180</v>
      </c>
      <c r="V16" s="314" t="s">
        <v>180</v>
      </c>
      <c r="W16" s="314" t="s">
        <v>180</v>
      </c>
      <c r="X16" s="314" t="s">
        <v>180</v>
      </c>
      <c r="Y16" s="314" t="s">
        <v>180</v>
      </c>
      <c r="Z16" s="314" t="s">
        <v>180</v>
      </c>
      <c r="AA16" s="314" t="s">
        <v>180</v>
      </c>
      <c r="AB16" s="314" t="s">
        <v>180</v>
      </c>
      <c r="AC16" s="314" t="s">
        <v>180</v>
      </c>
      <c r="AD16" s="314" t="s">
        <v>180</v>
      </c>
      <c r="AE16" s="314" t="s">
        <v>180</v>
      </c>
      <c r="AF16" s="314" t="s">
        <v>180</v>
      </c>
      <c r="AG16" s="314" t="s">
        <v>180</v>
      </c>
      <c r="AH16" s="314" t="s">
        <v>180</v>
      </c>
      <c r="AI16" s="452">
        <f t="shared" si="3"/>
        <v>0</v>
      </c>
      <c r="AJ16" s="314" t="s">
        <v>180</v>
      </c>
      <c r="AK16" s="314" t="s">
        <v>180</v>
      </c>
      <c r="AL16" s="314" t="s">
        <v>180</v>
      </c>
      <c r="AM16" s="314" t="s">
        <v>180</v>
      </c>
      <c r="AN16" s="314" t="s">
        <v>180</v>
      </c>
      <c r="AO16" s="314" t="s">
        <v>180</v>
      </c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</row>
    <row r="17" spans="1:55" s="165" customFormat="1" ht="18.649999999999999" customHeight="1" x14ac:dyDescent="0.55000000000000004">
      <c r="A17" s="165" t="s">
        <v>1415</v>
      </c>
      <c r="B17" s="156" t="s">
        <v>997</v>
      </c>
      <c r="C17" s="346" t="s">
        <v>751</v>
      </c>
      <c r="D17" s="314">
        <v>16</v>
      </c>
      <c r="E17" s="314">
        <v>278</v>
      </c>
      <c r="F17" s="314">
        <v>4</v>
      </c>
      <c r="G17" s="314">
        <v>4</v>
      </c>
      <c r="H17" s="314" t="s">
        <v>180</v>
      </c>
      <c r="I17" s="314" t="s">
        <v>180</v>
      </c>
      <c r="J17" s="314">
        <v>5</v>
      </c>
      <c r="K17" s="314">
        <v>12</v>
      </c>
      <c r="L17" s="314" t="s">
        <v>180</v>
      </c>
      <c r="M17" s="314" t="s">
        <v>180</v>
      </c>
      <c r="N17" s="314" t="s">
        <v>180</v>
      </c>
      <c r="O17" s="314">
        <v>24</v>
      </c>
      <c r="P17" s="452">
        <f t="shared" si="2"/>
        <v>343</v>
      </c>
      <c r="Q17" s="314">
        <v>40</v>
      </c>
      <c r="R17" s="314">
        <v>221</v>
      </c>
      <c r="S17" s="314">
        <v>5</v>
      </c>
      <c r="T17" s="314" t="s">
        <v>180</v>
      </c>
      <c r="U17" s="314" t="s">
        <v>180</v>
      </c>
      <c r="V17" s="314" t="s">
        <v>180</v>
      </c>
      <c r="W17" s="314">
        <v>4</v>
      </c>
      <c r="X17" s="314" t="s">
        <v>180</v>
      </c>
      <c r="Y17" s="314" t="s">
        <v>180</v>
      </c>
      <c r="Z17" s="314" t="s">
        <v>180</v>
      </c>
      <c r="AA17" s="314" t="s">
        <v>180</v>
      </c>
      <c r="AB17" s="314" t="s">
        <v>180</v>
      </c>
      <c r="AC17" s="314" t="s">
        <v>180</v>
      </c>
      <c r="AD17" s="314" t="s">
        <v>180</v>
      </c>
      <c r="AE17" s="314" t="s">
        <v>180</v>
      </c>
      <c r="AF17" s="314" t="s">
        <v>180</v>
      </c>
      <c r="AG17" s="314" t="s">
        <v>180</v>
      </c>
      <c r="AH17" s="314" t="s">
        <v>180</v>
      </c>
      <c r="AI17" s="452">
        <f t="shared" si="3"/>
        <v>4</v>
      </c>
      <c r="AJ17" s="314" t="s">
        <v>180</v>
      </c>
      <c r="AK17" s="314" t="s">
        <v>180</v>
      </c>
      <c r="AL17" s="314" t="s">
        <v>180</v>
      </c>
      <c r="AM17" s="314" t="s">
        <v>180</v>
      </c>
      <c r="AN17" s="314" t="s">
        <v>180</v>
      </c>
      <c r="AO17" s="314" t="s">
        <v>180</v>
      </c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</row>
    <row r="18" spans="1:55" s="165" customFormat="1" ht="18.649999999999999" customHeight="1" x14ac:dyDescent="0.55000000000000004">
      <c r="A18" s="165" t="s">
        <v>1416</v>
      </c>
      <c r="B18" s="156" t="s">
        <v>1001</v>
      </c>
      <c r="C18" s="346" t="s">
        <v>752</v>
      </c>
      <c r="D18" s="314">
        <v>1</v>
      </c>
      <c r="E18" s="314" t="s">
        <v>180</v>
      </c>
      <c r="F18" s="314">
        <v>23</v>
      </c>
      <c r="G18" s="314">
        <v>1</v>
      </c>
      <c r="H18" s="314">
        <v>2</v>
      </c>
      <c r="I18" s="314" t="s">
        <v>180</v>
      </c>
      <c r="J18" s="314">
        <v>3</v>
      </c>
      <c r="K18" s="314">
        <v>76</v>
      </c>
      <c r="L18" s="314">
        <v>6</v>
      </c>
      <c r="M18" s="314" t="s">
        <v>180</v>
      </c>
      <c r="N18" s="314">
        <v>3</v>
      </c>
      <c r="O18" s="314" t="s">
        <v>180</v>
      </c>
      <c r="P18" s="452">
        <f t="shared" si="2"/>
        <v>115</v>
      </c>
      <c r="Q18" s="314">
        <v>1</v>
      </c>
      <c r="R18" s="314">
        <v>1</v>
      </c>
      <c r="S18" s="314" t="s">
        <v>180</v>
      </c>
      <c r="T18" s="314" t="s">
        <v>180</v>
      </c>
      <c r="U18" s="314" t="s">
        <v>180</v>
      </c>
      <c r="V18" s="314" t="s">
        <v>180</v>
      </c>
      <c r="W18" s="314" t="s">
        <v>180</v>
      </c>
      <c r="X18" s="314" t="s">
        <v>180</v>
      </c>
      <c r="Y18" s="314" t="s">
        <v>180</v>
      </c>
      <c r="Z18" s="314" t="s">
        <v>180</v>
      </c>
      <c r="AA18" s="314" t="s">
        <v>180</v>
      </c>
      <c r="AB18" s="314" t="s">
        <v>180</v>
      </c>
      <c r="AC18" s="314" t="s">
        <v>180</v>
      </c>
      <c r="AD18" s="314" t="s">
        <v>180</v>
      </c>
      <c r="AE18" s="314" t="s">
        <v>180</v>
      </c>
      <c r="AF18" s="314" t="s">
        <v>180</v>
      </c>
      <c r="AG18" s="314" t="s">
        <v>180</v>
      </c>
      <c r="AH18" s="314" t="s">
        <v>180</v>
      </c>
      <c r="AI18" s="452">
        <f t="shared" si="3"/>
        <v>0</v>
      </c>
      <c r="AJ18" s="314" t="s">
        <v>180</v>
      </c>
      <c r="AK18" s="314" t="s">
        <v>180</v>
      </c>
      <c r="AL18" s="314" t="s">
        <v>180</v>
      </c>
      <c r="AM18" s="314" t="s">
        <v>180</v>
      </c>
      <c r="AN18" s="314" t="s">
        <v>180</v>
      </c>
      <c r="AO18" s="314" t="s">
        <v>180</v>
      </c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</row>
    <row r="19" spans="1:55" s="165" customFormat="1" ht="18.649999999999999" customHeight="1" x14ac:dyDescent="0.55000000000000004">
      <c r="A19" s="165" t="s">
        <v>162</v>
      </c>
      <c r="B19" s="156" t="s">
        <v>1004</v>
      </c>
      <c r="C19" s="346" t="s">
        <v>753</v>
      </c>
      <c r="D19" s="314">
        <v>11</v>
      </c>
      <c r="E19" s="314">
        <v>14</v>
      </c>
      <c r="F19" s="314">
        <v>19</v>
      </c>
      <c r="G19" s="314" t="s">
        <v>180</v>
      </c>
      <c r="H19" s="314" t="s">
        <v>180</v>
      </c>
      <c r="I19" s="314" t="s">
        <v>180</v>
      </c>
      <c r="J19" s="314">
        <v>6</v>
      </c>
      <c r="K19" s="314">
        <v>66</v>
      </c>
      <c r="L19" s="314">
        <v>14</v>
      </c>
      <c r="M19" s="314">
        <v>4</v>
      </c>
      <c r="N19" s="314">
        <v>2</v>
      </c>
      <c r="O19" s="314">
        <v>26</v>
      </c>
      <c r="P19" s="452">
        <f t="shared" si="2"/>
        <v>162</v>
      </c>
      <c r="Q19" s="314">
        <v>5</v>
      </c>
      <c r="R19" s="314" t="s">
        <v>180</v>
      </c>
      <c r="S19" s="314">
        <v>8</v>
      </c>
      <c r="T19" s="314" t="s">
        <v>180</v>
      </c>
      <c r="U19" s="314" t="s">
        <v>180</v>
      </c>
      <c r="V19" s="314" t="s">
        <v>180</v>
      </c>
      <c r="W19" s="314" t="s">
        <v>180</v>
      </c>
      <c r="X19" s="314" t="s">
        <v>180</v>
      </c>
      <c r="Y19" s="314" t="s">
        <v>180</v>
      </c>
      <c r="Z19" s="314" t="s">
        <v>180</v>
      </c>
      <c r="AA19" s="314" t="s">
        <v>180</v>
      </c>
      <c r="AB19" s="314" t="s">
        <v>180</v>
      </c>
      <c r="AC19" s="314" t="s">
        <v>180</v>
      </c>
      <c r="AD19" s="314" t="s">
        <v>180</v>
      </c>
      <c r="AE19" s="314" t="s">
        <v>180</v>
      </c>
      <c r="AF19" s="314" t="s">
        <v>180</v>
      </c>
      <c r="AG19" s="314" t="s">
        <v>180</v>
      </c>
      <c r="AH19" s="314" t="s">
        <v>180</v>
      </c>
      <c r="AI19" s="452">
        <f t="shared" si="3"/>
        <v>0</v>
      </c>
      <c r="AJ19" s="314" t="s">
        <v>180</v>
      </c>
      <c r="AK19" s="314" t="s">
        <v>180</v>
      </c>
      <c r="AL19" s="314" t="s">
        <v>180</v>
      </c>
      <c r="AM19" s="314" t="s">
        <v>180</v>
      </c>
      <c r="AN19" s="314" t="s">
        <v>180</v>
      </c>
      <c r="AO19" s="314" t="s">
        <v>180</v>
      </c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</row>
    <row r="20" spans="1:55" s="165" customFormat="1" ht="18.649999999999999" customHeight="1" x14ac:dyDescent="0.55000000000000004">
      <c r="A20" s="165" t="s">
        <v>162</v>
      </c>
      <c r="B20" s="156" t="s">
        <v>1007</v>
      </c>
      <c r="C20" s="346" t="s">
        <v>754</v>
      </c>
      <c r="D20" s="314">
        <v>1</v>
      </c>
      <c r="E20" s="314">
        <v>64</v>
      </c>
      <c r="F20" s="314">
        <v>7</v>
      </c>
      <c r="G20" s="314" t="s">
        <v>180</v>
      </c>
      <c r="H20" s="314">
        <v>2</v>
      </c>
      <c r="I20" s="314" t="s">
        <v>180</v>
      </c>
      <c r="J20" s="314">
        <v>6</v>
      </c>
      <c r="K20" s="314">
        <v>17</v>
      </c>
      <c r="L20" s="314" t="s">
        <v>180</v>
      </c>
      <c r="M20" s="314" t="s">
        <v>180</v>
      </c>
      <c r="N20" s="314" t="s">
        <v>180</v>
      </c>
      <c r="O20" s="314">
        <v>34</v>
      </c>
      <c r="P20" s="452">
        <f t="shared" si="2"/>
        <v>131</v>
      </c>
      <c r="Q20" s="314">
        <v>7</v>
      </c>
      <c r="R20" s="314">
        <v>3</v>
      </c>
      <c r="S20" s="314">
        <v>5</v>
      </c>
      <c r="T20" s="314" t="s">
        <v>180</v>
      </c>
      <c r="U20" s="314" t="s">
        <v>180</v>
      </c>
      <c r="V20" s="314" t="s">
        <v>180</v>
      </c>
      <c r="W20" s="314" t="s">
        <v>180</v>
      </c>
      <c r="X20" s="314" t="s">
        <v>180</v>
      </c>
      <c r="Y20" s="314" t="s">
        <v>180</v>
      </c>
      <c r="Z20" s="314" t="s">
        <v>180</v>
      </c>
      <c r="AA20" s="314" t="s">
        <v>180</v>
      </c>
      <c r="AB20" s="314" t="s">
        <v>180</v>
      </c>
      <c r="AC20" s="314" t="s">
        <v>180</v>
      </c>
      <c r="AD20" s="314" t="s">
        <v>180</v>
      </c>
      <c r="AE20" s="314" t="s">
        <v>180</v>
      </c>
      <c r="AF20" s="314" t="s">
        <v>180</v>
      </c>
      <c r="AG20" s="314" t="s">
        <v>180</v>
      </c>
      <c r="AH20" s="314" t="s">
        <v>180</v>
      </c>
      <c r="AI20" s="452">
        <f t="shared" si="3"/>
        <v>0</v>
      </c>
      <c r="AJ20" s="314" t="s">
        <v>180</v>
      </c>
      <c r="AK20" s="314" t="s">
        <v>180</v>
      </c>
      <c r="AL20" s="314" t="s">
        <v>180</v>
      </c>
      <c r="AM20" s="314" t="s">
        <v>180</v>
      </c>
      <c r="AN20" s="314" t="s">
        <v>180</v>
      </c>
      <c r="AO20" s="314" t="s">
        <v>180</v>
      </c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</row>
    <row r="21" spans="1:55" s="165" customFormat="1" ht="18.649999999999999" customHeight="1" x14ac:dyDescent="0.55000000000000004">
      <c r="A21" s="165" t="s">
        <v>1417</v>
      </c>
      <c r="B21" s="156" t="s">
        <v>1010</v>
      </c>
      <c r="C21" s="346" t="s">
        <v>755</v>
      </c>
      <c r="D21" s="314" t="s">
        <v>180</v>
      </c>
      <c r="E21" s="314">
        <v>38</v>
      </c>
      <c r="F21" s="314">
        <v>12</v>
      </c>
      <c r="G21" s="314" t="s">
        <v>180</v>
      </c>
      <c r="H21" s="314" t="s">
        <v>180</v>
      </c>
      <c r="I21" s="314" t="s">
        <v>180</v>
      </c>
      <c r="J21" s="314" t="s">
        <v>180</v>
      </c>
      <c r="K21" s="314">
        <v>12</v>
      </c>
      <c r="L21" s="314" t="s">
        <v>180</v>
      </c>
      <c r="M21" s="314" t="s">
        <v>180</v>
      </c>
      <c r="N21" s="314" t="s">
        <v>180</v>
      </c>
      <c r="O21" s="314">
        <v>1</v>
      </c>
      <c r="P21" s="452">
        <f t="shared" si="2"/>
        <v>63</v>
      </c>
      <c r="Q21" s="314" t="s">
        <v>180</v>
      </c>
      <c r="R21" s="314">
        <v>2</v>
      </c>
      <c r="S21" s="314">
        <v>5</v>
      </c>
      <c r="T21" s="314" t="s">
        <v>180</v>
      </c>
      <c r="U21" s="314" t="s">
        <v>180</v>
      </c>
      <c r="V21" s="314" t="s">
        <v>180</v>
      </c>
      <c r="W21" s="314" t="s">
        <v>180</v>
      </c>
      <c r="X21" s="314" t="s">
        <v>180</v>
      </c>
      <c r="Y21" s="314" t="s">
        <v>180</v>
      </c>
      <c r="Z21" s="314" t="s">
        <v>180</v>
      </c>
      <c r="AA21" s="314" t="s">
        <v>180</v>
      </c>
      <c r="AB21" s="314" t="s">
        <v>180</v>
      </c>
      <c r="AC21" s="314" t="s">
        <v>180</v>
      </c>
      <c r="AD21" s="314" t="s">
        <v>180</v>
      </c>
      <c r="AE21" s="314" t="s">
        <v>180</v>
      </c>
      <c r="AF21" s="314" t="s">
        <v>180</v>
      </c>
      <c r="AG21" s="314" t="s">
        <v>180</v>
      </c>
      <c r="AH21" s="314" t="s">
        <v>180</v>
      </c>
      <c r="AI21" s="452">
        <f t="shared" si="3"/>
        <v>0</v>
      </c>
      <c r="AJ21" s="314" t="s">
        <v>180</v>
      </c>
      <c r="AK21" s="314" t="s">
        <v>180</v>
      </c>
      <c r="AL21" s="314" t="s">
        <v>180</v>
      </c>
      <c r="AM21" s="314" t="s">
        <v>180</v>
      </c>
      <c r="AN21" s="314" t="s">
        <v>180</v>
      </c>
      <c r="AO21" s="314" t="s">
        <v>180</v>
      </c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</row>
    <row r="22" spans="1:55" s="165" customFormat="1" ht="18.649999999999999" customHeight="1" x14ac:dyDescent="0.55000000000000004">
      <c r="A22" s="165" t="s">
        <v>1410</v>
      </c>
      <c r="B22" s="156" t="s">
        <v>1012</v>
      </c>
      <c r="C22" s="346" t="s">
        <v>756</v>
      </c>
      <c r="D22" s="314">
        <v>9</v>
      </c>
      <c r="E22" s="314">
        <v>3</v>
      </c>
      <c r="F22" s="314">
        <v>22</v>
      </c>
      <c r="G22" s="314" t="s">
        <v>180</v>
      </c>
      <c r="H22" s="314">
        <v>8</v>
      </c>
      <c r="I22" s="314">
        <v>1</v>
      </c>
      <c r="J22" s="314">
        <v>2</v>
      </c>
      <c r="K22" s="314">
        <v>88</v>
      </c>
      <c r="L22" s="314" t="s">
        <v>180</v>
      </c>
      <c r="M22" s="314" t="s">
        <v>180</v>
      </c>
      <c r="N22" s="314" t="s">
        <v>180</v>
      </c>
      <c r="O22" s="314">
        <v>37</v>
      </c>
      <c r="P22" s="452">
        <f t="shared" si="2"/>
        <v>170</v>
      </c>
      <c r="Q22" s="314">
        <v>2</v>
      </c>
      <c r="R22" s="314">
        <v>2</v>
      </c>
      <c r="S22" s="314">
        <v>7</v>
      </c>
      <c r="T22" s="314" t="s">
        <v>180</v>
      </c>
      <c r="U22" s="314" t="s">
        <v>180</v>
      </c>
      <c r="V22" s="314" t="s">
        <v>180</v>
      </c>
      <c r="W22" s="314" t="s">
        <v>180</v>
      </c>
      <c r="X22" s="314" t="s">
        <v>180</v>
      </c>
      <c r="Y22" s="314" t="s">
        <v>180</v>
      </c>
      <c r="Z22" s="314" t="s">
        <v>180</v>
      </c>
      <c r="AA22" s="314" t="s">
        <v>180</v>
      </c>
      <c r="AB22" s="314" t="s">
        <v>180</v>
      </c>
      <c r="AC22" s="314" t="s">
        <v>180</v>
      </c>
      <c r="AD22" s="314">
        <v>10</v>
      </c>
      <c r="AE22" s="314" t="s">
        <v>180</v>
      </c>
      <c r="AF22" s="314" t="s">
        <v>180</v>
      </c>
      <c r="AG22" s="314" t="s">
        <v>180</v>
      </c>
      <c r="AH22" s="314" t="s">
        <v>180</v>
      </c>
      <c r="AI22" s="452">
        <f t="shared" si="3"/>
        <v>10</v>
      </c>
      <c r="AJ22" s="314" t="s">
        <v>180</v>
      </c>
      <c r="AK22" s="314" t="s">
        <v>180</v>
      </c>
      <c r="AL22" s="314">
        <v>10</v>
      </c>
      <c r="AM22" s="314" t="s">
        <v>180</v>
      </c>
      <c r="AN22" s="314" t="s">
        <v>180</v>
      </c>
      <c r="AO22" s="314" t="s">
        <v>180</v>
      </c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</row>
    <row r="23" spans="1:55" s="165" customFormat="1" ht="18.649999999999999" customHeight="1" x14ac:dyDescent="0.55000000000000004">
      <c r="A23" s="165" t="s">
        <v>971</v>
      </c>
      <c r="B23" s="156" t="s">
        <v>1015</v>
      </c>
      <c r="C23" s="346" t="s">
        <v>757</v>
      </c>
      <c r="D23" s="314" t="s">
        <v>180</v>
      </c>
      <c r="E23" s="314">
        <v>6</v>
      </c>
      <c r="F23" s="314">
        <v>2</v>
      </c>
      <c r="G23" s="314" t="s">
        <v>180</v>
      </c>
      <c r="H23" s="314">
        <v>1</v>
      </c>
      <c r="I23" s="314">
        <v>2</v>
      </c>
      <c r="J23" s="314" t="s">
        <v>180</v>
      </c>
      <c r="K23" s="314">
        <v>5</v>
      </c>
      <c r="L23" s="314" t="s">
        <v>180</v>
      </c>
      <c r="M23" s="314" t="s">
        <v>180</v>
      </c>
      <c r="N23" s="314" t="s">
        <v>180</v>
      </c>
      <c r="O23" s="314">
        <v>88</v>
      </c>
      <c r="P23" s="452">
        <f t="shared" si="2"/>
        <v>104</v>
      </c>
      <c r="Q23" s="314">
        <v>1</v>
      </c>
      <c r="R23" s="314" t="s">
        <v>180</v>
      </c>
      <c r="S23" s="314">
        <v>1</v>
      </c>
      <c r="T23" s="314" t="s">
        <v>180</v>
      </c>
      <c r="U23" s="314" t="s">
        <v>180</v>
      </c>
      <c r="V23" s="314" t="s">
        <v>180</v>
      </c>
      <c r="W23" s="314" t="s">
        <v>180</v>
      </c>
      <c r="X23" s="314" t="s">
        <v>180</v>
      </c>
      <c r="Y23" s="314" t="s">
        <v>180</v>
      </c>
      <c r="Z23" s="314" t="s">
        <v>180</v>
      </c>
      <c r="AA23" s="314" t="s">
        <v>180</v>
      </c>
      <c r="AB23" s="314" t="s">
        <v>180</v>
      </c>
      <c r="AC23" s="314" t="s">
        <v>180</v>
      </c>
      <c r="AD23" s="314" t="s">
        <v>180</v>
      </c>
      <c r="AE23" s="314" t="s">
        <v>180</v>
      </c>
      <c r="AF23" s="314" t="s">
        <v>180</v>
      </c>
      <c r="AG23" s="314" t="s">
        <v>180</v>
      </c>
      <c r="AH23" s="314" t="s">
        <v>180</v>
      </c>
      <c r="AI23" s="452">
        <f t="shared" si="3"/>
        <v>0</v>
      </c>
      <c r="AJ23" s="314" t="s">
        <v>180</v>
      </c>
      <c r="AK23" s="314" t="s">
        <v>180</v>
      </c>
      <c r="AL23" s="314" t="s">
        <v>180</v>
      </c>
      <c r="AM23" s="314" t="s">
        <v>180</v>
      </c>
      <c r="AN23" s="314" t="s">
        <v>180</v>
      </c>
      <c r="AO23" s="314" t="s">
        <v>180</v>
      </c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</row>
    <row r="24" spans="1:55" s="165" customFormat="1" ht="18.649999999999999" customHeight="1" x14ac:dyDescent="0.55000000000000004">
      <c r="A24" s="165" t="s">
        <v>1418</v>
      </c>
      <c r="B24" s="156" t="s">
        <v>721</v>
      </c>
      <c r="C24" s="346" t="s">
        <v>721</v>
      </c>
      <c r="D24" s="314">
        <v>10</v>
      </c>
      <c r="E24" s="314">
        <v>2</v>
      </c>
      <c r="F24" s="314">
        <v>20</v>
      </c>
      <c r="G24" s="314" t="s">
        <v>180</v>
      </c>
      <c r="H24" s="314">
        <v>2</v>
      </c>
      <c r="I24" s="314">
        <v>1</v>
      </c>
      <c r="J24" s="314">
        <v>3</v>
      </c>
      <c r="K24" s="314">
        <v>93</v>
      </c>
      <c r="L24" s="314">
        <v>3</v>
      </c>
      <c r="M24" s="314" t="s">
        <v>180</v>
      </c>
      <c r="N24" s="314" t="s">
        <v>180</v>
      </c>
      <c r="O24" s="314">
        <v>17</v>
      </c>
      <c r="P24" s="452">
        <f t="shared" si="2"/>
        <v>151</v>
      </c>
      <c r="Q24" s="314">
        <v>19</v>
      </c>
      <c r="R24" s="314">
        <v>13</v>
      </c>
      <c r="S24" s="314">
        <v>2</v>
      </c>
      <c r="T24" s="314">
        <v>1</v>
      </c>
      <c r="U24" s="314" t="s">
        <v>180</v>
      </c>
      <c r="V24" s="314" t="s">
        <v>180</v>
      </c>
      <c r="W24" s="314" t="s">
        <v>180</v>
      </c>
      <c r="X24" s="314" t="s">
        <v>180</v>
      </c>
      <c r="Y24" s="314">
        <v>1</v>
      </c>
      <c r="Z24" s="314" t="s">
        <v>180</v>
      </c>
      <c r="AA24" s="314" t="s">
        <v>180</v>
      </c>
      <c r="AB24" s="314" t="s">
        <v>180</v>
      </c>
      <c r="AC24" s="314" t="s">
        <v>180</v>
      </c>
      <c r="AD24" s="314" t="s">
        <v>180</v>
      </c>
      <c r="AE24" s="314" t="s">
        <v>180</v>
      </c>
      <c r="AF24" s="314" t="s">
        <v>180</v>
      </c>
      <c r="AG24" s="314" t="s">
        <v>180</v>
      </c>
      <c r="AH24" s="314" t="s">
        <v>180</v>
      </c>
      <c r="AI24" s="452">
        <f t="shared" si="3"/>
        <v>1</v>
      </c>
      <c r="AJ24" s="314" t="s">
        <v>180</v>
      </c>
      <c r="AK24" s="314" t="s">
        <v>180</v>
      </c>
      <c r="AL24" s="314" t="s">
        <v>180</v>
      </c>
      <c r="AM24" s="314" t="s">
        <v>180</v>
      </c>
      <c r="AN24" s="314" t="s">
        <v>180</v>
      </c>
      <c r="AO24" s="314" t="s">
        <v>180</v>
      </c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</row>
    <row r="25" spans="1:55" s="165" customFormat="1" ht="18.649999999999999" customHeight="1" x14ac:dyDescent="0.55000000000000004">
      <c r="A25" s="165" t="s">
        <v>1419</v>
      </c>
      <c r="B25" s="156" t="s">
        <v>722</v>
      </c>
      <c r="C25" s="346" t="s">
        <v>722</v>
      </c>
      <c r="D25" s="314">
        <v>7</v>
      </c>
      <c r="E25" s="314">
        <v>2</v>
      </c>
      <c r="F25" s="314">
        <v>36</v>
      </c>
      <c r="G25" s="314">
        <v>9</v>
      </c>
      <c r="H25" s="314">
        <v>4</v>
      </c>
      <c r="I25" s="314" t="s">
        <v>180</v>
      </c>
      <c r="J25" s="314">
        <v>2</v>
      </c>
      <c r="K25" s="314">
        <v>103</v>
      </c>
      <c r="L25" s="314" t="s">
        <v>180</v>
      </c>
      <c r="M25" s="314">
        <v>1</v>
      </c>
      <c r="N25" s="314">
        <v>7</v>
      </c>
      <c r="O25" s="314">
        <v>431</v>
      </c>
      <c r="P25" s="452">
        <f t="shared" si="2"/>
        <v>602</v>
      </c>
      <c r="Q25" s="314">
        <v>12</v>
      </c>
      <c r="R25" s="314">
        <v>18</v>
      </c>
      <c r="S25" s="314">
        <v>19</v>
      </c>
      <c r="T25" s="314" t="s">
        <v>180</v>
      </c>
      <c r="U25" s="314" t="s">
        <v>180</v>
      </c>
      <c r="V25" s="314">
        <v>1</v>
      </c>
      <c r="W25" s="314" t="s">
        <v>180</v>
      </c>
      <c r="X25" s="314" t="s">
        <v>180</v>
      </c>
      <c r="Y25" s="314" t="s">
        <v>180</v>
      </c>
      <c r="Z25" s="314" t="s">
        <v>180</v>
      </c>
      <c r="AA25" s="314" t="s">
        <v>180</v>
      </c>
      <c r="AB25" s="314" t="s">
        <v>180</v>
      </c>
      <c r="AC25" s="314" t="s">
        <v>180</v>
      </c>
      <c r="AD25" s="314" t="s">
        <v>180</v>
      </c>
      <c r="AE25" s="314" t="s">
        <v>180</v>
      </c>
      <c r="AF25" s="314" t="s">
        <v>180</v>
      </c>
      <c r="AG25" s="314" t="s">
        <v>180</v>
      </c>
      <c r="AH25" s="314" t="s">
        <v>180</v>
      </c>
      <c r="AI25" s="452">
        <f t="shared" si="3"/>
        <v>0</v>
      </c>
      <c r="AJ25" s="314" t="s">
        <v>180</v>
      </c>
      <c r="AK25" s="314" t="s">
        <v>180</v>
      </c>
      <c r="AL25" s="314" t="s">
        <v>180</v>
      </c>
      <c r="AM25" s="314" t="s">
        <v>180</v>
      </c>
      <c r="AN25" s="314" t="s">
        <v>180</v>
      </c>
      <c r="AO25" s="314" t="s">
        <v>180</v>
      </c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</row>
    <row r="26" spans="1:55" s="165" customFormat="1" ht="18.649999999999999" customHeight="1" x14ac:dyDescent="0.55000000000000004">
      <c r="A26" s="165" t="s">
        <v>1420</v>
      </c>
      <c r="B26" s="156" t="s">
        <v>1023</v>
      </c>
      <c r="C26" s="346" t="s">
        <v>758</v>
      </c>
      <c r="D26" s="314" t="s">
        <v>180</v>
      </c>
      <c r="E26" s="314">
        <v>27</v>
      </c>
      <c r="F26" s="314" t="s">
        <v>180</v>
      </c>
      <c r="G26" s="314">
        <v>1</v>
      </c>
      <c r="H26" s="314" t="s">
        <v>180</v>
      </c>
      <c r="I26" s="314" t="s">
        <v>180</v>
      </c>
      <c r="J26" s="314" t="s">
        <v>180</v>
      </c>
      <c r="K26" s="314">
        <v>8</v>
      </c>
      <c r="L26" s="314" t="s">
        <v>180</v>
      </c>
      <c r="M26" s="314">
        <v>1</v>
      </c>
      <c r="N26" s="314" t="s">
        <v>180</v>
      </c>
      <c r="O26" s="314">
        <v>11</v>
      </c>
      <c r="P26" s="452">
        <f t="shared" si="2"/>
        <v>48</v>
      </c>
      <c r="Q26" s="314" t="s">
        <v>180</v>
      </c>
      <c r="R26" s="314" t="s">
        <v>180</v>
      </c>
      <c r="S26" s="314">
        <v>3</v>
      </c>
      <c r="T26" s="314" t="s">
        <v>180</v>
      </c>
      <c r="U26" s="314" t="s">
        <v>180</v>
      </c>
      <c r="V26" s="314" t="s">
        <v>180</v>
      </c>
      <c r="W26" s="314" t="s">
        <v>180</v>
      </c>
      <c r="X26" s="314" t="s">
        <v>180</v>
      </c>
      <c r="Y26" s="314" t="s">
        <v>180</v>
      </c>
      <c r="Z26" s="314" t="s">
        <v>180</v>
      </c>
      <c r="AA26" s="314" t="s">
        <v>180</v>
      </c>
      <c r="AB26" s="314" t="s">
        <v>180</v>
      </c>
      <c r="AC26" s="314" t="s">
        <v>180</v>
      </c>
      <c r="AD26" s="314" t="s">
        <v>180</v>
      </c>
      <c r="AE26" s="314" t="s">
        <v>180</v>
      </c>
      <c r="AF26" s="314" t="s">
        <v>180</v>
      </c>
      <c r="AG26" s="314" t="s">
        <v>180</v>
      </c>
      <c r="AH26" s="314" t="s">
        <v>180</v>
      </c>
      <c r="AI26" s="452">
        <f t="shared" si="3"/>
        <v>0</v>
      </c>
      <c r="AJ26" s="314" t="s">
        <v>180</v>
      </c>
      <c r="AK26" s="314" t="s">
        <v>180</v>
      </c>
      <c r="AL26" s="314" t="s">
        <v>180</v>
      </c>
      <c r="AM26" s="314" t="s">
        <v>180</v>
      </c>
      <c r="AN26" s="314" t="s">
        <v>180</v>
      </c>
      <c r="AO26" s="314" t="s">
        <v>180</v>
      </c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</row>
    <row r="27" spans="1:55" s="165" customFormat="1" ht="18.649999999999999" customHeight="1" x14ac:dyDescent="0.55000000000000004">
      <c r="A27" s="165" t="s">
        <v>1420</v>
      </c>
      <c r="B27" s="156" t="s">
        <v>1026</v>
      </c>
      <c r="C27" s="346" t="s">
        <v>759</v>
      </c>
      <c r="D27" s="314" t="s">
        <v>180</v>
      </c>
      <c r="E27" s="314" t="s">
        <v>180</v>
      </c>
      <c r="F27" s="314">
        <v>1</v>
      </c>
      <c r="G27" s="314" t="s">
        <v>180</v>
      </c>
      <c r="H27" s="314">
        <v>1</v>
      </c>
      <c r="I27" s="314" t="s">
        <v>180</v>
      </c>
      <c r="J27" s="314" t="s">
        <v>180</v>
      </c>
      <c r="K27" s="314" t="s">
        <v>180</v>
      </c>
      <c r="L27" s="314" t="s">
        <v>180</v>
      </c>
      <c r="M27" s="314" t="s">
        <v>180</v>
      </c>
      <c r="N27" s="314" t="s">
        <v>180</v>
      </c>
      <c r="O27" s="314">
        <v>82</v>
      </c>
      <c r="P27" s="452">
        <f t="shared" si="2"/>
        <v>84</v>
      </c>
      <c r="Q27" s="314">
        <v>5</v>
      </c>
      <c r="R27" s="314" t="s">
        <v>180</v>
      </c>
      <c r="S27" s="314">
        <v>2</v>
      </c>
      <c r="T27" s="314" t="s">
        <v>180</v>
      </c>
      <c r="U27" s="314" t="s">
        <v>180</v>
      </c>
      <c r="V27" s="314" t="s">
        <v>180</v>
      </c>
      <c r="W27" s="314" t="s">
        <v>180</v>
      </c>
      <c r="X27" s="314" t="s">
        <v>180</v>
      </c>
      <c r="Y27" s="314" t="s">
        <v>180</v>
      </c>
      <c r="Z27" s="314" t="s">
        <v>180</v>
      </c>
      <c r="AA27" s="314" t="s">
        <v>180</v>
      </c>
      <c r="AB27" s="314" t="s">
        <v>180</v>
      </c>
      <c r="AC27" s="314" t="s">
        <v>180</v>
      </c>
      <c r="AD27" s="314" t="s">
        <v>180</v>
      </c>
      <c r="AE27" s="314" t="s">
        <v>180</v>
      </c>
      <c r="AF27" s="314" t="s">
        <v>180</v>
      </c>
      <c r="AG27" s="314" t="s">
        <v>180</v>
      </c>
      <c r="AH27" s="314" t="s">
        <v>180</v>
      </c>
      <c r="AI27" s="452">
        <f t="shared" si="3"/>
        <v>0</v>
      </c>
      <c r="AJ27" s="314" t="s">
        <v>180</v>
      </c>
      <c r="AK27" s="314" t="s">
        <v>180</v>
      </c>
      <c r="AL27" s="314" t="s">
        <v>180</v>
      </c>
      <c r="AM27" s="314" t="s">
        <v>180</v>
      </c>
      <c r="AN27" s="314" t="s">
        <v>180</v>
      </c>
      <c r="AO27" s="314" t="s">
        <v>180</v>
      </c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</row>
    <row r="28" spans="1:55" s="165" customFormat="1" ht="18.649999999999999" customHeight="1" x14ac:dyDescent="0.55000000000000004">
      <c r="A28" s="165" t="s">
        <v>158</v>
      </c>
      <c r="B28" s="156" t="s">
        <v>738</v>
      </c>
      <c r="C28" s="346" t="s">
        <v>738</v>
      </c>
      <c r="D28" s="314">
        <v>7</v>
      </c>
      <c r="E28" s="314">
        <v>11</v>
      </c>
      <c r="F28" s="314">
        <v>1</v>
      </c>
      <c r="G28" s="314">
        <v>1</v>
      </c>
      <c r="H28" s="314">
        <v>6</v>
      </c>
      <c r="I28" s="314" t="s">
        <v>180</v>
      </c>
      <c r="J28" s="314">
        <v>11</v>
      </c>
      <c r="K28" s="314">
        <v>121</v>
      </c>
      <c r="L28" s="314">
        <v>19</v>
      </c>
      <c r="M28" s="314" t="s">
        <v>180</v>
      </c>
      <c r="N28" s="314" t="s">
        <v>180</v>
      </c>
      <c r="O28" s="314">
        <v>419</v>
      </c>
      <c r="P28" s="452">
        <f t="shared" si="2"/>
        <v>596</v>
      </c>
      <c r="Q28" s="314">
        <v>3</v>
      </c>
      <c r="R28" s="314">
        <v>15</v>
      </c>
      <c r="S28" s="314">
        <v>8</v>
      </c>
      <c r="T28" s="314" t="s">
        <v>180</v>
      </c>
      <c r="U28" s="314" t="s">
        <v>180</v>
      </c>
      <c r="V28" s="314" t="s">
        <v>180</v>
      </c>
      <c r="W28" s="314" t="s">
        <v>180</v>
      </c>
      <c r="X28" s="314" t="s">
        <v>180</v>
      </c>
      <c r="Y28" s="314" t="s">
        <v>180</v>
      </c>
      <c r="Z28" s="314" t="s">
        <v>180</v>
      </c>
      <c r="AA28" s="314" t="s">
        <v>180</v>
      </c>
      <c r="AB28" s="314" t="s">
        <v>180</v>
      </c>
      <c r="AC28" s="314" t="s">
        <v>180</v>
      </c>
      <c r="AD28" s="314" t="s">
        <v>180</v>
      </c>
      <c r="AE28" s="314" t="s">
        <v>180</v>
      </c>
      <c r="AF28" s="314" t="s">
        <v>180</v>
      </c>
      <c r="AG28" s="314" t="s">
        <v>180</v>
      </c>
      <c r="AH28" s="314" t="s">
        <v>180</v>
      </c>
      <c r="AI28" s="452">
        <f t="shared" si="3"/>
        <v>0</v>
      </c>
      <c r="AJ28" s="314" t="s">
        <v>180</v>
      </c>
      <c r="AK28" s="314" t="s">
        <v>180</v>
      </c>
      <c r="AL28" s="314" t="s">
        <v>180</v>
      </c>
      <c r="AM28" s="314" t="s">
        <v>180</v>
      </c>
      <c r="AN28" s="314" t="s">
        <v>180</v>
      </c>
      <c r="AO28" s="314" t="s">
        <v>180</v>
      </c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</row>
    <row r="29" spans="1:55" s="165" customFormat="1" ht="18.649999999999999" customHeight="1" x14ac:dyDescent="0.55000000000000004">
      <c r="A29" s="165" t="s">
        <v>1422</v>
      </c>
      <c r="B29" s="156" t="s">
        <v>735</v>
      </c>
      <c r="C29" s="346" t="s">
        <v>735</v>
      </c>
      <c r="D29" s="314">
        <v>10</v>
      </c>
      <c r="E29" s="314">
        <v>7</v>
      </c>
      <c r="F29" s="314">
        <v>7</v>
      </c>
      <c r="G29" s="314">
        <v>2</v>
      </c>
      <c r="H29" s="314">
        <v>4</v>
      </c>
      <c r="I29" s="314" t="s">
        <v>180</v>
      </c>
      <c r="J29" s="314">
        <v>19</v>
      </c>
      <c r="K29" s="314">
        <v>113</v>
      </c>
      <c r="L29" s="314">
        <v>20</v>
      </c>
      <c r="M29" s="314" t="s">
        <v>180</v>
      </c>
      <c r="N29" s="314" t="s">
        <v>180</v>
      </c>
      <c r="O29" s="314">
        <v>66</v>
      </c>
      <c r="P29" s="452">
        <f t="shared" si="2"/>
        <v>248</v>
      </c>
      <c r="Q29" s="314">
        <v>7</v>
      </c>
      <c r="R29" s="314">
        <v>9</v>
      </c>
      <c r="S29" s="314" t="s">
        <v>180</v>
      </c>
      <c r="T29" s="314" t="s">
        <v>180</v>
      </c>
      <c r="U29" s="314" t="s">
        <v>180</v>
      </c>
      <c r="V29" s="314" t="s">
        <v>180</v>
      </c>
      <c r="W29" s="314" t="s">
        <v>180</v>
      </c>
      <c r="X29" s="314" t="s">
        <v>180</v>
      </c>
      <c r="Y29" s="314" t="s">
        <v>180</v>
      </c>
      <c r="Z29" s="314" t="s">
        <v>180</v>
      </c>
      <c r="AA29" s="314" t="s">
        <v>180</v>
      </c>
      <c r="AB29" s="314" t="s">
        <v>180</v>
      </c>
      <c r="AC29" s="314" t="s">
        <v>180</v>
      </c>
      <c r="AD29" s="314" t="s">
        <v>180</v>
      </c>
      <c r="AE29" s="314" t="s">
        <v>180</v>
      </c>
      <c r="AF29" s="314" t="s">
        <v>180</v>
      </c>
      <c r="AG29" s="314" t="s">
        <v>180</v>
      </c>
      <c r="AH29" s="314">
        <v>3</v>
      </c>
      <c r="AI29" s="452">
        <f t="shared" si="3"/>
        <v>3</v>
      </c>
      <c r="AJ29" s="314" t="s">
        <v>180</v>
      </c>
      <c r="AK29" s="314" t="s">
        <v>180</v>
      </c>
      <c r="AL29" s="314" t="s">
        <v>180</v>
      </c>
      <c r="AM29" s="314" t="s">
        <v>180</v>
      </c>
      <c r="AN29" s="314" t="s">
        <v>180</v>
      </c>
      <c r="AO29" s="314" t="s">
        <v>180</v>
      </c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</row>
    <row r="30" spans="1:55" s="165" customFormat="1" ht="18.649999999999999" customHeight="1" x14ac:dyDescent="0.55000000000000004">
      <c r="A30" s="165" t="s">
        <v>1423</v>
      </c>
      <c r="B30" s="156" t="s">
        <v>1030</v>
      </c>
      <c r="C30" s="346" t="s">
        <v>760</v>
      </c>
      <c r="D30" s="314">
        <v>1</v>
      </c>
      <c r="E30" s="314">
        <v>21</v>
      </c>
      <c r="F30" s="314" t="s">
        <v>180</v>
      </c>
      <c r="G30" s="314" t="s">
        <v>180</v>
      </c>
      <c r="H30" s="314" t="s">
        <v>180</v>
      </c>
      <c r="I30" s="314" t="s">
        <v>180</v>
      </c>
      <c r="J30" s="314">
        <v>7</v>
      </c>
      <c r="K30" s="314">
        <v>2</v>
      </c>
      <c r="L30" s="314">
        <v>34</v>
      </c>
      <c r="M30" s="314" t="s">
        <v>180</v>
      </c>
      <c r="N30" s="314">
        <v>1</v>
      </c>
      <c r="O30" s="314">
        <v>35</v>
      </c>
      <c r="P30" s="452">
        <f t="shared" si="2"/>
        <v>101</v>
      </c>
      <c r="Q30" s="314">
        <v>9</v>
      </c>
      <c r="R30" s="314">
        <v>4</v>
      </c>
      <c r="S30" s="314">
        <v>11</v>
      </c>
      <c r="T30" s="314" t="s">
        <v>180</v>
      </c>
      <c r="U30" s="314" t="s">
        <v>180</v>
      </c>
      <c r="V30" s="314" t="s">
        <v>180</v>
      </c>
      <c r="W30" s="314" t="s">
        <v>180</v>
      </c>
      <c r="X30" s="314" t="s">
        <v>180</v>
      </c>
      <c r="Y30" s="314" t="s">
        <v>180</v>
      </c>
      <c r="Z30" s="314" t="s">
        <v>180</v>
      </c>
      <c r="AA30" s="314" t="s">
        <v>180</v>
      </c>
      <c r="AB30" s="314" t="s">
        <v>180</v>
      </c>
      <c r="AC30" s="314" t="s">
        <v>180</v>
      </c>
      <c r="AD30" s="314" t="s">
        <v>180</v>
      </c>
      <c r="AE30" s="314" t="s">
        <v>180</v>
      </c>
      <c r="AF30" s="314" t="s">
        <v>180</v>
      </c>
      <c r="AG30" s="314" t="s">
        <v>180</v>
      </c>
      <c r="AH30" s="314" t="s">
        <v>180</v>
      </c>
      <c r="AI30" s="452">
        <f t="shared" si="3"/>
        <v>0</v>
      </c>
      <c r="AJ30" s="314" t="s">
        <v>180</v>
      </c>
      <c r="AK30" s="314" t="s">
        <v>180</v>
      </c>
      <c r="AL30" s="314" t="s">
        <v>180</v>
      </c>
      <c r="AM30" s="314" t="s">
        <v>180</v>
      </c>
      <c r="AN30" s="314" t="s">
        <v>180</v>
      </c>
      <c r="AO30" s="314" t="s">
        <v>180</v>
      </c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</row>
    <row r="31" spans="1:55" s="165" customFormat="1" ht="18.649999999999999" customHeight="1" x14ac:dyDescent="0.55000000000000004">
      <c r="A31" s="165" t="s">
        <v>1423</v>
      </c>
      <c r="B31" s="156" t="s">
        <v>1035</v>
      </c>
      <c r="C31" s="346" t="s">
        <v>761</v>
      </c>
      <c r="D31" s="314" t="s">
        <v>180</v>
      </c>
      <c r="E31" s="314">
        <v>1</v>
      </c>
      <c r="F31" s="314">
        <v>1</v>
      </c>
      <c r="G31" s="314">
        <v>4</v>
      </c>
      <c r="H31" s="314">
        <v>4</v>
      </c>
      <c r="I31" s="314">
        <v>1</v>
      </c>
      <c r="J31" s="314" t="s">
        <v>180</v>
      </c>
      <c r="K31" s="314">
        <v>1</v>
      </c>
      <c r="L31" s="314">
        <v>9</v>
      </c>
      <c r="M31" s="314" t="s">
        <v>180</v>
      </c>
      <c r="N31" s="314" t="s">
        <v>180</v>
      </c>
      <c r="O31" s="314">
        <v>25</v>
      </c>
      <c r="P31" s="452">
        <f t="shared" si="2"/>
        <v>46</v>
      </c>
      <c r="Q31" s="314">
        <v>2</v>
      </c>
      <c r="R31" s="314" t="s">
        <v>180</v>
      </c>
      <c r="S31" s="314">
        <v>5</v>
      </c>
      <c r="T31" s="314" t="s">
        <v>180</v>
      </c>
      <c r="U31" s="314" t="s">
        <v>180</v>
      </c>
      <c r="V31" s="314" t="s">
        <v>180</v>
      </c>
      <c r="W31" s="314" t="s">
        <v>180</v>
      </c>
      <c r="X31" s="314" t="s">
        <v>180</v>
      </c>
      <c r="Y31" s="314" t="s">
        <v>180</v>
      </c>
      <c r="Z31" s="314" t="s">
        <v>180</v>
      </c>
      <c r="AA31" s="314" t="s">
        <v>180</v>
      </c>
      <c r="AB31" s="314" t="s">
        <v>180</v>
      </c>
      <c r="AC31" s="314" t="s">
        <v>180</v>
      </c>
      <c r="AD31" s="314" t="s">
        <v>180</v>
      </c>
      <c r="AE31" s="314" t="s">
        <v>180</v>
      </c>
      <c r="AF31" s="314" t="s">
        <v>180</v>
      </c>
      <c r="AG31" s="314" t="s">
        <v>180</v>
      </c>
      <c r="AH31" s="314">
        <v>1</v>
      </c>
      <c r="AI31" s="452">
        <f t="shared" si="3"/>
        <v>1</v>
      </c>
      <c r="AJ31" s="314" t="s">
        <v>180</v>
      </c>
      <c r="AK31" s="314" t="s">
        <v>180</v>
      </c>
      <c r="AL31" s="314" t="s">
        <v>180</v>
      </c>
      <c r="AM31" s="314" t="s">
        <v>180</v>
      </c>
      <c r="AN31" s="314" t="s">
        <v>180</v>
      </c>
      <c r="AO31" s="314" t="s">
        <v>180</v>
      </c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</row>
    <row r="32" spans="1:55" s="165" customFormat="1" ht="18.649999999999999" customHeight="1" x14ac:dyDescent="0.55000000000000004">
      <c r="A32" s="165" t="s">
        <v>1424</v>
      </c>
      <c r="B32" s="156" t="s">
        <v>762</v>
      </c>
      <c r="C32" s="346" t="s">
        <v>762</v>
      </c>
      <c r="D32" s="314">
        <v>12</v>
      </c>
      <c r="E32" s="314">
        <v>33</v>
      </c>
      <c r="F32" s="314">
        <v>8</v>
      </c>
      <c r="G32" s="314">
        <v>5</v>
      </c>
      <c r="H32" s="314" t="s">
        <v>180</v>
      </c>
      <c r="I32" s="314" t="s">
        <v>180</v>
      </c>
      <c r="J32" s="314">
        <v>4</v>
      </c>
      <c r="K32" s="314">
        <v>27</v>
      </c>
      <c r="L32" s="314" t="s">
        <v>180</v>
      </c>
      <c r="M32" s="314" t="s">
        <v>180</v>
      </c>
      <c r="N32" s="314" t="s">
        <v>180</v>
      </c>
      <c r="O32" s="314">
        <v>36</v>
      </c>
      <c r="P32" s="452">
        <f t="shared" si="2"/>
        <v>125</v>
      </c>
      <c r="Q32" s="314">
        <v>3</v>
      </c>
      <c r="R32" s="314" t="s">
        <v>180</v>
      </c>
      <c r="S32" s="314">
        <v>7</v>
      </c>
      <c r="T32" s="314">
        <v>1</v>
      </c>
      <c r="U32" s="314" t="s">
        <v>180</v>
      </c>
      <c r="V32" s="314" t="s">
        <v>180</v>
      </c>
      <c r="W32" s="314" t="s">
        <v>180</v>
      </c>
      <c r="X32" s="314" t="s">
        <v>180</v>
      </c>
      <c r="Y32" s="314" t="s">
        <v>180</v>
      </c>
      <c r="Z32" s="314" t="s">
        <v>180</v>
      </c>
      <c r="AA32" s="314" t="s">
        <v>180</v>
      </c>
      <c r="AB32" s="314" t="s">
        <v>180</v>
      </c>
      <c r="AC32" s="314" t="s">
        <v>180</v>
      </c>
      <c r="AD32" s="314" t="s">
        <v>180</v>
      </c>
      <c r="AE32" s="314" t="s">
        <v>180</v>
      </c>
      <c r="AF32" s="314" t="s">
        <v>180</v>
      </c>
      <c r="AG32" s="314" t="s">
        <v>180</v>
      </c>
      <c r="AH32" s="314" t="s">
        <v>180</v>
      </c>
      <c r="AI32" s="452">
        <f t="shared" si="3"/>
        <v>0</v>
      </c>
      <c r="AJ32" s="314" t="s">
        <v>180</v>
      </c>
      <c r="AK32" s="314" t="s">
        <v>180</v>
      </c>
      <c r="AL32" s="314" t="s">
        <v>180</v>
      </c>
      <c r="AM32" s="314" t="s">
        <v>180</v>
      </c>
      <c r="AN32" s="314" t="s">
        <v>180</v>
      </c>
      <c r="AO32" s="314" t="s">
        <v>180</v>
      </c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</row>
    <row r="33" spans="1:59" s="165" customFormat="1" ht="18.649999999999999" customHeight="1" x14ac:dyDescent="0.55000000000000004">
      <c r="A33" s="165" t="s">
        <v>1424</v>
      </c>
      <c r="B33" s="156" t="s">
        <v>763</v>
      </c>
      <c r="C33" s="346" t="s">
        <v>763</v>
      </c>
      <c r="D33" s="314">
        <v>8</v>
      </c>
      <c r="E33" s="314">
        <v>22</v>
      </c>
      <c r="F33" s="314">
        <v>5</v>
      </c>
      <c r="G33" s="314">
        <v>2</v>
      </c>
      <c r="H33" s="314">
        <v>1</v>
      </c>
      <c r="I33" s="314" t="s">
        <v>180</v>
      </c>
      <c r="J33" s="314">
        <v>5</v>
      </c>
      <c r="K33" s="314">
        <v>134</v>
      </c>
      <c r="L33" s="314">
        <v>1</v>
      </c>
      <c r="M33" s="314">
        <v>1</v>
      </c>
      <c r="N33" s="314" t="s">
        <v>180</v>
      </c>
      <c r="O33" s="314">
        <v>81</v>
      </c>
      <c r="P33" s="452">
        <f t="shared" si="2"/>
        <v>260</v>
      </c>
      <c r="Q33" s="314">
        <v>4</v>
      </c>
      <c r="R33" s="314">
        <v>37</v>
      </c>
      <c r="S33" s="314">
        <v>2</v>
      </c>
      <c r="T33" s="314" t="s">
        <v>180</v>
      </c>
      <c r="U33" s="314" t="s">
        <v>180</v>
      </c>
      <c r="V33" s="314" t="s">
        <v>180</v>
      </c>
      <c r="W33" s="314" t="s">
        <v>180</v>
      </c>
      <c r="X33" s="314" t="s">
        <v>180</v>
      </c>
      <c r="Y33" s="314" t="s">
        <v>180</v>
      </c>
      <c r="Z33" s="314" t="s">
        <v>180</v>
      </c>
      <c r="AA33" s="314" t="s">
        <v>180</v>
      </c>
      <c r="AB33" s="314" t="s">
        <v>180</v>
      </c>
      <c r="AC33" s="314" t="s">
        <v>180</v>
      </c>
      <c r="AD33" s="314" t="s">
        <v>180</v>
      </c>
      <c r="AE33" s="314" t="s">
        <v>180</v>
      </c>
      <c r="AF33" s="314" t="s">
        <v>180</v>
      </c>
      <c r="AG33" s="314" t="s">
        <v>180</v>
      </c>
      <c r="AH33" s="314" t="s">
        <v>180</v>
      </c>
      <c r="AI33" s="452">
        <f t="shared" si="3"/>
        <v>0</v>
      </c>
      <c r="AJ33" s="314" t="s">
        <v>180</v>
      </c>
      <c r="AK33" s="314" t="s">
        <v>180</v>
      </c>
      <c r="AL33" s="314" t="s">
        <v>180</v>
      </c>
      <c r="AM33" s="314" t="s">
        <v>180</v>
      </c>
      <c r="AN33" s="314" t="s">
        <v>180</v>
      </c>
      <c r="AO33" s="314" t="s">
        <v>180</v>
      </c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</row>
    <row r="34" spans="1:59" s="165" customFormat="1" ht="18.649999999999999" customHeight="1" x14ac:dyDescent="0.55000000000000004">
      <c r="A34" s="165" t="s">
        <v>1425</v>
      </c>
      <c r="B34" s="156" t="s">
        <v>1040</v>
      </c>
      <c r="C34" s="346" t="s">
        <v>764</v>
      </c>
      <c r="D34" s="314">
        <v>4</v>
      </c>
      <c r="E34" s="314">
        <v>5</v>
      </c>
      <c r="F34" s="314">
        <v>5</v>
      </c>
      <c r="G34" s="314" t="s">
        <v>180</v>
      </c>
      <c r="H34" s="314">
        <v>2</v>
      </c>
      <c r="I34" s="314" t="s">
        <v>180</v>
      </c>
      <c r="J34" s="314" t="s">
        <v>180</v>
      </c>
      <c r="K34" s="314">
        <v>37</v>
      </c>
      <c r="L34" s="314">
        <v>3</v>
      </c>
      <c r="M34" s="314" t="s">
        <v>180</v>
      </c>
      <c r="N34" s="314" t="s">
        <v>180</v>
      </c>
      <c r="O34" s="314">
        <v>38</v>
      </c>
      <c r="P34" s="452">
        <f t="shared" si="2"/>
        <v>94</v>
      </c>
      <c r="Q34" s="314">
        <v>1</v>
      </c>
      <c r="R34" s="314">
        <v>2</v>
      </c>
      <c r="S34" s="314">
        <v>1</v>
      </c>
      <c r="T34" s="314">
        <v>1</v>
      </c>
      <c r="U34" s="314" t="s">
        <v>180</v>
      </c>
      <c r="V34" s="314" t="s">
        <v>180</v>
      </c>
      <c r="W34" s="314" t="s">
        <v>180</v>
      </c>
      <c r="X34" s="314" t="s">
        <v>180</v>
      </c>
      <c r="Y34" s="314" t="s">
        <v>180</v>
      </c>
      <c r="Z34" s="314" t="s">
        <v>180</v>
      </c>
      <c r="AA34" s="314" t="s">
        <v>180</v>
      </c>
      <c r="AB34" s="314" t="s">
        <v>180</v>
      </c>
      <c r="AC34" s="314" t="s">
        <v>180</v>
      </c>
      <c r="AD34" s="314" t="s">
        <v>180</v>
      </c>
      <c r="AE34" s="314" t="s">
        <v>180</v>
      </c>
      <c r="AF34" s="314" t="s">
        <v>180</v>
      </c>
      <c r="AG34" s="314" t="s">
        <v>180</v>
      </c>
      <c r="AH34" s="314" t="s">
        <v>180</v>
      </c>
      <c r="AI34" s="452">
        <f t="shared" si="3"/>
        <v>0</v>
      </c>
      <c r="AJ34" s="314" t="s">
        <v>180</v>
      </c>
      <c r="AK34" s="314" t="s">
        <v>180</v>
      </c>
      <c r="AL34" s="314" t="s">
        <v>180</v>
      </c>
      <c r="AM34" s="314" t="s">
        <v>180</v>
      </c>
      <c r="AN34" s="314" t="s">
        <v>180</v>
      </c>
      <c r="AO34" s="314" t="s">
        <v>180</v>
      </c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</row>
    <row r="35" spans="1:59" s="165" customFormat="1" ht="18.649999999999999" customHeight="1" x14ac:dyDescent="0.55000000000000004">
      <c r="A35" s="165" t="s">
        <v>1426</v>
      </c>
      <c r="B35" s="156" t="s">
        <v>731</v>
      </c>
      <c r="C35" s="346" t="s">
        <v>731</v>
      </c>
      <c r="D35" s="314">
        <v>3</v>
      </c>
      <c r="E35" s="314">
        <v>1</v>
      </c>
      <c r="F35" s="314">
        <v>9</v>
      </c>
      <c r="G35" s="314" t="s">
        <v>180</v>
      </c>
      <c r="H35" s="314">
        <v>2</v>
      </c>
      <c r="I35" s="314" t="s">
        <v>180</v>
      </c>
      <c r="J35" s="314" t="s">
        <v>180</v>
      </c>
      <c r="K35" s="314">
        <v>34</v>
      </c>
      <c r="L35" s="314">
        <v>3</v>
      </c>
      <c r="M35" s="314" t="s">
        <v>180</v>
      </c>
      <c r="N35" s="314" t="s">
        <v>180</v>
      </c>
      <c r="O35" s="314">
        <v>273</v>
      </c>
      <c r="P35" s="452">
        <f t="shared" si="2"/>
        <v>325</v>
      </c>
      <c r="Q35" s="314">
        <v>2</v>
      </c>
      <c r="R35" s="314" t="s">
        <v>180</v>
      </c>
      <c r="S35" s="314">
        <v>22</v>
      </c>
      <c r="T35" s="314" t="s">
        <v>180</v>
      </c>
      <c r="U35" s="314" t="s">
        <v>180</v>
      </c>
      <c r="V35" s="314" t="s">
        <v>180</v>
      </c>
      <c r="W35" s="314" t="s">
        <v>180</v>
      </c>
      <c r="X35" s="314" t="s">
        <v>180</v>
      </c>
      <c r="Y35" s="314" t="s">
        <v>180</v>
      </c>
      <c r="Z35" s="314" t="s">
        <v>180</v>
      </c>
      <c r="AA35" s="314" t="s">
        <v>180</v>
      </c>
      <c r="AB35" s="314" t="s">
        <v>180</v>
      </c>
      <c r="AC35" s="314" t="s">
        <v>180</v>
      </c>
      <c r="AD35" s="314" t="s">
        <v>180</v>
      </c>
      <c r="AE35" s="314" t="s">
        <v>180</v>
      </c>
      <c r="AF35" s="314" t="s">
        <v>180</v>
      </c>
      <c r="AG35" s="314" t="s">
        <v>180</v>
      </c>
      <c r="AH35" s="314" t="s">
        <v>180</v>
      </c>
      <c r="AI35" s="452">
        <f t="shared" si="3"/>
        <v>0</v>
      </c>
      <c r="AJ35" s="314" t="s">
        <v>180</v>
      </c>
      <c r="AK35" s="314" t="s">
        <v>180</v>
      </c>
      <c r="AL35" s="314" t="s">
        <v>180</v>
      </c>
      <c r="AM35" s="314" t="s">
        <v>180</v>
      </c>
      <c r="AN35" s="314" t="s">
        <v>180</v>
      </c>
      <c r="AO35" s="314" t="s">
        <v>180</v>
      </c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</row>
    <row r="36" spans="1:59" s="165" customFormat="1" ht="18.649999999999999" customHeight="1" x14ac:dyDescent="0.55000000000000004">
      <c r="A36" s="165" t="s">
        <v>1427</v>
      </c>
      <c r="B36" s="156" t="s">
        <v>730</v>
      </c>
      <c r="C36" s="346" t="s">
        <v>730</v>
      </c>
      <c r="D36" s="314">
        <v>30</v>
      </c>
      <c r="E36" s="314">
        <v>38</v>
      </c>
      <c r="F36" s="314">
        <v>28</v>
      </c>
      <c r="G36" s="314" t="s">
        <v>180</v>
      </c>
      <c r="H36" s="314" t="s">
        <v>180</v>
      </c>
      <c r="I36" s="314" t="s">
        <v>180</v>
      </c>
      <c r="J36" s="314" t="s">
        <v>180</v>
      </c>
      <c r="K36" s="314">
        <v>70</v>
      </c>
      <c r="L36" s="314">
        <v>47</v>
      </c>
      <c r="M36" s="314" t="s">
        <v>180</v>
      </c>
      <c r="N36" s="314" t="s">
        <v>180</v>
      </c>
      <c r="O36" s="314">
        <v>2</v>
      </c>
      <c r="P36" s="452">
        <f t="shared" si="2"/>
        <v>215</v>
      </c>
      <c r="Q36" s="314">
        <v>11</v>
      </c>
      <c r="R36" s="314" t="s">
        <v>180</v>
      </c>
      <c r="S36" s="314">
        <v>41</v>
      </c>
      <c r="T36" s="314" t="s">
        <v>180</v>
      </c>
      <c r="U36" s="314" t="s">
        <v>180</v>
      </c>
      <c r="V36" s="314" t="s">
        <v>180</v>
      </c>
      <c r="W36" s="314" t="s">
        <v>180</v>
      </c>
      <c r="X36" s="314" t="s">
        <v>180</v>
      </c>
      <c r="Y36" s="314" t="s">
        <v>180</v>
      </c>
      <c r="Z36" s="314" t="s">
        <v>180</v>
      </c>
      <c r="AA36" s="314" t="s">
        <v>180</v>
      </c>
      <c r="AB36" s="314" t="s">
        <v>180</v>
      </c>
      <c r="AC36" s="314" t="s">
        <v>180</v>
      </c>
      <c r="AD36" s="314" t="s">
        <v>180</v>
      </c>
      <c r="AE36" s="314" t="s">
        <v>180</v>
      </c>
      <c r="AF36" s="314" t="s">
        <v>180</v>
      </c>
      <c r="AG36" s="314" t="s">
        <v>180</v>
      </c>
      <c r="AH36" s="314" t="s">
        <v>180</v>
      </c>
      <c r="AI36" s="452">
        <f t="shared" si="3"/>
        <v>0</v>
      </c>
      <c r="AJ36" s="314" t="s">
        <v>180</v>
      </c>
      <c r="AK36" s="314" t="s">
        <v>180</v>
      </c>
      <c r="AL36" s="314" t="s">
        <v>180</v>
      </c>
      <c r="AM36" s="314" t="s">
        <v>180</v>
      </c>
      <c r="AN36" s="314" t="s">
        <v>180</v>
      </c>
      <c r="AO36" s="314" t="s">
        <v>180</v>
      </c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</row>
    <row r="37" spans="1:59" s="165" customFormat="1" ht="18.649999999999999" customHeight="1" x14ac:dyDescent="0.55000000000000004">
      <c r="A37" s="165" t="s">
        <v>1411</v>
      </c>
      <c r="B37" s="156" t="s">
        <v>1044</v>
      </c>
      <c r="C37" s="346" t="s">
        <v>765</v>
      </c>
      <c r="D37" s="314">
        <v>8</v>
      </c>
      <c r="E37" s="314">
        <v>7</v>
      </c>
      <c r="F37" s="314">
        <v>4</v>
      </c>
      <c r="G37" s="314" t="s">
        <v>180</v>
      </c>
      <c r="H37" s="314">
        <v>2</v>
      </c>
      <c r="I37" s="314" t="s">
        <v>180</v>
      </c>
      <c r="J37" s="314" t="s">
        <v>180</v>
      </c>
      <c r="K37" s="314">
        <v>27</v>
      </c>
      <c r="L37" s="314">
        <v>12</v>
      </c>
      <c r="M37" s="314">
        <v>1</v>
      </c>
      <c r="N37" s="314" t="s">
        <v>180</v>
      </c>
      <c r="O37" s="314">
        <v>17</v>
      </c>
      <c r="P37" s="452">
        <f t="shared" si="2"/>
        <v>78</v>
      </c>
      <c r="Q37" s="314">
        <v>3</v>
      </c>
      <c r="R37" s="314">
        <v>1</v>
      </c>
      <c r="S37" s="314">
        <v>16</v>
      </c>
      <c r="T37" s="314">
        <v>3</v>
      </c>
      <c r="U37" s="314" t="s">
        <v>180</v>
      </c>
      <c r="V37" s="314" t="s">
        <v>180</v>
      </c>
      <c r="W37" s="314" t="s">
        <v>180</v>
      </c>
      <c r="X37" s="314" t="s">
        <v>180</v>
      </c>
      <c r="Y37" s="314" t="s">
        <v>180</v>
      </c>
      <c r="Z37" s="314" t="s">
        <v>180</v>
      </c>
      <c r="AA37" s="314" t="s">
        <v>180</v>
      </c>
      <c r="AB37" s="314" t="s">
        <v>180</v>
      </c>
      <c r="AC37" s="314" t="s">
        <v>180</v>
      </c>
      <c r="AD37" s="314">
        <v>6</v>
      </c>
      <c r="AE37" s="314" t="s">
        <v>180</v>
      </c>
      <c r="AF37" s="314" t="s">
        <v>180</v>
      </c>
      <c r="AG37" s="314">
        <v>1</v>
      </c>
      <c r="AH37" s="314" t="s">
        <v>180</v>
      </c>
      <c r="AI37" s="452">
        <f t="shared" si="3"/>
        <v>7</v>
      </c>
      <c r="AJ37" s="314" t="s">
        <v>180</v>
      </c>
      <c r="AK37" s="314" t="s">
        <v>180</v>
      </c>
      <c r="AL37" s="314" t="s">
        <v>180</v>
      </c>
      <c r="AM37" s="314" t="s">
        <v>180</v>
      </c>
      <c r="AN37" s="314" t="s">
        <v>180</v>
      </c>
      <c r="AO37" s="314" t="s">
        <v>180</v>
      </c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</row>
    <row r="38" spans="1:59" ht="18.649999999999999" customHeight="1" x14ac:dyDescent="0.55000000000000004">
      <c r="A38" s="156" t="s">
        <v>766</v>
      </c>
      <c r="B38" s="156" t="s">
        <v>766</v>
      </c>
      <c r="C38" s="464" t="s">
        <v>766</v>
      </c>
      <c r="D38" s="453">
        <f t="shared" ref="D38:AO38" si="4">SUM(D41:D219)</f>
        <v>2093</v>
      </c>
      <c r="E38" s="453">
        <f t="shared" si="4"/>
        <v>2351</v>
      </c>
      <c r="F38" s="453">
        <f t="shared" si="4"/>
        <v>915</v>
      </c>
      <c r="G38" s="453">
        <f t="shared" si="4"/>
        <v>29</v>
      </c>
      <c r="H38" s="453">
        <f t="shared" si="4"/>
        <v>32</v>
      </c>
      <c r="I38" s="453">
        <f t="shared" si="4"/>
        <v>6</v>
      </c>
      <c r="J38" s="453">
        <f t="shared" si="4"/>
        <v>284</v>
      </c>
      <c r="K38" s="453">
        <f t="shared" si="4"/>
        <v>2480</v>
      </c>
      <c r="L38" s="453">
        <f t="shared" si="4"/>
        <v>1614</v>
      </c>
      <c r="M38" s="453">
        <f t="shared" si="4"/>
        <v>44</v>
      </c>
      <c r="N38" s="453">
        <f t="shared" si="4"/>
        <v>74</v>
      </c>
      <c r="O38" s="453">
        <f t="shared" si="4"/>
        <v>21075</v>
      </c>
      <c r="P38" s="453">
        <f t="shared" si="4"/>
        <v>30997</v>
      </c>
      <c r="Q38" s="453">
        <f t="shared" si="4"/>
        <v>420</v>
      </c>
      <c r="R38" s="453">
        <f t="shared" si="4"/>
        <v>768</v>
      </c>
      <c r="S38" s="453">
        <f t="shared" si="4"/>
        <v>410</v>
      </c>
      <c r="T38" s="453">
        <f t="shared" si="4"/>
        <v>8</v>
      </c>
      <c r="U38" s="453">
        <f t="shared" si="4"/>
        <v>12</v>
      </c>
      <c r="V38" s="453">
        <f t="shared" si="4"/>
        <v>59</v>
      </c>
      <c r="W38" s="453">
        <f t="shared" si="4"/>
        <v>4</v>
      </c>
      <c r="X38" s="453">
        <f t="shared" si="4"/>
        <v>32</v>
      </c>
      <c r="Y38" s="453">
        <f t="shared" si="4"/>
        <v>37</v>
      </c>
      <c r="Z38" s="453">
        <f t="shared" si="4"/>
        <v>0</v>
      </c>
      <c r="AA38" s="453">
        <f t="shared" si="4"/>
        <v>0</v>
      </c>
      <c r="AB38" s="453">
        <f t="shared" si="4"/>
        <v>0</v>
      </c>
      <c r="AC38" s="453">
        <f t="shared" si="4"/>
        <v>34</v>
      </c>
      <c r="AD38" s="453">
        <f t="shared" si="4"/>
        <v>31</v>
      </c>
      <c r="AE38" s="453">
        <f t="shared" si="4"/>
        <v>70</v>
      </c>
      <c r="AF38" s="453">
        <f t="shared" si="4"/>
        <v>1</v>
      </c>
      <c r="AG38" s="453">
        <f t="shared" si="4"/>
        <v>0</v>
      </c>
      <c r="AH38" s="453">
        <f t="shared" si="4"/>
        <v>199</v>
      </c>
      <c r="AI38" s="453">
        <f t="shared" si="4"/>
        <v>408</v>
      </c>
      <c r="AJ38" s="453">
        <f t="shared" si="4"/>
        <v>0</v>
      </c>
      <c r="AK38" s="453">
        <f t="shared" si="4"/>
        <v>96</v>
      </c>
      <c r="AL38" s="453">
        <f t="shared" si="4"/>
        <v>9</v>
      </c>
      <c r="AM38" s="453">
        <f t="shared" si="4"/>
        <v>1</v>
      </c>
      <c r="AN38" s="453">
        <f t="shared" si="4"/>
        <v>0</v>
      </c>
      <c r="AO38" s="453">
        <f t="shared" si="4"/>
        <v>0</v>
      </c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7"/>
      <c r="BE38" s="168"/>
      <c r="BF38" s="168"/>
      <c r="BG38" s="168"/>
    </row>
    <row r="39" spans="1:59" ht="18.649999999999999" customHeight="1" x14ac:dyDescent="0.55000000000000004">
      <c r="B39" s="310" t="s">
        <v>1378</v>
      </c>
      <c r="C39" s="467" t="s">
        <v>986</v>
      </c>
      <c r="D39" s="411">
        <f>SUMIF($A41:$A219,$C$39,D41:D219)</f>
        <v>57</v>
      </c>
      <c r="E39" s="411">
        <f t="shared" ref="E39:AO39" si="5">SUMIF($A41:$A219,$C$39,E41:E219)</f>
        <v>2</v>
      </c>
      <c r="F39" s="411">
        <f t="shared" si="5"/>
        <v>12</v>
      </c>
      <c r="G39" s="411">
        <f t="shared" si="5"/>
        <v>0</v>
      </c>
      <c r="H39" s="411">
        <f t="shared" si="5"/>
        <v>0</v>
      </c>
      <c r="I39" s="411">
        <f t="shared" si="5"/>
        <v>1</v>
      </c>
      <c r="J39" s="411">
        <f t="shared" si="5"/>
        <v>0</v>
      </c>
      <c r="K39" s="411">
        <f t="shared" si="5"/>
        <v>67</v>
      </c>
      <c r="L39" s="411">
        <f t="shared" si="5"/>
        <v>148</v>
      </c>
      <c r="M39" s="411">
        <f t="shared" si="5"/>
        <v>0</v>
      </c>
      <c r="N39" s="411">
        <f t="shared" si="5"/>
        <v>1</v>
      </c>
      <c r="O39" s="411">
        <f t="shared" si="5"/>
        <v>86</v>
      </c>
      <c r="P39" s="411">
        <f t="shared" si="5"/>
        <v>374</v>
      </c>
      <c r="Q39" s="411">
        <f t="shared" si="5"/>
        <v>3</v>
      </c>
      <c r="R39" s="411">
        <f t="shared" si="5"/>
        <v>53</v>
      </c>
      <c r="S39" s="411">
        <f t="shared" si="5"/>
        <v>11</v>
      </c>
      <c r="T39" s="411">
        <f t="shared" si="5"/>
        <v>1</v>
      </c>
      <c r="U39" s="411">
        <f t="shared" si="5"/>
        <v>0</v>
      </c>
      <c r="V39" s="411">
        <f t="shared" si="5"/>
        <v>0</v>
      </c>
      <c r="W39" s="411">
        <f t="shared" si="5"/>
        <v>0</v>
      </c>
      <c r="X39" s="411">
        <f t="shared" si="5"/>
        <v>0</v>
      </c>
      <c r="Y39" s="411">
        <f t="shared" si="5"/>
        <v>0</v>
      </c>
      <c r="Z39" s="411">
        <f t="shared" si="5"/>
        <v>0</v>
      </c>
      <c r="AA39" s="411">
        <f t="shared" si="5"/>
        <v>0</v>
      </c>
      <c r="AB39" s="411">
        <f t="shared" si="5"/>
        <v>0</v>
      </c>
      <c r="AC39" s="411">
        <f t="shared" si="5"/>
        <v>0</v>
      </c>
      <c r="AD39" s="411">
        <f t="shared" si="5"/>
        <v>0</v>
      </c>
      <c r="AE39" s="411">
        <f t="shared" si="5"/>
        <v>0</v>
      </c>
      <c r="AF39" s="411">
        <f t="shared" si="5"/>
        <v>0</v>
      </c>
      <c r="AG39" s="411">
        <f t="shared" si="5"/>
        <v>0</v>
      </c>
      <c r="AH39" s="411">
        <f t="shared" si="5"/>
        <v>0</v>
      </c>
      <c r="AI39" s="411">
        <f t="shared" si="5"/>
        <v>0</v>
      </c>
      <c r="AJ39" s="411">
        <f t="shared" si="5"/>
        <v>0</v>
      </c>
      <c r="AK39" s="411">
        <f t="shared" si="5"/>
        <v>0</v>
      </c>
      <c r="AL39" s="411">
        <f t="shared" si="5"/>
        <v>0</v>
      </c>
      <c r="AM39" s="411">
        <f t="shared" si="5"/>
        <v>0</v>
      </c>
      <c r="AN39" s="411">
        <f t="shared" si="5"/>
        <v>0</v>
      </c>
      <c r="AO39" s="411">
        <f t="shared" si="5"/>
        <v>0</v>
      </c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7"/>
      <c r="BE39" s="168"/>
      <c r="BF39" s="168"/>
      <c r="BG39" s="168"/>
    </row>
    <row r="40" spans="1:59" ht="18.649999999999999" customHeight="1" x14ac:dyDescent="0.55000000000000004">
      <c r="B40" s="310" t="s">
        <v>1378</v>
      </c>
      <c r="C40" s="468" t="s">
        <v>989</v>
      </c>
      <c r="D40" s="411">
        <f>SUMIF($B41:$B219,$C$40,D41:D219)</f>
        <v>57</v>
      </c>
      <c r="E40" s="411">
        <f t="shared" ref="E40:AO40" si="6">SUMIF($B41:$B219,$C$40,E41:E219)</f>
        <v>2</v>
      </c>
      <c r="F40" s="411">
        <f t="shared" si="6"/>
        <v>12</v>
      </c>
      <c r="G40" s="411">
        <f t="shared" si="6"/>
        <v>0</v>
      </c>
      <c r="H40" s="411">
        <f t="shared" si="6"/>
        <v>0</v>
      </c>
      <c r="I40" s="411">
        <f t="shared" si="6"/>
        <v>1</v>
      </c>
      <c r="J40" s="411">
        <f t="shared" si="6"/>
        <v>0</v>
      </c>
      <c r="K40" s="411">
        <f t="shared" si="6"/>
        <v>67</v>
      </c>
      <c r="L40" s="411">
        <f t="shared" si="6"/>
        <v>148</v>
      </c>
      <c r="M40" s="411">
        <f t="shared" si="6"/>
        <v>0</v>
      </c>
      <c r="N40" s="411">
        <f t="shared" si="6"/>
        <v>1</v>
      </c>
      <c r="O40" s="411">
        <f t="shared" si="6"/>
        <v>86</v>
      </c>
      <c r="P40" s="411">
        <f t="shared" si="6"/>
        <v>374</v>
      </c>
      <c r="Q40" s="411">
        <f t="shared" si="6"/>
        <v>3</v>
      </c>
      <c r="R40" s="411">
        <f t="shared" si="6"/>
        <v>53</v>
      </c>
      <c r="S40" s="411">
        <f t="shared" si="6"/>
        <v>11</v>
      </c>
      <c r="T40" s="411">
        <f t="shared" si="6"/>
        <v>1</v>
      </c>
      <c r="U40" s="411">
        <f t="shared" si="6"/>
        <v>0</v>
      </c>
      <c r="V40" s="411">
        <f t="shared" si="6"/>
        <v>0</v>
      </c>
      <c r="W40" s="411">
        <f t="shared" si="6"/>
        <v>0</v>
      </c>
      <c r="X40" s="411">
        <f t="shared" si="6"/>
        <v>0</v>
      </c>
      <c r="Y40" s="411">
        <f t="shared" si="6"/>
        <v>0</v>
      </c>
      <c r="Z40" s="411">
        <f t="shared" si="6"/>
        <v>0</v>
      </c>
      <c r="AA40" s="411">
        <f t="shared" si="6"/>
        <v>0</v>
      </c>
      <c r="AB40" s="411">
        <f t="shared" si="6"/>
        <v>0</v>
      </c>
      <c r="AC40" s="411">
        <f t="shared" si="6"/>
        <v>0</v>
      </c>
      <c r="AD40" s="411">
        <f t="shared" si="6"/>
        <v>0</v>
      </c>
      <c r="AE40" s="411">
        <f t="shared" si="6"/>
        <v>0</v>
      </c>
      <c r="AF40" s="411">
        <f t="shared" si="6"/>
        <v>0</v>
      </c>
      <c r="AG40" s="411">
        <f t="shared" si="6"/>
        <v>0</v>
      </c>
      <c r="AH40" s="411">
        <f t="shared" si="6"/>
        <v>0</v>
      </c>
      <c r="AI40" s="411">
        <f t="shared" si="6"/>
        <v>0</v>
      </c>
      <c r="AJ40" s="411">
        <f t="shared" si="6"/>
        <v>0</v>
      </c>
      <c r="AK40" s="411">
        <f t="shared" si="6"/>
        <v>0</v>
      </c>
      <c r="AL40" s="411">
        <f t="shared" si="6"/>
        <v>0</v>
      </c>
      <c r="AM40" s="411">
        <f t="shared" si="6"/>
        <v>0</v>
      </c>
      <c r="AN40" s="411">
        <f t="shared" si="6"/>
        <v>0</v>
      </c>
      <c r="AO40" s="411">
        <f t="shared" si="6"/>
        <v>0</v>
      </c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7"/>
      <c r="BE40" s="168"/>
      <c r="BF40" s="168"/>
      <c r="BG40" s="168"/>
    </row>
    <row r="41" spans="1:59" ht="18.649999999999999" customHeight="1" x14ac:dyDescent="0.55000000000000004">
      <c r="A41" s="156" t="s">
        <v>1384</v>
      </c>
      <c r="B41" s="156" t="s">
        <v>767</v>
      </c>
      <c r="C41" s="337" t="s">
        <v>767</v>
      </c>
      <c r="D41" s="349">
        <v>254</v>
      </c>
      <c r="E41" s="349">
        <v>515</v>
      </c>
      <c r="F41" s="349">
        <v>140</v>
      </c>
      <c r="G41" s="349">
        <v>12</v>
      </c>
      <c r="H41" s="349">
        <v>4</v>
      </c>
      <c r="I41" s="349">
        <v>3</v>
      </c>
      <c r="J41" s="349">
        <v>73</v>
      </c>
      <c r="K41" s="349">
        <v>44</v>
      </c>
      <c r="L41" s="349">
        <v>546</v>
      </c>
      <c r="M41" s="349">
        <v>12</v>
      </c>
      <c r="N41" s="349">
        <v>13</v>
      </c>
      <c r="O41" s="349">
        <v>9384</v>
      </c>
      <c r="P41" s="349">
        <f>SUM(D41:O41)</f>
        <v>11000</v>
      </c>
      <c r="Q41" s="349">
        <v>94</v>
      </c>
      <c r="R41" s="349">
        <v>292</v>
      </c>
      <c r="S41" s="349">
        <v>104</v>
      </c>
      <c r="T41" s="349">
        <v>2</v>
      </c>
      <c r="U41" s="349">
        <v>3</v>
      </c>
      <c r="V41" s="349">
        <v>19</v>
      </c>
      <c r="W41" s="349" t="s">
        <v>180</v>
      </c>
      <c r="X41" s="349">
        <v>2</v>
      </c>
      <c r="Y41" s="349" t="s">
        <v>180</v>
      </c>
      <c r="Z41" s="349" t="s">
        <v>180</v>
      </c>
      <c r="AA41" s="349" t="s">
        <v>180</v>
      </c>
      <c r="AB41" s="349" t="s">
        <v>180</v>
      </c>
      <c r="AC41" s="349" t="s">
        <v>180</v>
      </c>
      <c r="AD41" s="349" t="s">
        <v>180</v>
      </c>
      <c r="AE41" s="349">
        <v>5</v>
      </c>
      <c r="AF41" s="349" t="s">
        <v>180</v>
      </c>
      <c r="AG41" s="349" t="s">
        <v>180</v>
      </c>
      <c r="AH41" s="349">
        <v>132</v>
      </c>
      <c r="AI41" s="349">
        <f>SUM(W41:AH41)</f>
        <v>139</v>
      </c>
      <c r="AJ41" s="349" t="s">
        <v>180</v>
      </c>
      <c r="AK41" s="349">
        <v>54</v>
      </c>
      <c r="AL41" s="349" t="s">
        <v>180</v>
      </c>
      <c r="AM41" s="349" t="s">
        <v>180</v>
      </c>
      <c r="AN41" s="349" t="s">
        <v>180</v>
      </c>
      <c r="AO41" s="349" t="s">
        <v>180</v>
      </c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7"/>
      <c r="BE41" s="168"/>
      <c r="BF41" s="168"/>
      <c r="BG41" s="168"/>
    </row>
    <row r="42" spans="1:59" ht="18.649999999999999" customHeight="1" x14ac:dyDescent="0.55000000000000004">
      <c r="A42" s="156" t="s">
        <v>1385</v>
      </c>
      <c r="B42" s="156" t="s">
        <v>745</v>
      </c>
      <c r="C42" s="341" t="s">
        <v>768</v>
      </c>
      <c r="D42" s="350">
        <v>352</v>
      </c>
      <c r="E42" s="350">
        <v>250</v>
      </c>
      <c r="F42" s="350">
        <v>97</v>
      </c>
      <c r="G42" s="350">
        <v>1</v>
      </c>
      <c r="H42" s="350">
        <v>12</v>
      </c>
      <c r="I42" s="350" t="s">
        <v>180</v>
      </c>
      <c r="J42" s="350">
        <v>3</v>
      </c>
      <c r="K42" s="350">
        <v>150</v>
      </c>
      <c r="L42" s="350">
        <v>1</v>
      </c>
      <c r="M42" s="350" t="s">
        <v>180</v>
      </c>
      <c r="N42" s="350" t="s">
        <v>180</v>
      </c>
      <c r="O42" s="350">
        <v>2282</v>
      </c>
      <c r="P42" s="350">
        <f t="shared" ref="P42:P105" si="7">SUM(D42:O42)</f>
        <v>3148</v>
      </c>
      <c r="Q42" s="350">
        <v>64</v>
      </c>
      <c r="R42" s="350">
        <v>73</v>
      </c>
      <c r="S42" s="350">
        <v>51</v>
      </c>
      <c r="T42" s="350" t="s">
        <v>180</v>
      </c>
      <c r="U42" s="350">
        <v>3</v>
      </c>
      <c r="V42" s="350" t="s">
        <v>180</v>
      </c>
      <c r="W42" s="350" t="s">
        <v>180</v>
      </c>
      <c r="X42" s="350" t="s">
        <v>180</v>
      </c>
      <c r="Y42" s="350">
        <v>1</v>
      </c>
      <c r="Z42" s="350" t="s">
        <v>180</v>
      </c>
      <c r="AA42" s="350" t="s">
        <v>180</v>
      </c>
      <c r="AB42" s="350" t="s">
        <v>180</v>
      </c>
      <c r="AC42" s="350" t="s">
        <v>180</v>
      </c>
      <c r="AD42" s="350" t="s">
        <v>180</v>
      </c>
      <c r="AE42" s="350" t="s">
        <v>180</v>
      </c>
      <c r="AF42" s="350" t="s">
        <v>180</v>
      </c>
      <c r="AG42" s="350" t="s">
        <v>180</v>
      </c>
      <c r="AH42" s="350" t="s">
        <v>180</v>
      </c>
      <c r="AI42" s="350">
        <f t="shared" ref="AI42:AI105" si="8">SUM(W42:AH42)</f>
        <v>1</v>
      </c>
      <c r="AJ42" s="350" t="s">
        <v>180</v>
      </c>
      <c r="AK42" s="350" t="s">
        <v>180</v>
      </c>
      <c r="AL42" s="350" t="s">
        <v>180</v>
      </c>
      <c r="AM42" s="350" t="s">
        <v>180</v>
      </c>
      <c r="AN42" s="350" t="s">
        <v>180</v>
      </c>
      <c r="AO42" s="350" t="s">
        <v>180</v>
      </c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7"/>
      <c r="BE42" s="168"/>
      <c r="BF42" s="168"/>
      <c r="BG42" s="168"/>
    </row>
    <row r="43" spans="1:59" ht="18.649999999999999" customHeight="1" x14ac:dyDescent="0.55000000000000004">
      <c r="A43" s="156" t="s">
        <v>1386</v>
      </c>
      <c r="B43" s="156" t="s">
        <v>744</v>
      </c>
      <c r="C43" s="341" t="s">
        <v>744</v>
      </c>
      <c r="D43" s="350">
        <v>41</v>
      </c>
      <c r="E43" s="350" t="s">
        <v>180</v>
      </c>
      <c r="F43" s="350">
        <v>73</v>
      </c>
      <c r="G43" s="350">
        <v>1</v>
      </c>
      <c r="H43" s="350" t="s">
        <v>180</v>
      </c>
      <c r="I43" s="350" t="s">
        <v>180</v>
      </c>
      <c r="J43" s="350">
        <v>3</v>
      </c>
      <c r="K43" s="350" t="s">
        <v>180</v>
      </c>
      <c r="L43" s="350">
        <v>36</v>
      </c>
      <c r="M43" s="350">
        <v>1</v>
      </c>
      <c r="N43" s="350">
        <v>10</v>
      </c>
      <c r="O43" s="350">
        <v>269</v>
      </c>
      <c r="P43" s="350">
        <f t="shared" si="7"/>
        <v>434</v>
      </c>
      <c r="Q43" s="350">
        <v>12</v>
      </c>
      <c r="R43" s="350">
        <v>35</v>
      </c>
      <c r="S43" s="350">
        <v>40</v>
      </c>
      <c r="T43" s="350" t="s">
        <v>180</v>
      </c>
      <c r="U43" s="350">
        <v>1</v>
      </c>
      <c r="V43" s="350" t="s">
        <v>180</v>
      </c>
      <c r="W43" s="350" t="s">
        <v>180</v>
      </c>
      <c r="X43" s="350" t="s">
        <v>180</v>
      </c>
      <c r="Y43" s="350" t="s">
        <v>180</v>
      </c>
      <c r="Z43" s="350" t="s">
        <v>180</v>
      </c>
      <c r="AA43" s="350" t="s">
        <v>180</v>
      </c>
      <c r="AB43" s="350" t="s">
        <v>180</v>
      </c>
      <c r="AC43" s="350" t="s">
        <v>180</v>
      </c>
      <c r="AD43" s="350" t="s">
        <v>180</v>
      </c>
      <c r="AE43" s="350" t="s">
        <v>180</v>
      </c>
      <c r="AF43" s="350" t="s">
        <v>180</v>
      </c>
      <c r="AG43" s="350" t="s">
        <v>180</v>
      </c>
      <c r="AH43" s="350" t="s">
        <v>180</v>
      </c>
      <c r="AI43" s="350">
        <f t="shared" si="8"/>
        <v>0</v>
      </c>
      <c r="AJ43" s="350" t="s">
        <v>180</v>
      </c>
      <c r="AK43" s="350" t="s">
        <v>180</v>
      </c>
      <c r="AL43" s="350" t="s">
        <v>180</v>
      </c>
      <c r="AM43" s="350" t="s">
        <v>180</v>
      </c>
      <c r="AN43" s="350" t="s">
        <v>180</v>
      </c>
      <c r="AO43" s="350" t="s">
        <v>180</v>
      </c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7"/>
      <c r="BE43" s="168"/>
      <c r="BF43" s="168"/>
      <c r="BG43" s="168"/>
    </row>
    <row r="44" spans="1:59" ht="18.649999999999999" customHeight="1" x14ac:dyDescent="0.55000000000000004">
      <c r="A44" s="156" t="s">
        <v>1387</v>
      </c>
      <c r="B44" s="156" t="s">
        <v>746</v>
      </c>
      <c r="C44" s="341" t="s">
        <v>746</v>
      </c>
      <c r="D44" s="350">
        <v>78</v>
      </c>
      <c r="E44" s="350">
        <v>1</v>
      </c>
      <c r="F44" s="350">
        <v>22</v>
      </c>
      <c r="G44" s="350">
        <v>2</v>
      </c>
      <c r="H44" s="350">
        <v>10</v>
      </c>
      <c r="I44" s="350">
        <v>1</v>
      </c>
      <c r="J44" s="350">
        <v>52</v>
      </c>
      <c r="K44" s="350">
        <v>268</v>
      </c>
      <c r="L44" s="350">
        <v>47</v>
      </c>
      <c r="M44" s="350">
        <v>1</v>
      </c>
      <c r="N44" s="350" t="s">
        <v>180</v>
      </c>
      <c r="O44" s="350">
        <v>819</v>
      </c>
      <c r="P44" s="350">
        <f t="shared" si="7"/>
        <v>1301</v>
      </c>
      <c r="Q44" s="350">
        <v>19</v>
      </c>
      <c r="R44" s="350">
        <v>13</v>
      </c>
      <c r="S44" s="350">
        <v>11</v>
      </c>
      <c r="T44" s="350">
        <v>3</v>
      </c>
      <c r="U44" s="350" t="s">
        <v>180</v>
      </c>
      <c r="V44" s="350" t="s">
        <v>180</v>
      </c>
      <c r="W44" s="350" t="s">
        <v>180</v>
      </c>
      <c r="X44" s="350" t="s">
        <v>180</v>
      </c>
      <c r="Y44" s="350">
        <v>1</v>
      </c>
      <c r="Z44" s="350" t="s">
        <v>180</v>
      </c>
      <c r="AA44" s="350" t="s">
        <v>180</v>
      </c>
      <c r="AB44" s="350" t="s">
        <v>180</v>
      </c>
      <c r="AC44" s="350" t="s">
        <v>180</v>
      </c>
      <c r="AD44" s="350">
        <v>3</v>
      </c>
      <c r="AE44" s="350">
        <v>1</v>
      </c>
      <c r="AF44" s="350">
        <v>1</v>
      </c>
      <c r="AG44" s="350" t="s">
        <v>180</v>
      </c>
      <c r="AH44" s="350">
        <v>2</v>
      </c>
      <c r="AI44" s="350">
        <f t="shared" si="8"/>
        <v>8</v>
      </c>
      <c r="AJ44" s="350" t="s">
        <v>180</v>
      </c>
      <c r="AK44" s="350" t="s">
        <v>180</v>
      </c>
      <c r="AL44" s="350" t="s">
        <v>180</v>
      </c>
      <c r="AM44" s="350" t="s">
        <v>180</v>
      </c>
      <c r="AN44" s="350" t="s">
        <v>180</v>
      </c>
      <c r="AO44" s="350" t="s">
        <v>180</v>
      </c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7"/>
      <c r="BE44" s="168"/>
      <c r="BF44" s="168"/>
      <c r="BG44" s="168"/>
    </row>
    <row r="45" spans="1:59" ht="18.649999999999999" customHeight="1" x14ac:dyDescent="0.55000000000000004">
      <c r="A45" s="156" t="s">
        <v>1388</v>
      </c>
      <c r="B45" s="156" t="s">
        <v>721</v>
      </c>
      <c r="C45" s="341" t="s">
        <v>769</v>
      </c>
      <c r="D45" s="342" t="s">
        <v>180</v>
      </c>
      <c r="E45" s="342" t="s">
        <v>180</v>
      </c>
      <c r="F45" s="342" t="s">
        <v>180</v>
      </c>
      <c r="G45" s="342" t="s">
        <v>180</v>
      </c>
      <c r="H45" s="342" t="s">
        <v>180</v>
      </c>
      <c r="I45" s="342" t="s">
        <v>180</v>
      </c>
      <c r="J45" s="342" t="s">
        <v>180</v>
      </c>
      <c r="K45" s="342" t="s">
        <v>180</v>
      </c>
      <c r="L45" s="342" t="s">
        <v>180</v>
      </c>
      <c r="M45" s="342" t="s">
        <v>180</v>
      </c>
      <c r="N45" s="342" t="s">
        <v>180</v>
      </c>
      <c r="O45" s="342">
        <v>7</v>
      </c>
      <c r="P45" s="350">
        <f t="shared" si="7"/>
        <v>7</v>
      </c>
      <c r="Q45" s="342" t="s">
        <v>180</v>
      </c>
      <c r="R45" s="342" t="s">
        <v>180</v>
      </c>
      <c r="S45" s="342" t="s">
        <v>180</v>
      </c>
      <c r="T45" s="342" t="s">
        <v>180</v>
      </c>
      <c r="U45" s="342" t="s">
        <v>180</v>
      </c>
      <c r="V45" s="342" t="s">
        <v>180</v>
      </c>
      <c r="W45" s="342" t="s">
        <v>180</v>
      </c>
      <c r="X45" s="342" t="s">
        <v>180</v>
      </c>
      <c r="Y45" s="342" t="s">
        <v>180</v>
      </c>
      <c r="Z45" s="342" t="s">
        <v>180</v>
      </c>
      <c r="AA45" s="342" t="s">
        <v>180</v>
      </c>
      <c r="AB45" s="342" t="s">
        <v>180</v>
      </c>
      <c r="AC45" s="342" t="s">
        <v>180</v>
      </c>
      <c r="AD45" s="342" t="s">
        <v>180</v>
      </c>
      <c r="AE45" s="342" t="s">
        <v>180</v>
      </c>
      <c r="AF45" s="342" t="s">
        <v>180</v>
      </c>
      <c r="AG45" s="342" t="s">
        <v>180</v>
      </c>
      <c r="AH45" s="342" t="s">
        <v>180</v>
      </c>
      <c r="AI45" s="350">
        <f t="shared" si="8"/>
        <v>0</v>
      </c>
      <c r="AJ45" s="342" t="s">
        <v>180</v>
      </c>
      <c r="AK45" s="342" t="s">
        <v>180</v>
      </c>
      <c r="AL45" s="342" t="s">
        <v>180</v>
      </c>
      <c r="AM45" s="342" t="s">
        <v>180</v>
      </c>
      <c r="AN45" s="342" t="s">
        <v>180</v>
      </c>
      <c r="AO45" s="342" t="s">
        <v>180</v>
      </c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7"/>
      <c r="BE45" s="168"/>
      <c r="BF45" s="168"/>
      <c r="BG45" s="168"/>
    </row>
    <row r="46" spans="1:59" ht="18.649999999999999" customHeight="1" x14ac:dyDescent="0.55000000000000004">
      <c r="A46" s="156" t="s">
        <v>1389</v>
      </c>
      <c r="B46" s="156" t="s">
        <v>735</v>
      </c>
      <c r="C46" s="341" t="s">
        <v>770</v>
      </c>
      <c r="D46" s="350">
        <v>1</v>
      </c>
      <c r="E46" s="350" t="s">
        <v>180</v>
      </c>
      <c r="F46" s="350">
        <v>335</v>
      </c>
      <c r="G46" s="350" t="s">
        <v>180</v>
      </c>
      <c r="H46" s="350" t="s">
        <v>180</v>
      </c>
      <c r="I46" s="350" t="s">
        <v>180</v>
      </c>
      <c r="J46" s="350" t="s">
        <v>180</v>
      </c>
      <c r="K46" s="350">
        <v>17</v>
      </c>
      <c r="L46" s="350" t="s">
        <v>180</v>
      </c>
      <c r="M46" s="350" t="s">
        <v>180</v>
      </c>
      <c r="N46" s="350" t="s">
        <v>180</v>
      </c>
      <c r="O46" s="350" t="s">
        <v>180</v>
      </c>
      <c r="P46" s="350">
        <f t="shared" si="7"/>
        <v>353</v>
      </c>
      <c r="Q46" s="350">
        <v>2</v>
      </c>
      <c r="R46" s="350" t="s">
        <v>180</v>
      </c>
      <c r="S46" s="350" t="s">
        <v>180</v>
      </c>
      <c r="T46" s="350" t="s">
        <v>180</v>
      </c>
      <c r="U46" s="350" t="s">
        <v>180</v>
      </c>
      <c r="V46" s="350" t="s">
        <v>180</v>
      </c>
      <c r="W46" s="350" t="s">
        <v>180</v>
      </c>
      <c r="X46" s="350" t="s">
        <v>180</v>
      </c>
      <c r="Y46" s="350" t="s">
        <v>180</v>
      </c>
      <c r="Z46" s="350" t="s">
        <v>180</v>
      </c>
      <c r="AA46" s="350" t="s">
        <v>180</v>
      </c>
      <c r="AB46" s="350" t="s">
        <v>180</v>
      </c>
      <c r="AC46" s="350" t="s">
        <v>180</v>
      </c>
      <c r="AD46" s="350" t="s">
        <v>180</v>
      </c>
      <c r="AE46" s="350" t="s">
        <v>180</v>
      </c>
      <c r="AF46" s="350" t="s">
        <v>180</v>
      </c>
      <c r="AG46" s="350" t="s">
        <v>180</v>
      </c>
      <c r="AH46" s="350" t="s">
        <v>180</v>
      </c>
      <c r="AI46" s="350">
        <f t="shared" si="8"/>
        <v>0</v>
      </c>
      <c r="AJ46" s="350" t="s">
        <v>180</v>
      </c>
      <c r="AK46" s="350" t="s">
        <v>180</v>
      </c>
      <c r="AL46" s="350" t="s">
        <v>180</v>
      </c>
      <c r="AM46" s="350" t="s">
        <v>180</v>
      </c>
      <c r="AN46" s="350" t="s">
        <v>180</v>
      </c>
      <c r="AO46" s="350" t="s">
        <v>180</v>
      </c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7"/>
      <c r="BE46" s="168"/>
      <c r="BF46" s="168"/>
      <c r="BG46" s="168"/>
    </row>
    <row r="47" spans="1:59" ht="18.649999999999999" customHeight="1" x14ac:dyDescent="0.55000000000000004">
      <c r="A47" s="156" t="s">
        <v>1390</v>
      </c>
      <c r="B47" s="156" t="s">
        <v>738</v>
      </c>
      <c r="C47" s="341" t="s">
        <v>771</v>
      </c>
      <c r="D47" s="350">
        <v>7</v>
      </c>
      <c r="E47" s="350" t="s">
        <v>180</v>
      </c>
      <c r="F47" s="350">
        <v>1</v>
      </c>
      <c r="G47" s="350" t="s">
        <v>180</v>
      </c>
      <c r="H47" s="350" t="s">
        <v>180</v>
      </c>
      <c r="I47" s="350" t="s">
        <v>180</v>
      </c>
      <c r="J47" s="350">
        <v>1</v>
      </c>
      <c r="K47" s="350">
        <v>16</v>
      </c>
      <c r="L47" s="350" t="s">
        <v>180</v>
      </c>
      <c r="M47" s="350" t="s">
        <v>180</v>
      </c>
      <c r="N47" s="350" t="s">
        <v>180</v>
      </c>
      <c r="O47" s="350">
        <v>84</v>
      </c>
      <c r="P47" s="350">
        <f t="shared" si="7"/>
        <v>109</v>
      </c>
      <c r="Q47" s="350" t="s">
        <v>180</v>
      </c>
      <c r="R47" s="350" t="s">
        <v>180</v>
      </c>
      <c r="S47" s="350">
        <v>3</v>
      </c>
      <c r="T47" s="350" t="s">
        <v>180</v>
      </c>
      <c r="U47" s="350" t="s">
        <v>180</v>
      </c>
      <c r="V47" s="350" t="s">
        <v>180</v>
      </c>
      <c r="W47" s="350" t="s">
        <v>180</v>
      </c>
      <c r="X47" s="350" t="s">
        <v>180</v>
      </c>
      <c r="Y47" s="350" t="s">
        <v>180</v>
      </c>
      <c r="Z47" s="350" t="s">
        <v>180</v>
      </c>
      <c r="AA47" s="350" t="s">
        <v>180</v>
      </c>
      <c r="AB47" s="350" t="s">
        <v>180</v>
      </c>
      <c r="AC47" s="350" t="s">
        <v>180</v>
      </c>
      <c r="AD47" s="350" t="s">
        <v>180</v>
      </c>
      <c r="AE47" s="350" t="s">
        <v>180</v>
      </c>
      <c r="AF47" s="350" t="s">
        <v>180</v>
      </c>
      <c r="AG47" s="350" t="s">
        <v>180</v>
      </c>
      <c r="AH47" s="350" t="s">
        <v>180</v>
      </c>
      <c r="AI47" s="350">
        <f t="shared" si="8"/>
        <v>0</v>
      </c>
      <c r="AJ47" s="350" t="s">
        <v>180</v>
      </c>
      <c r="AK47" s="350" t="s">
        <v>180</v>
      </c>
      <c r="AL47" s="350" t="s">
        <v>180</v>
      </c>
      <c r="AM47" s="350" t="s">
        <v>180</v>
      </c>
      <c r="AN47" s="350" t="s">
        <v>180</v>
      </c>
      <c r="AO47" s="350" t="s">
        <v>180</v>
      </c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7"/>
      <c r="BE47" s="168"/>
      <c r="BF47" s="168"/>
      <c r="BG47" s="168"/>
    </row>
    <row r="48" spans="1:59" ht="18.649999999999999" customHeight="1" x14ac:dyDescent="0.55000000000000004">
      <c r="A48" s="156" t="s">
        <v>1391</v>
      </c>
      <c r="B48" s="156" t="s">
        <v>763</v>
      </c>
      <c r="C48" s="341" t="s">
        <v>772</v>
      </c>
      <c r="D48" s="350">
        <v>1</v>
      </c>
      <c r="E48" s="350">
        <v>120</v>
      </c>
      <c r="F48" s="350">
        <v>4</v>
      </c>
      <c r="G48" s="350" t="s">
        <v>180</v>
      </c>
      <c r="H48" s="350" t="s">
        <v>180</v>
      </c>
      <c r="I48" s="350" t="s">
        <v>180</v>
      </c>
      <c r="J48" s="350">
        <v>13</v>
      </c>
      <c r="K48" s="350">
        <v>18</v>
      </c>
      <c r="L48" s="350" t="s">
        <v>180</v>
      </c>
      <c r="M48" s="350" t="s">
        <v>180</v>
      </c>
      <c r="N48" s="350" t="s">
        <v>180</v>
      </c>
      <c r="O48" s="350">
        <v>56</v>
      </c>
      <c r="P48" s="350">
        <f t="shared" si="7"/>
        <v>212</v>
      </c>
      <c r="Q48" s="350" t="s">
        <v>180</v>
      </c>
      <c r="R48" s="350" t="s">
        <v>180</v>
      </c>
      <c r="S48" s="350" t="s">
        <v>180</v>
      </c>
      <c r="T48" s="350" t="s">
        <v>180</v>
      </c>
      <c r="U48" s="350" t="s">
        <v>180</v>
      </c>
      <c r="V48" s="350" t="s">
        <v>180</v>
      </c>
      <c r="W48" s="350" t="s">
        <v>180</v>
      </c>
      <c r="X48" s="350" t="s">
        <v>180</v>
      </c>
      <c r="Y48" s="350" t="s">
        <v>180</v>
      </c>
      <c r="Z48" s="350" t="s">
        <v>180</v>
      </c>
      <c r="AA48" s="350" t="s">
        <v>180</v>
      </c>
      <c r="AB48" s="350" t="s">
        <v>180</v>
      </c>
      <c r="AC48" s="350" t="s">
        <v>180</v>
      </c>
      <c r="AD48" s="350" t="s">
        <v>180</v>
      </c>
      <c r="AE48" s="350" t="s">
        <v>180</v>
      </c>
      <c r="AF48" s="350" t="s">
        <v>180</v>
      </c>
      <c r="AG48" s="350" t="s">
        <v>180</v>
      </c>
      <c r="AH48" s="350" t="s">
        <v>180</v>
      </c>
      <c r="AI48" s="350">
        <f t="shared" si="8"/>
        <v>0</v>
      </c>
      <c r="AJ48" s="350" t="s">
        <v>180</v>
      </c>
      <c r="AK48" s="350" t="s">
        <v>180</v>
      </c>
      <c r="AL48" s="350" t="s">
        <v>180</v>
      </c>
      <c r="AM48" s="350" t="s">
        <v>180</v>
      </c>
      <c r="AN48" s="350" t="s">
        <v>180</v>
      </c>
      <c r="AO48" s="350" t="s">
        <v>180</v>
      </c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7"/>
      <c r="BE48" s="168"/>
      <c r="BF48" s="168"/>
      <c r="BG48" s="168"/>
    </row>
    <row r="49" spans="1:59" ht="18.649999999999999" customHeight="1" x14ac:dyDescent="0.55000000000000004">
      <c r="A49" s="156" t="s">
        <v>1392</v>
      </c>
      <c r="B49" s="156" t="s">
        <v>718</v>
      </c>
      <c r="C49" s="341" t="s">
        <v>773</v>
      </c>
      <c r="D49" s="350" t="s">
        <v>180</v>
      </c>
      <c r="E49" s="350" t="s">
        <v>180</v>
      </c>
      <c r="F49" s="350" t="s">
        <v>180</v>
      </c>
      <c r="G49" s="350" t="s">
        <v>180</v>
      </c>
      <c r="H49" s="350" t="s">
        <v>180</v>
      </c>
      <c r="I49" s="350" t="s">
        <v>180</v>
      </c>
      <c r="J49" s="350" t="s">
        <v>180</v>
      </c>
      <c r="K49" s="350">
        <v>17</v>
      </c>
      <c r="L49" s="350">
        <v>13</v>
      </c>
      <c r="M49" s="350" t="s">
        <v>180</v>
      </c>
      <c r="N49" s="350" t="s">
        <v>180</v>
      </c>
      <c r="O49" s="350" t="s">
        <v>180</v>
      </c>
      <c r="P49" s="350">
        <f t="shared" si="7"/>
        <v>30</v>
      </c>
      <c r="Q49" s="350" t="s">
        <v>180</v>
      </c>
      <c r="R49" s="350">
        <v>11</v>
      </c>
      <c r="S49" s="350">
        <v>1</v>
      </c>
      <c r="T49" s="350" t="s">
        <v>180</v>
      </c>
      <c r="U49" s="350" t="s">
        <v>180</v>
      </c>
      <c r="V49" s="350" t="s">
        <v>180</v>
      </c>
      <c r="W49" s="350" t="s">
        <v>180</v>
      </c>
      <c r="X49" s="350" t="s">
        <v>180</v>
      </c>
      <c r="Y49" s="350" t="s">
        <v>180</v>
      </c>
      <c r="Z49" s="350" t="s">
        <v>180</v>
      </c>
      <c r="AA49" s="350" t="s">
        <v>180</v>
      </c>
      <c r="AB49" s="350" t="s">
        <v>180</v>
      </c>
      <c r="AC49" s="350" t="s">
        <v>180</v>
      </c>
      <c r="AD49" s="350" t="s">
        <v>180</v>
      </c>
      <c r="AE49" s="350" t="s">
        <v>180</v>
      </c>
      <c r="AF49" s="350" t="s">
        <v>180</v>
      </c>
      <c r="AG49" s="350" t="s">
        <v>180</v>
      </c>
      <c r="AH49" s="350" t="s">
        <v>180</v>
      </c>
      <c r="AI49" s="350">
        <f t="shared" si="8"/>
        <v>0</v>
      </c>
      <c r="AJ49" s="350" t="s">
        <v>180</v>
      </c>
      <c r="AK49" s="350" t="s">
        <v>180</v>
      </c>
      <c r="AL49" s="350" t="s">
        <v>180</v>
      </c>
      <c r="AM49" s="350" t="s">
        <v>180</v>
      </c>
      <c r="AN49" s="350" t="s">
        <v>180</v>
      </c>
      <c r="AO49" s="350" t="s">
        <v>180</v>
      </c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7"/>
      <c r="BE49" s="168"/>
      <c r="BF49" s="168"/>
      <c r="BG49" s="168"/>
    </row>
    <row r="50" spans="1:59" ht="18.649999999999999" customHeight="1" x14ac:dyDescent="0.55000000000000004">
      <c r="A50" s="156" t="s">
        <v>1392</v>
      </c>
      <c r="B50" s="156" t="s">
        <v>718</v>
      </c>
      <c r="C50" s="341" t="s">
        <v>774</v>
      </c>
      <c r="D50" s="350" t="s">
        <v>180</v>
      </c>
      <c r="E50" s="350" t="s">
        <v>180</v>
      </c>
      <c r="F50" s="350" t="s">
        <v>180</v>
      </c>
      <c r="G50" s="350" t="s">
        <v>180</v>
      </c>
      <c r="H50" s="350" t="s">
        <v>180</v>
      </c>
      <c r="I50" s="350" t="s">
        <v>180</v>
      </c>
      <c r="J50" s="350" t="s">
        <v>180</v>
      </c>
      <c r="K50" s="350">
        <v>13</v>
      </c>
      <c r="L50" s="350" t="s">
        <v>180</v>
      </c>
      <c r="M50" s="350" t="s">
        <v>180</v>
      </c>
      <c r="N50" s="350" t="s">
        <v>180</v>
      </c>
      <c r="O50" s="350" t="s">
        <v>180</v>
      </c>
      <c r="P50" s="350">
        <f t="shared" si="7"/>
        <v>13</v>
      </c>
      <c r="Q50" s="350" t="s">
        <v>180</v>
      </c>
      <c r="R50" s="350" t="s">
        <v>180</v>
      </c>
      <c r="S50" s="350" t="s">
        <v>180</v>
      </c>
      <c r="T50" s="350" t="s">
        <v>180</v>
      </c>
      <c r="U50" s="350" t="s">
        <v>180</v>
      </c>
      <c r="V50" s="350" t="s">
        <v>180</v>
      </c>
      <c r="W50" s="350" t="s">
        <v>180</v>
      </c>
      <c r="X50" s="350" t="s">
        <v>180</v>
      </c>
      <c r="Y50" s="350" t="s">
        <v>180</v>
      </c>
      <c r="Z50" s="350" t="s">
        <v>180</v>
      </c>
      <c r="AA50" s="350" t="s">
        <v>180</v>
      </c>
      <c r="AB50" s="350" t="s">
        <v>180</v>
      </c>
      <c r="AC50" s="350" t="s">
        <v>180</v>
      </c>
      <c r="AD50" s="350" t="s">
        <v>180</v>
      </c>
      <c r="AE50" s="350" t="s">
        <v>180</v>
      </c>
      <c r="AF50" s="350" t="s">
        <v>180</v>
      </c>
      <c r="AG50" s="350" t="s">
        <v>180</v>
      </c>
      <c r="AH50" s="350" t="s">
        <v>180</v>
      </c>
      <c r="AI50" s="350">
        <f t="shared" si="8"/>
        <v>0</v>
      </c>
      <c r="AJ50" s="350" t="s">
        <v>180</v>
      </c>
      <c r="AK50" s="350" t="s">
        <v>180</v>
      </c>
      <c r="AL50" s="350" t="s">
        <v>180</v>
      </c>
      <c r="AM50" s="350" t="s">
        <v>180</v>
      </c>
      <c r="AN50" s="350" t="s">
        <v>180</v>
      </c>
      <c r="AO50" s="350" t="s">
        <v>180</v>
      </c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7"/>
      <c r="BE50" s="168"/>
      <c r="BF50" s="168"/>
      <c r="BG50" s="168"/>
    </row>
    <row r="51" spans="1:59" ht="18.649999999999999" customHeight="1" x14ac:dyDescent="0.55000000000000004">
      <c r="A51" s="156" t="s">
        <v>1393</v>
      </c>
      <c r="B51" s="156" t="s">
        <v>762</v>
      </c>
      <c r="C51" s="341" t="s">
        <v>775</v>
      </c>
      <c r="D51" s="350">
        <v>2</v>
      </c>
      <c r="E51" s="350" t="s">
        <v>180</v>
      </c>
      <c r="F51" s="350">
        <v>4</v>
      </c>
      <c r="G51" s="350" t="s">
        <v>180</v>
      </c>
      <c r="H51" s="350" t="s">
        <v>180</v>
      </c>
      <c r="I51" s="350" t="s">
        <v>180</v>
      </c>
      <c r="J51" s="350">
        <v>6</v>
      </c>
      <c r="K51" s="350" t="s">
        <v>180</v>
      </c>
      <c r="L51" s="350" t="s">
        <v>180</v>
      </c>
      <c r="M51" s="350">
        <v>1</v>
      </c>
      <c r="N51" s="350" t="s">
        <v>180</v>
      </c>
      <c r="O51" s="350">
        <v>144</v>
      </c>
      <c r="P51" s="350">
        <f t="shared" si="7"/>
        <v>157</v>
      </c>
      <c r="Q51" s="350">
        <v>3</v>
      </c>
      <c r="R51" s="350" t="s">
        <v>180</v>
      </c>
      <c r="S51" s="350">
        <v>13</v>
      </c>
      <c r="T51" s="350">
        <v>1</v>
      </c>
      <c r="U51" s="350" t="s">
        <v>180</v>
      </c>
      <c r="V51" s="350" t="s">
        <v>180</v>
      </c>
      <c r="W51" s="350" t="s">
        <v>180</v>
      </c>
      <c r="X51" s="350" t="s">
        <v>180</v>
      </c>
      <c r="Y51" s="350" t="s">
        <v>180</v>
      </c>
      <c r="Z51" s="350" t="s">
        <v>180</v>
      </c>
      <c r="AA51" s="350" t="s">
        <v>180</v>
      </c>
      <c r="AB51" s="350" t="s">
        <v>180</v>
      </c>
      <c r="AC51" s="350" t="s">
        <v>180</v>
      </c>
      <c r="AD51" s="350" t="s">
        <v>180</v>
      </c>
      <c r="AE51" s="350" t="s">
        <v>180</v>
      </c>
      <c r="AF51" s="350" t="s">
        <v>180</v>
      </c>
      <c r="AG51" s="350" t="s">
        <v>180</v>
      </c>
      <c r="AH51" s="350">
        <v>2</v>
      </c>
      <c r="AI51" s="350">
        <f t="shared" si="8"/>
        <v>2</v>
      </c>
      <c r="AJ51" s="350" t="s">
        <v>180</v>
      </c>
      <c r="AK51" s="350" t="s">
        <v>180</v>
      </c>
      <c r="AL51" s="350" t="s">
        <v>180</v>
      </c>
      <c r="AM51" s="350" t="s">
        <v>180</v>
      </c>
      <c r="AN51" s="350" t="s">
        <v>180</v>
      </c>
      <c r="AO51" s="350" t="s">
        <v>180</v>
      </c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7"/>
      <c r="BE51" s="168"/>
      <c r="BF51" s="168"/>
      <c r="BG51" s="168"/>
    </row>
    <row r="52" spans="1:59" ht="18.649999999999999" customHeight="1" x14ac:dyDescent="0.55000000000000004">
      <c r="A52" s="156" t="s">
        <v>1394</v>
      </c>
      <c r="B52" s="156" t="s">
        <v>730</v>
      </c>
      <c r="C52" s="341" t="s">
        <v>776</v>
      </c>
      <c r="D52" s="350" t="s">
        <v>180</v>
      </c>
      <c r="E52" s="350" t="s">
        <v>180</v>
      </c>
      <c r="F52" s="350" t="s">
        <v>180</v>
      </c>
      <c r="G52" s="350" t="s">
        <v>180</v>
      </c>
      <c r="H52" s="350" t="s">
        <v>180</v>
      </c>
      <c r="I52" s="350" t="s">
        <v>180</v>
      </c>
      <c r="J52" s="350" t="s">
        <v>180</v>
      </c>
      <c r="K52" s="350">
        <v>7</v>
      </c>
      <c r="L52" s="350">
        <v>8</v>
      </c>
      <c r="M52" s="350" t="s">
        <v>180</v>
      </c>
      <c r="N52" s="350" t="s">
        <v>180</v>
      </c>
      <c r="O52" s="350">
        <v>48</v>
      </c>
      <c r="P52" s="350">
        <f t="shared" si="7"/>
        <v>63</v>
      </c>
      <c r="Q52" s="350" t="s">
        <v>180</v>
      </c>
      <c r="R52" s="350">
        <v>3</v>
      </c>
      <c r="S52" s="350" t="s">
        <v>180</v>
      </c>
      <c r="T52" s="350" t="s">
        <v>180</v>
      </c>
      <c r="U52" s="350" t="s">
        <v>180</v>
      </c>
      <c r="V52" s="350" t="s">
        <v>180</v>
      </c>
      <c r="W52" s="350" t="s">
        <v>180</v>
      </c>
      <c r="X52" s="350" t="s">
        <v>180</v>
      </c>
      <c r="Y52" s="350" t="s">
        <v>180</v>
      </c>
      <c r="Z52" s="350" t="s">
        <v>180</v>
      </c>
      <c r="AA52" s="350" t="s">
        <v>180</v>
      </c>
      <c r="AB52" s="350" t="s">
        <v>180</v>
      </c>
      <c r="AC52" s="350" t="s">
        <v>180</v>
      </c>
      <c r="AD52" s="350" t="s">
        <v>180</v>
      </c>
      <c r="AE52" s="350" t="s">
        <v>180</v>
      </c>
      <c r="AF52" s="350" t="s">
        <v>180</v>
      </c>
      <c r="AG52" s="350" t="s">
        <v>180</v>
      </c>
      <c r="AH52" s="350" t="s">
        <v>180</v>
      </c>
      <c r="AI52" s="350">
        <f t="shared" si="8"/>
        <v>0</v>
      </c>
      <c r="AJ52" s="350" t="s">
        <v>180</v>
      </c>
      <c r="AK52" s="350" t="s">
        <v>180</v>
      </c>
      <c r="AL52" s="350" t="s">
        <v>180</v>
      </c>
      <c r="AM52" s="350" t="s">
        <v>180</v>
      </c>
      <c r="AN52" s="350" t="s">
        <v>180</v>
      </c>
      <c r="AO52" s="350" t="s">
        <v>180</v>
      </c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7"/>
      <c r="BE52" s="168"/>
      <c r="BF52" s="168"/>
      <c r="BG52" s="168"/>
    </row>
    <row r="53" spans="1:59" ht="18.649999999999999" customHeight="1" x14ac:dyDescent="0.55000000000000004">
      <c r="A53" s="156" t="s">
        <v>1395</v>
      </c>
      <c r="B53" s="156" t="s">
        <v>722</v>
      </c>
      <c r="C53" s="341" t="s">
        <v>777</v>
      </c>
      <c r="D53" s="350">
        <v>1</v>
      </c>
      <c r="E53" s="350" t="s">
        <v>180</v>
      </c>
      <c r="F53" s="350">
        <v>9</v>
      </c>
      <c r="G53" s="350" t="s">
        <v>180</v>
      </c>
      <c r="H53" s="350">
        <v>2</v>
      </c>
      <c r="I53" s="350" t="s">
        <v>180</v>
      </c>
      <c r="J53" s="350">
        <v>2</v>
      </c>
      <c r="K53" s="350">
        <v>86</v>
      </c>
      <c r="L53" s="350">
        <v>7</v>
      </c>
      <c r="M53" s="350">
        <v>2</v>
      </c>
      <c r="N53" s="350" t="s">
        <v>180</v>
      </c>
      <c r="O53" s="350" t="s">
        <v>180</v>
      </c>
      <c r="P53" s="350">
        <f t="shared" si="7"/>
        <v>109</v>
      </c>
      <c r="Q53" s="350">
        <v>3</v>
      </c>
      <c r="R53" s="350">
        <v>1</v>
      </c>
      <c r="S53" s="350">
        <v>9</v>
      </c>
      <c r="T53" s="350" t="s">
        <v>180</v>
      </c>
      <c r="U53" s="350" t="s">
        <v>180</v>
      </c>
      <c r="V53" s="350" t="s">
        <v>180</v>
      </c>
      <c r="W53" s="350" t="s">
        <v>180</v>
      </c>
      <c r="X53" s="350" t="s">
        <v>180</v>
      </c>
      <c r="Y53" s="350" t="s">
        <v>180</v>
      </c>
      <c r="Z53" s="350" t="s">
        <v>180</v>
      </c>
      <c r="AA53" s="350" t="s">
        <v>180</v>
      </c>
      <c r="AB53" s="350" t="s">
        <v>180</v>
      </c>
      <c r="AC53" s="350" t="s">
        <v>180</v>
      </c>
      <c r="AD53" s="350" t="s">
        <v>180</v>
      </c>
      <c r="AE53" s="350" t="s">
        <v>180</v>
      </c>
      <c r="AF53" s="350" t="s">
        <v>180</v>
      </c>
      <c r="AG53" s="350" t="s">
        <v>180</v>
      </c>
      <c r="AH53" s="350" t="s">
        <v>180</v>
      </c>
      <c r="AI53" s="350">
        <f t="shared" si="8"/>
        <v>0</v>
      </c>
      <c r="AJ53" s="350" t="s">
        <v>180</v>
      </c>
      <c r="AK53" s="350" t="s">
        <v>180</v>
      </c>
      <c r="AL53" s="350" t="s">
        <v>180</v>
      </c>
      <c r="AM53" s="350" t="s">
        <v>180</v>
      </c>
      <c r="AN53" s="350" t="s">
        <v>180</v>
      </c>
      <c r="AO53" s="350" t="s">
        <v>180</v>
      </c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7"/>
      <c r="BE53" s="168"/>
      <c r="BF53" s="168"/>
      <c r="BG53" s="168"/>
    </row>
    <row r="54" spans="1:59" ht="18.649999999999999" customHeight="1" x14ac:dyDescent="0.55000000000000004">
      <c r="A54" s="156" t="s">
        <v>1396</v>
      </c>
      <c r="B54" s="156" t="s">
        <v>731</v>
      </c>
      <c r="C54" s="341" t="s">
        <v>778</v>
      </c>
      <c r="D54" s="350" t="s">
        <v>180</v>
      </c>
      <c r="E54" s="350" t="s">
        <v>180</v>
      </c>
      <c r="F54" s="350" t="s">
        <v>180</v>
      </c>
      <c r="G54" s="350" t="s">
        <v>180</v>
      </c>
      <c r="H54" s="350" t="s">
        <v>180</v>
      </c>
      <c r="I54" s="350" t="s">
        <v>180</v>
      </c>
      <c r="J54" s="350">
        <v>2</v>
      </c>
      <c r="K54" s="350">
        <v>48</v>
      </c>
      <c r="L54" s="350" t="s">
        <v>180</v>
      </c>
      <c r="M54" s="350" t="s">
        <v>180</v>
      </c>
      <c r="N54" s="350" t="s">
        <v>180</v>
      </c>
      <c r="O54" s="350">
        <v>14</v>
      </c>
      <c r="P54" s="350">
        <f t="shared" si="7"/>
        <v>64</v>
      </c>
      <c r="Q54" s="350">
        <v>1</v>
      </c>
      <c r="R54" s="350" t="s">
        <v>180</v>
      </c>
      <c r="S54" s="350" t="s">
        <v>180</v>
      </c>
      <c r="T54" s="350" t="s">
        <v>180</v>
      </c>
      <c r="U54" s="350" t="s">
        <v>180</v>
      </c>
      <c r="V54" s="350" t="s">
        <v>180</v>
      </c>
      <c r="W54" s="350" t="s">
        <v>180</v>
      </c>
      <c r="X54" s="350" t="s">
        <v>180</v>
      </c>
      <c r="Y54" s="350" t="s">
        <v>180</v>
      </c>
      <c r="Z54" s="350" t="s">
        <v>180</v>
      </c>
      <c r="AA54" s="350" t="s">
        <v>180</v>
      </c>
      <c r="AB54" s="350" t="s">
        <v>180</v>
      </c>
      <c r="AC54" s="350" t="s">
        <v>180</v>
      </c>
      <c r="AD54" s="350" t="s">
        <v>180</v>
      </c>
      <c r="AE54" s="350" t="s">
        <v>180</v>
      </c>
      <c r="AF54" s="350" t="s">
        <v>180</v>
      </c>
      <c r="AG54" s="350" t="s">
        <v>180</v>
      </c>
      <c r="AH54" s="350" t="s">
        <v>180</v>
      </c>
      <c r="AI54" s="350">
        <f t="shared" si="8"/>
        <v>0</v>
      </c>
      <c r="AJ54" s="350" t="s">
        <v>180</v>
      </c>
      <c r="AK54" s="350" t="s">
        <v>180</v>
      </c>
      <c r="AL54" s="350" t="s">
        <v>180</v>
      </c>
      <c r="AM54" s="350" t="s">
        <v>180</v>
      </c>
      <c r="AN54" s="350" t="s">
        <v>180</v>
      </c>
      <c r="AO54" s="350" t="s">
        <v>180</v>
      </c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7"/>
      <c r="BE54" s="168"/>
      <c r="BF54" s="168"/>
      <c r="BG54" s="168"/>
    </row>
    <row r="55" spans="1:59" ht="18.649999999999999" customHeight="1" x14ac:dyDescent="0.55000000000000004">
      <c r="A55" s="156" t="s">
        <v>1392</v>
      </c>
      <c r="B55" s="156" t="s">
        <v>718</v>
      </c>
      <c r="C55" s="341" t="s">
        <v>779</v>
      </c>
      <c r="D55" s="350" t="s">
        <v>180</v>
      </c>
      <c r="E55" s="350">
        <v>123</v>
      </c>
      <c r="F55" s="350">
        <v>12</v>
      </c>
      <c r="G55" s="350" t="s">
        <v>180</v>
      </c>
      <c r="H55" s="350" t="s">
        <v>180</v>
      </c>
      <c r="I55" s="350" t="s">
        <v>180</v>
      </c>
      <c r="J55" s="350" t="s">
        <v>180</v>
      </c>
      <c r="K55" s="350">
        <v>4</v>
      </c>
      <c r="L55" s="350" t="s">
        <v>180</v>
      </c>
      <c r="M55" s="350" t="s">
        <v>180</v>
      </c>
      <c r="N55" s="350" t="s">
        <v>180</v>
      </c>
      <c r="O55" s="350">
        <v>23</v>
      </c>
      <c r="P55" s="350">
        <f t="shared" si="7"/>
        <v>162</v>
      </c>
      <c r="Q55" s="350" t="s">
        <v>180</v>
      </c>
      <c r="R55" s="350" t="s">
        <v>180</v>
      </c>
      <c r="S55" s="350" t="s">
        <v>180</v>
      </c>
      <c r="T55" s="350" t="s">
        <v>180</v>
      </c>
      <c r="U55" s="350" t="s">
        <v>180</v>
      </c>
      <c r="V55" s="350" t="s">
        <v>180</v>
      </c>
      <c r="W55" s="350" t="s">
        <v>180</v>
      </c>
      <c r="X55" s="350" t="s">
        <v>180</v>
      </c>
      <c r="Y55" s="350" t="s">
        <v>180</v>
      </c>
      <c r="Z55" s="350" t="s">
        <v>180</v>
      </c>
      <c r="AA55" s="350" t="s">
        <v>180</v>
      </c>
      <c r="AB55" s="350" t="s">
        <v>180</v>
      </c>
      <c r="AC55" s="350" t="s">
        <v>180</v>
      </c>
      <c r="AD55" s="350" t="s">
        <v>180</v>
      </c>
      <c r="AE55" s="350" t="s">
        <v>180</v>
      </c>
      <c r="AF55" s="350" t="s">
        <v>180</v>
      </c>
      <c r="AG55" s="350" t="s">
        <v>180</v>
      </c>
      <c r="AH55" s="350" t="s">
        <v>180</v>
      </c>
      <c r="AI55" s="350">
        <f t="shared" si="8"/>
        <v>0</v>
      </c>
      <c r="AJ55" s="350" t="s">
        <v>180</v>
      </c>
      <c r="AK55" s="350" t="s">
        <v>180</v>
      </c>
      <c r="AL55" s="350" t="s">
        <v>180</v>
      </c>
      <c r="AM55" s="350" t="s">
        <v>180</v>
      </c>
      <c r="AN55" s="350" t="s">
        <v>180</v>
      </c>
      <c r="AO55" s="350" t="s">
        <v>180</v>
      </c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7"/>
      <c r="BE55" s="168"/>
      <c r="BF55" s="168"/>
      <c r="BG55" s="168"/>
    </row>
    <row r="56" spans="1:59" ht="18.649999999999999" customHeight="1" x14ac:dyDescent="0.55000000000000004">
      <c r="A56" s="156" t="s">
        <v>1397</v>
      </c>
      <c r="B56" s="156" t="s">
        <v>780</v>
      </c>
      <c r="C56" s="341" t="s">
        <v>781</v>
      </c>
      <c r="D56" s="350" t="s">
        <v>180</v>
      </c>
      <c r="E56" s="350" t="s">
        <v>180</v>
      </c>
      <c r="F56" s="350" t="s">
        <v>180</v>
      </c>
      <c r="G56" s="350" t="s">
        <v>180</v>
      </c>
      <c r="H56" s="350" t="s">
        <v>180</v>
      </c>
      <c r="I56" s="350">
        <v>1</v>
      </c>
      <c r="J56" s="350" t="s">
        <v>180</v>
      </c>
      <c r="K56" s="350" t="s">
        <v>180</v>
      </c>
      <c r="L56" s="350" t="s">
        <v>180</v>
      </c>
      <c r="M56" s="350" t="s">
        <v>180</v>
      </c>
      <c r="N56" s="350" t="s">
        <v>180</v>
      </c>
      <c r="O56" s="350">
        <v>8</v>
      </c>
      <c r="P56" s="350">
        <f t="shared" si="7"/>
        <v>9</v>
      </c>
      <c r="Q56" s="350" t="s">
        <v>180</v>
      </c>
      <c r="R56" s="350" t="s">
        <v>180</v>
      </c>
      <c r="S56" s="350" t="s">
        <v>180</v>
      </c>
      <c r="T56" s="350" t="s">
        <v>180</v>
      </c>
      <c r="U56" s="350" t="s">
        <v>180</v>
      </c>
      <c r="V56" s="350" t="s">
        <v>180</v>
      </c>
      <c r="W56" s="350" t="s">
        <v>180</v>
      </c>
      <c r="X56" s="350" t="s">
        <v>180</v>
      </c>
      <c r="Y56" s="350" t="s">
        <v>180</v>
      </c>
      <c r="Z56" s="350" t="s">
        <v>180</v>
      </c>
      <c r="AA56" s="350" t="s">
        <v>180</v>
      </c>
      <c r="AB56" s="350" t="s">
        <v>180</v>
      </c>
      <c r="AC56" s="350" t="s">
        <v>180</v>
      </c>
      <c r="AD56" s="350" t="s">
        <v>180</v>
      </c>
      <c r="AE56" s="350" t="s">
        <v>180</v>
      </c>
      <c r="AF56" s="350" t="s">
        <v>180</v>
      </c>
      <c r="AG56" s="350" t="s">
        <v>180</v>
      </c>
      <c r="AH56" s="350" t="s">
        <v>180</v>
      </c>
      <c r="AI56" s="350">
        <f t="shared" si="8"/>
        <v>0</v>
      </c>
      <c r="AJ56" s="350" t="s">
        <v>180</v>
      </c>
      <c r="AK56" s="350" t="s">
        <v>180</v>
      </c>
      <c r="AL56" s="350" t="s">
        <v>180</v>
      </c>
      <c r="AM56" s="350" t="s">
        <v>180</v>
      </c>
      <c r="AN56" s="350" t="s">
        <v>180</v>
      </c>
      <c r="AO56" s="350" t="s">
        <v>180</v>
      </c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7"/>
      <c r="BE56" s="168"/>
      <c r="BF56" s="168"/>
      <c r="BG56" s="168"/>
    </row>
    <row r="57" spans="1:59" ht="18.649999999999999" customHeight="1" x14ac:dyDescent="0.55000000000000004">
      <c r="A57" s="156" t="s">
        <v>1384</v>
      </c>
      <c r="B57" s="156" t="s">
        <v>782</v>
      </c>
      <c r="C57" s="341" t="s">
        <v>783</v>
      </c>
      <c r="D57" s="350">
        <v>4</v>
      </c>
      <c r="E57" s="350" t="s">
        <v>180</v>
      </c>
      <c r="F57" s="350">
        <v>1</v>
      </c>
      <c r="G57" s="350" t="s">
        <v>180</v>
      </c>
      <c r="H57" s="350" t="s">
        <v>180</v>
      </c>
      <c r="I57" s="350" t="s">
        <v>180</v>
      </c>
      <c r="J57" s="350">
        <v>2</v>
      </c>
      <c r="K57" s="350">
        <v>18</v>
      </c>
      <c r="L57" s="350" t="s">
        <v>180</v>
      </c>
      <c r="M57" s="350" t="s">
        <v>180</v>
      </c>
      <c r="N57" s="350" t="s">
        <v>180</v>
      </c>
      <c r="O57" s="350">
        <v>6</v>
      </c>
      <c r="P57" s="350">
        <f t="shared" si="7"/>
        <v>31</v>
      </c>
      <c r="Q57" s="350" t="s">
        <v>180</v>
      </c>
      <c r="R57" s="350" t="s">
        <v>180</v>
      </c>
      <c r="S57" s="350">
        <v>1</v>
      </c>
      <c r="T57" s="350" t="s">
        <v>180</v>
      </c>
      <c r="U57" s="350" t="s">
        <v>180</v>
      </c>
      <c r="V57" s="350" t="s">
        <v>180</v>
      </c>
      <c r="W57" s="350" t="s">
        <v>180</v>
      </c>
      <c r="X57" s="350" t="s">
        <v>180</v>
      </c>
      <c r="Y57" s="350" t="s">
        <v>180</v>
      </c>
      <c r="Z57" s="350" t="s">
        <v>180</v>
      </c>
      <c r="AA57" s="350" t="s">
        <v>180</v>
      </c>
      <c r="AB57" s="350" t="s">
        <v>180</v>
      </c>
      <c r="AC57" s="350" t="s">
        <v>180</v>
      </c>
      <c r="AD57" s="350" t="s">
        <v>180</v>
      </c>
      <c r="AE57" s="350" t="s">
        <v>180</v>
      </c>
      <c r="AF57" s="350" t="s">
        <v>180</v>
      </c>
      <c r="AG57" s="350" t="s">
        <v>180</v>
      </c>
      <c r="AH57" s="350" t="s">
        <v>180</v>
      </c>
      <c r="AI57" s="350">
        <f t="shared" si="8"/>
        <v>0</v>
      </c>
      <c r="AJ57" s="350" t="s">
        <v>180</v>
      </c>
      <c r="AK57" s="350" t="s">
        <v>180</v>
      </c>
      <c r="AL57" s="350" t="s">
        <v>180</v>
      </c>
      <c r="AM57" s="350" t="s">
        <v>180</v>
      </c>
      <c r="AN57" s="350" t="s">
        <v>180</v>
      </c>
      <c r="AO57" s="350" t="s">
        <v>180</v>
      </c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7"/>
      <c r="BE57" s="168"/>
      <c r="BF57" s="168"/>
      <c r="BG57" s="168"/>
    </row>
    <row r="58" spans="1:59" ht="18.649999999999999" customHeight="1" x14ac:dyDescent="0.55000000000000004">
      <c r="A58" s="156" t="s">
        <v>1397</v>
      </c>
      <c r="B58" s="156" t="s">
        <v>780</v>
      </c>
      <c r="C58" s="341" t="s">
        <v>784</v>
      </c>
      <c r="D58" s="350" t="s">
        <v>180</v>
      </c>
      <c r="E58" s="350" t="s">
        <v>180</v>
      </c>
      <c r="F58" s="350">
        <v>2</v>
      </c>
      <c r="G58" s="350" t="s">
        <v>180</v>
      </c>
      <c r="H58" s="350" t="s">
        <v>180</v>
      </c>
      <c r="I58" s="350" t="s">
        <v>180</v>
      </c>
      <c r="J58" s="350" t="s">
        <v>180</v>
      </c>
      <c r="K58" s="350">
        <v>4</v>
      </c>
      <c r="L58" s="350" t="s">
        <v>180</v>
      </c>
      <c r="M58" s="350" t="s">
        <v>180</v>
      </c>
      <c r="N58" s="350">
        <v>1</v>
      </c>
      <c r="O58" s="350">
        <v>56</v>
      </c>
      <c r="P58" s="350">
        <f t="shared" si="7"/>
        <v>63</v>
      </c>
      <c r="Q58" s="350" t="s">
        <v>180</v>
      </c>
      <c r="R58" s="350">
        <v>51</v>
      </c>
      <c r="S58" s="350" t="s">
        <v>180</v>
      </c>
      <c r="T58" s="350" t="s">
        <v>180</v>
      </c>
      <c r="U58" s="350" t="s">
        <v>180</v>
      </c>
      <c r="V58" s="350" t="s">
        <v>180</v>
      </c>
      <c r="W58" s="350" t="s">
        <v>180</v>
      </c>
      <c r="X58" s="350" t="s">
        <v>180</v>
      </c>
      <c r="Y58" s="350" t="s">
        <v>180</v>
      </c>
      <c r="Z58" s="350" t="s">
        <v>180</v>
      </c>
      <c r="AA58" s="350" t="s">
        <v>180</v>
      </c>
      <c r="AB58" s="350" t="s">
        <v>180</v>
      </c>
      <c r="AC58" s="350" t="s">
        <v>180</v>
      </c>
      <c r="AD58" s="350" t="s">
        <v>180</v>
      </c>
      <c r="AE58" s="350" t="s">
        <v>180</v>
      </c>
      <c r="AF58" s="350" t="s">
        <v>180</v>
      </c>
      <c r="AG58" s="350" t="s">
        <v>180</v>
      </c>
      <c r="AH58" s="350" t="s">
        <v>180</v>
      </c>
      <c r="AI58" s="350">
        <f t="shared" si="8"/>
        <v>0</v>
      </c>
      <c r="AJ58" s="350" t="s">
        <v>180</v>
      </c>
      <c r="AK58" s="350" t="s">
        <v>180</v>
      </c>
      <c r="AL58" s="350" t="s">
        <v>180</v>
      </c>
      <c r="AM58" s="350" t="s">
        <v>180</v>
      </c>
      <c r="AN58" s="350" t="s">
        <v>180</v>
      </c>
      <c r="AO58" s="350" t="s">
        <v>180</v>
      </c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7"/>
      <c r="BE58" s="168"/>
      <c r="BF58" s="168"/>
      <c r="BG58" s="168"/>
    </row>
    <row r="59" spans="1:59" ht="18.649999999999999" customHeight="1" x14ac:dyDescent="0.55000000000000004">
      <c r="A59" s="156" t="s">
        <v>1398</v>
      </c>
      <c r="B59" s="156" t="s">
        <v>734</v>
      </c>
      <c r="C59" s="341" t="s">
        <v>785</v>
      </c>
      <c r="D59" s="350" t="s">
        <v>180</v>
      </c>
      <c r="E59" s="350" t="s">
        <v>180</v>
      </c>
      <c r="F59" s="350" t="s">
        <v>180</v>
      </c>
      <c r="G59" s="350" t="s">
        <v>180</v>
      </c>
      <c r="H59" s="350" t="s">
        <v>180</v>
      </c>
      <c r="I59" s="350" t="s">
        <v>180</v>
      </c>
      <c r="J59" s="350" t="s">
        <v>180</v>
      </c>
      <c r="K59" s="350" t="s">
        <v>180</v>
      </c>
      <c r="L59" s="350" t="s">
        <v>180</v>
      </c>
      <c r="M59" s="350" t="s">
        <v>180</v>
      </c>
      <c r="N59" s="350" t="s">
        <v>180</v>
      </c>
      <c r="O59" s="350">
        <v>89</v>
      </c>
      <c r="P59" s="350">
        <f t="shared" si="7"/>
        <v>89</v>
      </c>
      <c r="Q59" s="350" t="s">
        <v>180</v>
      </c>
      <c r="R59" s="350" t="s">
        <v>180</v>
      </c>
      <c r="S59" s="350" t="s">
        <v>180</v>
      </c>
      <c r="T59" s="350" t="s">
        <v>180</v>
      </c>
      <c r="U59" s="350" t="s">
        <v>180</v>
      </c>
      <c r="V59" s="350" t="s">
        <v>180</v>
      </c>
      <c r="W59" s="350" t="s">
        <v>180</v>
      </c>
      <c r="X59" s="350" t="s">
        <v>180</v>
      </c>
      <c r="Y59" s="350" t="s">
        <v>180</v>
      </c>
      <c r="Z59" s="350" t="s">
        <v>180</v>
      </c>
      <c r="AA59" s="350" t="s">
        <v>180</v>
      </c>
      <c r="AB59" s="350" t="s">
        <v>180</v>
      </c>
      <c r="AC59" s="350" t="s">
        <v>180</v>
      </c>
      <c r="AD59" s="350" t="s">
        <v>180</v>
      </c>
      <c r="AE59" s="350" t="s">
        <v>180</v>
      </c>
      <c r="AF59" s="350" t="s">
        <v>180</v>
      </c>
      <c r="AG59" s="350" t="s">
        <v>180</v>
      </c>
      <c r="AH59" s="350" t="s">
        <v>180</v>
      </c>
      <c r="AI59" s="350">
        <f t="shared" si="8"/>
        <v>0</v>
      </c>
      <c r="AJ59" s="350" t="s">
        <v>180</v>
      </c>
      <c r="AK59" s="350" t="s">
        <v>180</v>
      </c>
      <c r="AL59" s="350" t="s">
        <v>180</v>
      </c>
      <c r="AM59" s="350" t="s">
        <v>180</v>
      </c>
      <c r="AN59" s="350" t="s">
        <v>180</v>
      </c>
      <c r="AO59" s="350" t="s">
        <v>180</v>
      </c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7"/>
      <c r="BE59" s="168"/>
      <c r="BF59" s="168"/>
      <c r="BG59" s="168"/>
    </row>
    <row r="60" spans="1:59" ht="18.649999999999999" customHeight="1" x14ac:dyDescent="0.55000000000000004">
      <c r="A60" s="156" t="s">
        <v>1399</v>
      </c>
      <c r="B60" s="156" t="s">
        <v>728</v>
      </c>
      <c r="C60" s="341" t="s">
        <v>786</v>
      </c>
      <c r="D60" s="350" t="s">
        <v>180</v>
      </c>
      <c r="E60" s="350">
        <v>8</v>
      </c>
      <c r="F60" s="350" t="s">
        <v>180</v>
      </c>
      <c r="G60" s="350" t="s">
        <v>180</v>
      </c>
      <c r="H60" s="350" t="s">
        <v>180</v>
      </c>
      <c r="I60" s="350" t="s">
        <v>180</v>
      </c>
      <c r="J60" s="350">
        <v>2</v>
      </c>
      <c r="K60" s="350">
        <v>12</v>
      </c>
      <c r="L60" s="350" t="s">
        <v>180</v>
      </c>
      <c r="M60" s="350" t="s">
        <v>180</v>
      </c>
      <c r="N60" s="350" t="s">
        <v>180</v>
      </c>
      <c r="O60" s="350" t="s">
        <v>180</v>
      </c>
      <c r="P60" s="350">
        <f t="shared" si="7"/>
        <v>22</v>
      </c>
      <c r="Q60" s="350" t="s">
        <v>180</v>
      </c>
      <c r="R60" s="350" t="s">
        <v>180</v>
      </c>
      <c r="S60" s="350" t="s">
        <v>180</v>
      </c>
      <c r="T60" s="350" t="s">
        <v>180</v>
      </c>
      <c r="U60" s="350" t="s">
        <v>180</v>
      </c>
      <c r="V60" s="350" t="s">
        <v>180</v>
      </c>
      <c r="W60" s="350" t="s">
        <v>180</v>
      </c>
      <c r="X60" s="350" t="s">
        <v>180</v>
      </c>
      <c r="Y60" s="350" t="s">
        <v>180</v>
      </c>
      <c r="Z60" s="350" t="s">
        <v>180</v>
      </c>
      <c r="AA60" s="350" t="s">
        <v>180</v>
      </c>
      <c r="AB60" s="350" t="s">
        <v>180</v>
      </c>
      <c r="AC60" s="350" t="s">
        <v>180</v>
      </c>
      <c r="AD60" s="350" t="s">
        <v>180</v>
      </c>
      <c r="AE60" s="350" t="s">
        <v>180</v>
      </c>
      <c r="AF60" s="350" t="s">
        <v>180</v>
      </c>
      <c r="AG60" s="350" t="s">
        <v>180</v>
      </c>
      <c r="AH60" s="350" t="s">
        <v>180</v>
      </c>
      <c r="AI60" s="350">
        <f t="shared" si="8"/>
        <v>0</v>
      </c>
      <c r="AJ60" s="350" t="s">
        <v>180</v>
      </c>
      <c r="AK60" s="350" t="s">
        <v>180</v>
      </c>
      <c r="AL60" s="350" t="s">
        <v>180</v>
      </c>
      <c r="AM60" s="350" t="s">
        <v>180</v>
      </c>
      <c r="AN60" s="350" t="s">
        <v>180</v>
      </c>
      <c r="AO60" s="350" t="s">
        <v>180</v>
      </c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7"/>
      <c r="BE60" s="168"/>
      <c r="BF60" s="168"/>
      <c r="BG60" s="168"/>
    </row>
    <row r="61" spans="1:59" ht="18.649999999999999" customHeight="1" x14ac:dyDescent="0.55000000000000004">
      <c r="A61" s="156" t="s">
        <v>1399</v>
      </c>
      <c r="B61" s="156" t="s">
        <v>728</v>
      </c>
      <c r="C61" s="341" t="s">
        <v>787</v>
      </c>
      <c r="D61" s="350" t="s">
        <v>180</v>
      </c>
      <c r="E61" s="350" t="s">
        <v>180</v>
      </c>
      <c r="F61" s="350" t="s">
        <v>180</v>
      </c>
      <c r="G61" s="350" t="s">
        <v>180</v>
      </c>
      <c r="H61" s="350" t="s">
        <v>180</v>
      </c>
      <c r="I61" s="350" t="s">
        <v>180</v>
      </c>
      <c r="J61" s="350" t="s">
        <v>180</v>
      </c>
      <c r="K61" s="350" t="s">
        <v>180</v>
      </c>
      <c r="L61" s="350" t="s">
        <v>180</v>
      </c>
      <c r="M61" s="350" t="s">
        <v>180</v>
      </c>
      <c r="N61" s="350" t="s">
        <v>180</v>
      </c>
      <c r="O61" s="350" t="s">
        <v>180</v>
      </c>
      <c r="P61" s="350">
        <f t="shared" si="7"/>
        <v>0</v>
      </c>
      <c r="Q61" s="350" t="s">
        <v>180</v>
      </c>
      <c r="R61" s="350" t="s">
        <v>180</v>
      </c>
      <c r="S61" s="350" t="s">
        <v>180</v>
      </c>
      <c r="T61" s="350" t="s">
        <v>180</v>
      </c>
      <c r="U61" s="350" t="s">
        <v>180</v>
      </c>
      <c r="V61" s="350" t="s">
        <v>180</v>
      </c>
      <c r="W61" s="350" t="s">
        <v>180</v>
      </c>
      <c r="X61" s="350" t="s">
        <v>180</v>
      </c>
      <c r="Y61" s="350" t="s">
        <v>180</v>
      </c>
      <c r="Z61" s="350" t="s">
        <v>180</v>
      </c>
      <c r="AA61" s="350" t="s">
        <v>180</v>
      </c>
      <c r="AB61" s="350" t="s">
        <v>180</v>
      </c>
      <c r="AC61" s="350" t="s">
        <v>180</v>
      </c>
      <c r="AD61" s="350" t="s">
        <v>180</v>
      </c>
      <c r="AE61" s="350" t="s">
        <v>180</v>
      </c>
      <c r="AF61" s="350" t="s">
        <v>180</v>
      </c>
      <c r="AG61" s="350" t="s">
        <v>180</v>
      </c>
      <c r="AH61" s="350" t="s">
        <v>180</v>
      </c>
      <c r="AI61" s="350">
        <f t="shared" si="8"/>
        <v>0</v>
      </c>
      <c r="AJ61" s="350" t="s">
        <v>180</v>
      </c>
      <c r="AK61" s="350" t="s">
        <v>180</v>
      </c>
      <c r="AL61" s="350" t="s">
        <v>180</v>
      </c>
      <c r="AM61" s="350" t="s">
        <v>180</v>
      </c>
      <c r="AN61" s="350" t="s">
        <v>180</v>
      </c>
      <c r="AO61" s="350" t="s">
        <v>180</v>
      </c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7"/>
      <c r="BE61" s="168"/>
      <c r="BF61" s="168"/>
      <c r="BG61" s="168"/>
    </row>
    <row r="62" spans="1:59" ht="18.649999999999999" customHeight="1" x14ac:dyDescent="0.55000000000000004">
      <c r="A62" s="156" t="s">
        <v>1392</v>
      </c>
      <c r="B62" s="156" t="s">
        <v>718</v>
      </c>
      <c r="C62" s="341" t="s">
        <v>788</v>
      </c>
      <c r="D62" s="350" t="s">
        <v>180</v>
      </c>
      <c r="E62" s="350" t="s">
        <v>180</v>
      </c>
      <c r="F62" s="350" t="s">
        <v>180</v>
      </c>
      <c r="G62" s="350" t="s">
        <v>180</v>
      </c>
      <c r="H62" s="350" t="s">
        <v>180</v>
      </c>
      <c r="I62" s="350" t="s">
        <v>180</v>
      </c>
      <c r="J62" s="350" t="s">
        <v>180</v>
      </c>
      <c r="K62" s="350" t="s">
        <v>180</v>
      </c>
      <c r="L62" s="350" t="s">
        <v>180</v>
      </c>
      <c r="M62" s="350" t="s">
        <v>180</v>
      </c>
      <c r="N62" s="350" t="s">
        <v>180</v>
      </c>
      <c r="O62" s="350">
        <v>1</v>
      </c>
      <c r="P62" s="350">
        <f t="shared" si="7"/>
        <v>1</v>
      </c>
      <c r="Q62" s="350" t="s">
        <v>180</v>
      </c>
      <c r="R62" s="350" t="s">
        <v>180</v>
      </c>
      <c r="S62" s="350" t="s">
        <v>180</v>
      </c>
      <c r="T62" s="350" t="s">
        <v>180</v>
      </c>
      <c r="U62" s="350" t="s">
        <v>180</v>
      </c>
      <c r="V62" s="350" t="s">
        <v>180</v>
      </c>
      <c r="W62" s="350" t="s">
        <v>180</v>
      </c>
      <c r="X62" s="350" t="s">
        <v>180</v>
      </c>
      <c r="Y62" s="350" t="s">
        <v>180</v>
      </c>
      <c r="Z62" s="350" t="s">
        <v>180</v>
      </c>
      <c r="AA62" s="350" t="s">
        <v>180</v>
      </c>
      <c r="AB62" s="350" t="s">
        <v>180</v>
      </c>
      <c r="AC62" s="350" t="s">
        <v>180</v>
      </c>
      <c r="AD62" s="350" t="s">
        <v>180</v>
      </c>
      <c r="AE62" s="350" t="s">
        <v>180</v>
      </c>
      <c r="AF62" s="350" t="s">
        <v>180</v>
      </c>
      <c r="AG62" s="350" t="s">
        <v>180</v>
      </c>
      <c r="AH62" s="350" t="s">
        <v>180</v>
      </c>
      <c r="AI62" s="350">
        <f t="shared" si="8"/>
        <v>0</v>
      </c>
      <c r="AJ62" s="350" t="s">
        <v>180</v>
      </c>
      <c r="AK62" s="350" t="s">
        <v>180</v>
      </c>
      <c r="AL62" s="350" t="s">
        <v>180</v>
      </c>
      <c r="AM62" s="350" t="s">
        <v>180</v>
      </c>
      <c r="AN62" s="350" t="s">
        <v>180</v>
      </c>
      <c r="AO62" s="350" t="s">
        <v>180</v>
      </c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7"/>
      <c r="BE62" s="168"/>
      <c r="BF62" s="168"/>
      <c r="BG62" s="168"/>
    </row>
    <row r="63" spans="1:59" ht="18.649999999999999" customHeight="1" x14ac:dyDescent="0.55000000000000004">
      <c r="A63" s="156" t="s">
        <v>1400</v>
      </c>
      <c r="B63" s="156" t="s">
        <v>736</v>
      </c>
      <c r="C63" s="341" t="s">
        <v>789</v>
      </c>
      <c r="D63" s="350" t="s">
        <v>180</v>
      </c>
      <c r="E63" s="350" t="s">
        <v>180</v>
      </c>
      <c r="F63" s="350" t="s">
        <v>180</v>
      </c>
      <c r="G63" s="350" t="s">
        <v>180</v>
      </c>
      <c r="H63" s="350" t="s">
        <v>180</v>
      </c>
      <c r="I63" s="350" t="s">
        <v>180</v>
      </c>
      <c r="J63" s="350" t="s">
        <v>180</v>
      </c>
      <c r="K63" s="350">
        <v>16</v>
      </c>
      <c r="L63" s="350" t="s">
        <v>180</v>
      </c>
      <c r="M63" s="350" t="s">
        <v>180</v>
      </c>
      <c r="N63" s="350" t="s">
        <v>180</v>
      </c>
      <c r="O63" s="350" t="s">
        <v>180</v>
      </c>
      <c r="P63" s="350">
        <f t="shared" si="7"/>
        <v>16</v>
      </c>
      <c r="Q63" s="350" t="s">
        <v>180</v>
      </c>
      <c r="R63" s="350" t="s">
        <v>180</v>
      </c>
      <c r="S63" s="350" t="s">
        <v>180</v>
      </c>
      <c r="T63" s="350" t="s">
        <v>180</v>
      </c>
      <c r="U63" s="350" t="s">
        <v>180</v>
      </c>
      <c r="V63" s="350" t="s">
        <v>180</v>
      </c>
      <c r="W63" s="350" t="s">
        <v>180</v>
      </c>
      <c r="X63" s="350" t="s">
        <v>180</v>
      </c>
      <c r="Y63" s="350" t="s">
        <v>180</v>
      </c>
      <c r="Z63" s="350" t="s">
        <v>180</v>
      </c>
      <c r="AA63" s="350" t="s">
        <v>180</v>
      </c>
      <c r="AB63" s="350" t="s">
        <v>180</v>
      </c>
      <c r="AC63" s="350" t="s">
        <v>180</v>
      </c>
      <c r="AD63" s="350" t="s">
        <v>180</v>
      </c>
      <c r="AE63" s="350" t="s">
        <v>180</v>
      </c>
      <c r="AF63" s="350" t="s">
        <v>180</v>
      </c>
      <c r="AG63" s="350" t="s">
        <v>180</v>
      </c>
      <c r="AH63" s="350" t="s">
        <v>180</v>
      </c>
      <c r="AI63" s="350">
        <f t="shared" si="8"/>
        <v>0</v>
      </c>
      <c r="AJ63" s="350" t="s">
        <v>180</v>
      </c>
      <c r="AK63" s="350" t="s">
        <v>180</v>
      </c>
      <c r="AL63" s="350" t="s">
        <v>180</v>
      </c>
      <c r="AM63" s="350" t="s">
        <v>180</v>
      </c>
      <c r="AN63" s="350" t="s">
        <v>180</v>
      </c>
      <c r="AO63" s="350" t="s">
        <v>180</v>
      </c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7"/>
      <c r="BE63" s="168"/>
      <c r="BF63" s="168"/>
      <c r="BG63" s="168"/>
    </row>
    <row r="64" spans="1:59" ht="18.649999999999999" customHeight="1" x14ac:dyDescent="0.55000000000000004">
      <c r="A64" s="156" t="s">
        <v>1384</v>
      </c>
      <c r="B64" s="156" t="s">
        <v>713</v>
      </c>
      <c r="C64" s="341" t="s">
        <v>790</v>
      </c>
      <c r="D64" s="350">
        <v>103</v>
      </c>
      <c r="E64" s="350" t="s">
        <v>180</v>
      </c>
      <c r="F64" s="350">
        <v>1</v>
      </c>
      <c r="G64" s="350" t="s">
        <v>180</v>
      </c>
      <c r="H64" s="350" t="s">
        <v>180</v>
      </c>
      <c r="I64" s="350" t="s">
        <v>180</v>
      </c>
      <c r="J64" s="350" t="s">
        <v>180</v>
      </c>
      <c r="K64" s="350" t="s">
        <v>180</v>
      </c>
      <c r="L64" s="350">
        <v>22</v>
      </c>
      <c r="M64" s="350" t="s">
        <v>180</v>
      </c>
      <c r="N64" s="350" t="s">
        <v>180</v>
      </c>
      <c r="O64" s="350">
        <v>4403</v>
      </c>
      <c r="P64" s="350">
        <f t="shared" si="7"/>
        <v>4529</v>
      </c>
      <c r="Q64" s="350">
        <v>3</v>
      </c>
      <c r="R64" s="350">
        <v>1</v>
      </c>
      <c r="S64" s="350">
        <v>1</v>
      </c>
      <c r="T64" s="350" t="s">
        <v>180</v>
      </c>
      <c r="U64" s="350" t="s">
        <v>180</v>
      </c>
      <c r="V64" s="350" t="s">
        <v>180</v>
      </c>
      <c r="W64" s="350">
        <v>4</v>
      </c>
      <c r="X64" s="350" t="s">
        <v>180</v>
      </c>
      <c r="Y64" s="350" t="s">
        <v>180</v>
      </c>
      <c r="Z64" s="350" t="s">
        <v>180</v>
      </c>
      <c r="AA64" s="350" t="s">
        <v>180</v>
      </c>
      <c r="AB64" s="350" t="s">
        <v>180</v>
      </c>
      <c r="AC64" s="350" t="s">
        <v>180</v>
      </c>
      <c r="AD64" s="350" t="s">
        <v>180</v>
      </c>
      <c r="AE64" s="350" t="s">
        <v>180</v>
      </c>
      <c r="AF64" s="350" t="s">
        <v>180</v>
      </c>
      <c r="AG64" s="350" t="s">
        <v>180</v>
      </c>
      <c r="AH64" s="350">
        <v>15</v>
      </c>
      <c r="AI64" s="350">
        <f t="shared" si="8"/>
        <v>19</v>
      </c>
      <c r="AJ64" s="350" t="s">
        <v>180</v>
      </c>
      <c r="AK64" s="350" t="s">
        <v>180</v>
      </c>
      <c r="AL64" s="350" t="s">
        <v>180</v>
      </c>
      <c r="AM64" s="350" t="s">
        <v>180</v>
      </c>
      <c r="AN64" s="350" t="s">
        <v>180</v>
      </c>
      <c r="AO64" s="350" t="s">
        <v>180</v>
      </c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7"/>
      <c r="BE64" s="168"/>
      <c r="BF64" s="168"/>
      <c r="BG64" s="168"/>
    </row>
    <row r="65" spans="1:59" ht="18.649999999999999" customHeight="1" x14ac:dyDescent="0.55000000000000004">
      <c r="A65" s="156" t="s">
        <v>1397</v>
      </c>
      <c r="B65" s="156" t="s">
        <v>780</v>
      </c>
      <c r="C65" s="341" t="s">
        <v>791</v>
      </c>
      <c r="D65" s="350" t="s">
        <v>180</v>
      </c>
      <c r="E65" s="350" t="s">
        <v>180</v>
      </c>
      <c r="F65" s="350" t="s">
        <v>180</v>
      </c>
      <c r="G65" s="350" t="s">
        <v>180</v>
      </c>
      <c r="H65" s="350" t="s">
        <v>180</v>
      </c>
      <c r="I65" s="350" t="s">
        <v>180</v>
      </c>
      <c r="J65" s="350" t="s">
        <v>180</v>
      </c>
      <c r="K65" s="350">
        <v>13</v>
      </c>
      <c r="L65" s="350">
        <v>142</v>
      </c>
      <c r="M65" s="350" t="s">
        <v>180</v>
      </c>
      <c r="N65" s="350" t="s">
        <v>180</v>
      </c>
      <c r="O65" s="350">
        <v>4</v>
      </c>
      <c r="P65" s="350">
        <f t="shared" si="7"/>
        <v>159</v>
      </c>
      <c r="Q65" s="350">
        <v>2</v>
      </c>
      <c r="R65" s="350">
        <v>2</v>
      </c>
      <c r="S65" s="350">
        <v>10</v>
      </c>
      <c r="T65" s="350" t="s">
        <v>180</v>
      </c>
      <c r="U65" s="350" t="s">
        <v>180</v>
      </c>
      <c r="V65" s="350" t="s">
        <v>180</v>
      </c>
      <c r="W65" s="350" t="s">
        <v>180</v>
      </c>
      <c r="X65" s="350" t="s">
        <v>180</v>
      </c>
      <c r="Y65" s="350" t="s">
        <v>180</v>
      </c>
      <c r="Z65" s="350" t="s">
        <v>180</v>
      </c>
      <c r="AA65" s="350" t="s">
        <v>180</v>
      </c>
      <c r="AB65" s="350" t="s">
        <v>180</v>
      </c>
      <c r="AC65" s="350" t="s">
        <v>180</v>
      </c>
      <c r="AD65" s="350" t="s">
        <v>180</v>
      </c>
      <c r="AE65" s="350" t="s">
        <v>180</v>
      </c>
      <c r="AF65" s="350" t="s">
        <v>180</v>
      </c>
      <c r="AG65" s="350" t="s">
        <v>180</v>
      </c>
      <c r="AH65" s="350" t="s">
        <v>180</v>
      </c>
      <c r="AI65" s="350">
        <f t="shared" si="8"/>
        <v>0</v>
      </c>
      <c r="AJ65" s="350" t="s">
        <v>180</v>
      </c>
      <c r="AK65" s="350" t="s">
        <v>180</v>
      </c>
      <c r="AL65" s="350" t="s">
        <v>180</v>
      </c>
      <c r="AM65" s="350" t="s">
        <v>180</v>
      </c>
      <c r="AN65" s="350" t="s">
        <v>180</v>
      </c>
      <c r="AO65" s="350" t="s">
        <v>180</v>
      </c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7"/>
      <c r="BE65" s="168"/>
      <c r="BF65" s="168"/>
      <c r="BG65" s="168"/>
    </row>
    <row r="66" spans="1:59" ht="18.649999999999999" customHeight="1" x14ac:dyDescent="0.55000000000000004">
      <c r="A66" s="156" t="s">
        <v>1397</v>
      </c>
      <c r="B66" s="156" t="s">
        <v>780</v>
      </c>
      <c r="C66" s="341" t="s">
        <v>792</v>
      </c>
      <c r="D66" s="350" t="s">
        <v>180</v>
      </c>
      <c r="E66" s="350" t="s">
        <v>180</v>
      </c>
      <c r="F66" s="350" t="s">
        <v>180</v>
      </c>
      <c r="G66" s="350" t="s">
        <v>180</v>
      </c>
      <c r="H66" s="350" t="s">
        <v>180</v>
      </c>
      <c r="I66" s="350" t="s">
        <v>180</v>
      </c>
      <c r="J66" s="350" t="s">
        <v>180</v>
      </c>
      <c r="K66" s="350">
        <v>4</v>
      </c>
      <c r="L66" s="350">
        <v>4</v>
      </c>
      <c r="M66" s="350" t="s">
        <v>180</v>
      </c>
      <c r="N66" s="350" t="s">
        <v>180</v>
      </c>
      <c r="O66" s="350">
        <v>4</v>
      </c>
      <c r="P66" s="350">
        <f t="shared" si="7"/>
        <v>12</v>
      </c>
      <c r="Q66" s="350">
        <v>1</v>
      </c>
      <c r="R66" s="350" t="s">
        <v>180</v>
      </c>
      <c r="S66" s="350" t="s">
        <v>180</v>
      </c>
      <c r="T66" s="350" t="s">
        <v>180</v>
      </c>
      <c r="U66" s="350" t="s">
        <v>180</v>
      </c>
      <c r="V66" s="350" t="s">
        <v>180</v>
      </c>
      <c r="W66" s="350" t="s">
        <v>180</v>
      </c>
      <c r="X66" s="350" t="s">
        <v>180</v>
      </c>
      <c r="Y66" s="350" t="s">
        <v>180</v>
      </c>
      <c r="Z66" s="350" t="s">
        <v>180</v>
      </c>
      <c r="AA66" s="350" t="s">
        <v>180</v>
      </c>
      <c r="AB66" s="350" t="s">
        <v>180</v>
      </c>
      <c r="AC66" s="350" t="s">
        <v>180</v>
      </c>
      <c r="AD66" s="350" t="s">
        <v>180</v>
      </c>
      <c r="AE66" s="350" t="s">
        <v>180</v>
      </c>
      <c r="AF66" s="350" t="s">
        <v>180</v>
      </c>
      <c r="AG66" s="350" t="s">
        <v>180</v>
      </c>
      <c r="AH66" s="350" t="s">
        <v>180</v>
      </c>
      <c r="AI66" s="350">
        <f t="shared" si="8"/>
        <v>0</v>
      </c>
      <c r="AJ66" s="350" t="s">
        <v>180</v>
      </c>
      <c r="AK66" s="350" t="s">
        <v>180</v>
      </c>
      <c r="AL66" s="350" t="s">
        <v>180</v>
      </c>
      <c r="AM66" s="350" t="s">
        <v>180</v>
      </c>
      <c r="AN66" s="350" t="s">
        <v>180</v>
      </c>
      <c r="AO66" s="350" t="s">
        <v>180</v>
      </c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7"/>
      <c r="BE66" s="168"/>
      <c r="BF66" s="168"/>
      <c r="BG66" s="168"/>
    </row>
    <row r="67" spans="1:59" ht="18.649999999999999" customHeight="1" x14ac:dyDescent="0.55000000000000004">
      <c r="A67" s="156" t="s">
        <v>1397</v>
      </c>
      <c r="B67" s="156" t="s">
        <v>780</v>
      </c>
      <c r="C67" s="341" t="s">
        <v>793</v>
      </c>
      <c r="D67" s="350" t="s">
        <v>180</v>
      </c>
      <c r="E67" s="350" t="s">
        <v>180</v>
      </c>
      <c r="F67" s="350" t="s">
        <v>180</v>
      </c>
      <c r="G67" s="350" t="s">
        <v>180</v>
      </c>
      <c r="H67" s="350" t="s">
        <v>180</v>
      </c>
      <c r="I67" s="350" t="s">
        <v>180</v>
      </c>
      <c r="J67" s="350" t="s">
        <v>180</v>
      </c>
      <c r="K67" s="350" t="s">
        <v>180</v>
      </c>
      <c r="L67" s="350" t="s">
        <v>180</v>
      </c>
      <c r="M67" s="350" t="s">
        <v>180</v>
      </c>
      <c r="N67" s="350" t="s">
        <v>180</v>
      </c>
      <c r="O67" s="350">
        <v>3</v>
      </c>
      <c r="P67" s="350">
        <f t="shared" si="7"/>
        <v>3</v>
      </c>
      <c r="Q67" s="350" t="s">
        <v>180</v>
      </c>
      <c r="R67" s="350" t="s">
        <v>180</v>
      </c>
      <c r="S67" s="350" t="s">
        <v>180</v>
      </c>
      <c r="T67" s="350" t="s">
        <v>180</v>
      </c>
      <c r="U67" s="350" t="s">
        <v>180</v>
      </c>
      <c r="V67" s="350" t="s">
        <v>180</v>
      </c>
      <c r="W67" s="350" t="s">
        <v>180</v>
      </c>
      <c r="X67" s="350" t="s">
        <v>180</v>
      </c>
      <c r="Y67" s="350" t="s">
        <v>180</v>
      </c>
      <c r="Z67" s="350" t="s">
        <v>180</v>
      </c>
      <c r="AA67" s="350" t="s">
        <v>180</v>
      </c>
      <c r="AB67" s="350" t="s">
        <v>180</v>
      </c>
      <c r="AC67" s="350" t="s">
        <v>180</v>
      </c>
      <c r="AD67" s="350" t="s">
        <v>180</v>
      </c>
      <c r="AE67" s="350" t="s">
        <v>180</v>
      </c>
      <c r="AF67" s="350" t="s">
        <v>180</v>
      </c>
      <c r="AG67" s="350" t="s">
        <v>180</v>
      </c>
      <c r="AH67" s="350" t="s">
        <v>180</v>
      </c>
      <c r="AI67" s="350">
        <f t="shared" si="8"/>
        <v>0</v>
      </c>
      <c r="AJ67" s="350" t="s">
        <v>180</v>
      </c>
      <c r="AK67" s="350" t="s">
        <v>180</v>
      </c>
      <c r="AL67" s="350" t="s">
        <v>180</v>
      </c>
      <c r="AM67" s="350" t="s">
        <v>180</v>
      </c>
      <c r="AN67" s="350" t="s">
        <v>180</v>
      </c>
      <c r="AO67" s="350" t="s">
        <v>180</v>
      </c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7"/>
      <c r="BE67" s="168"/>
      <c r="BF67" s="168"/>
      <c r="BG67" s="168"/>
    </row>
    <row r="68" spans="1:59" ht="18.649999999999999" customHeight="1" x14ac:dyDescent="0.55000000000000004">
      <c r="A68" s="156" t="s">
        <v>1401</v>
      </c>
      <c r="B68" s="156" t="s">
        <v>720</v>
      </c>
      <c r="C68" s="341" t="s">
        <v>794</v>
      </c>
      <c r="D68" s="350" t="s">
        <v>180</v>
      </c>
      <c r="E68" s="350" t="s">
        <v>180</v>
      </c>
      <c r="F68" s="350" t="s">
        <v>180</v>
      </c>
      <c r="G68" s="350" t="s">
        <v>180</v>
      </c>
      <c r="H68" s="350" t="s">
        <v>180</v>
      </c>
      <c r="I68" s="350" t="s">
        <v>180</v>
      </c>
      <c r="J68" s="350" t="s">
        <v>180</v>
      </c>
      <c r="K68" s="350">
        <v>2</v>
      </c>
      <c r="L68" s="350" t="s">
        <v>180</v>
      </c>
      <c r="M68" s="350" t="s">
        <v>180</v>
      </c>
      <c r="N68" s="350" t="s">
        <v>180</v>
      </c>
      <c r="O68" s="350" t="s">
        <v>180</v>
      </c>
      <c r="P68" s="350">
        <f t="shared" si="7"/>
        <v>2</v>
      </c>
      <c r="Q68" s="350" t="s">
        <v>180</v>
      </c>
      <c r="R68" s="350" t="s">
        <v>180</v>
      </c>
      <c r="S68" s="350" t="s">
        <v>180</v>
      </c>
      <c r="T68" s="350" t="s">
        <v>180</v>
      </c>
      <c r="U68" s="350" t="s">
        <v>180</v>
      </c>
      <c r="V68" s="350" t="s">
        <v>180</v>
      </c>
      <c r="W68" s="350" t="s">
        <v>180</v>
      </c>
      <c r="X68" s="350" t="s">
        <v>180</v>
      </c>
      <c r="Y68" s="350" t="s">
        <v>180</v>
      </c>
      <c r="Z68" s="350" t="s">
        <v>180</v>
      </c>
      <c r="AA68" s="350" t="s">
        <v>180</v>
      </c>
      <c r="AB68" s="350" t="s">
        <v>180</v>
      </c>
      <c r="AC68" s="350" t="s">
        <v>180</v>
      </c>
      <c r="AD68" s="350" t="s">
        <v>180</v>
      </c>
      <c r="AE68" s="350" t="s">
        <v>180</v>
      </c>
      <c r="AF68" s="350" t="s">
        <v>180</v>
      </c>
      <c r="AG68" s="350" t="s">
        <v>180</v>
      </c>
      <c r="AH68" s="350" t="s">
        <v>180</v>
      </c>
      <c r="AI68" s="350">
        <f t="shared" si="8"/>
        <v>0</v>
      </c>
      <c r="AJ68" s="350" t="s">
        <v>180</v>
      </c>
      <c r="AK68" s="350" t="s">
        <v>180</v>
      </c>
      <c r="AL68" s="350" t="s">
        <v>180</v>
      </c>
      <c r="AM68" s="350" t="s">
        <v>180</v>
      </c>
      <c r="AN68" s="350" t="s">
        <v>180</v>
      </c>
      <c r="AO68" s="350" t="s">
        <v>180</v>
      </c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7"/>
      <c r="BE68" s="168"/>
      <c r="BF68" s="168"/>
      <c r="BG68" s="168"/>
    </row>
    <row r="69" spans="1:59" ht="18.649999999999999" customHeight="1" x14ac:dyDescent="0.55000000000000004">
      <c r="A69" s="156" t="s">
        <v>751</v>
      </c>
      <c r="B69" s="156" t="s">
        <v>795</v>
      </c>
      <c r="C69" s="341" t="s">
        <v>796</v>
      </c>
      <c r="D69" s="350" t="s">
        <v>180</v>
      </c>
      <c r="E69" s="350" t="s">
        <v>180</v>
      </c>
      <c r="F69" s="350" t="s">
        <v>180</v>
      </c>
      <c r="G69" s="350" t="s">
        <v>180</v>
      </c>
      <c r="H69" s="350" t="s">
        <v>180</v>
      </c>
      <c r="I69" s="350" t="s">
        <v>180</v>
      </c>
      <c r="J69" s="350" t="s">
        <v>180</v>
      </c>
      <c r="K69" s="350" t="s">
        <v>180</v>
      </c>
      <c r="L69" s="350" t="s">
        <v>180</v>
      </c>
      <c r="M69" s="350" t="s">
        <v>180</v>
      </c>
      <c r="N69" s="350" t="s">
        <v>180</v>
      </c>
      <c r="O69" s="350" t="s">
        <v>180</v>
      </c>
      <c r="P69" s="350">
        <f t="shared" si="7"/>
        <v>0</v>
      </c>
      <c r="Q69" s="350" t="s">
        <v>180</v>
      </c>
      <c r="R69" s="350" t="s">
        <v>180</v>
      </c>
      <c r="S69" s="350" t="s">
        <v>180</v>
      </c>
      <c r="T69" s="350" t="s">
        <v>180</v>
      </c>
      <c r="U69" s="350" t="s">
        <v>180</v>
      </c>
      <c r="V69" s="350" t="s">
        <v>180</v>
      </c>
      <c r="W69" s="350" t="s">
        <v>180</v>
      </c>
      <c r="X69" s="350" t="s">
        <v>180</v>
      </c>
      <c r="Y69" s="350" t="s">
        <v>180</v>
      </c>
      <c r="Z69" s="350" t="s">
        <v>180</v>
      </c>
      <c r="AA69" s="350" t="s">
        <v>180</v>
      </c>
      <c r="AB69" s="350" t="s">
        <v>180</v>
      </c>
      <c r="AC69" s="350" t="s">
        <v>180</v>
      </c>
      <c r="AD69" s="350" t="s">
        <v>180</v>
      </c>
      <c r="AE69" s="350" t="s">
        <v>180</v>
      </c>
      <c r="AF69" s="350" t="s">
        <v>180</v>
      </c>
      <c r="AG69" s="350" t="s">
        <v>180</v>
      </c>
      <c r="AH69" s="350" t="s">
        <v>180</v>
      </c>
      <c r="AI69" s="350">
        <f t="shared" si="8"/>
        <v>0</v>
      </c>
      <c r="AJ69" s="350" t="s">
        <v>180</v>
      </c>
      <c r="AK69" s="350" t="s">
        <v>180</v>
      </c>
      <c r="AL69" s="350" t="s">
        <v>180</v>
      </c>
      <c r="AM69" s="350" t="s">
        <v>180</v>
      </c>
      <c r="AN69" s="350" t="s">
        <v>180</v>
      </c>
      <c r="AO69" s="350" t="s">
        <v>180</v>
      </c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7"/>
      <c r="BE69" s="168"/>
      <c r="BF69" s="168"/>
      <c r="BG69" s="168"/>
    </row>
    <row r="70" spans="1:59" ht="18.649999999999999" customHeight="1" x14ac:dyDescent="0.55000000000000004">
      <c r="A70" s="156" t="s">
        <v>1388</v>
      </c>
      <c r="B70" s="156" t="s">
        <v>721</v>
      </c>
      <c r="C70" s="341" t="s">
        <v>797</v>
      </c>
      <c r="D70" s="350" t="s">
        <v>180</v>
      </c>
      <c r="E70" s="350" t="s">
        <v>180</v>
      </c>
      <c r="F70" s="350" t="s">
        <v>180</v>
      </c>
      <c r="G70" s="350" t="s">
        <v>180</v>
      </c>
      <c r="H70" s="350" t="s">
        <v>180</v>
      </c>
      <c r="I70" s="350" t="s">
        <v>180</v>
      </c>
      <c r="J70" s="350" t="s">
        <v>180</v>
      </c>
      <c r="K70" s="350">
        <v>3</v>
      </c>
      <c r="L70" s="350">
        <v>2</v>
      </c>
      <c r="M70" s="350" t="s">
        <v>180</v>
      </c>
      <c r="N70" s="350" t="s">
        <v>180</v>
      </c>
      <c r="O70" s="350" t="s">
        <v>180</v>
      </c>
      <c r="P70" s="350">
        <f t="shared" si="7"/>
        <v>5</v>
      </c>
      <c r="Q70" s="350" t="s">
        <v>180</v>
      </c>
      <c r="R70" s="350" t="s">
        <v>180</v>
      </c>
      <c r="S70" s="350">
        <v>2</v>
      </c>
      <c r="T70" s="350" t="s">
        <v>180</v>
      </c>
      <c r="U70" s="350" t="s">
        <v>180</v>
      </c>
      <c r="V70" s="350" t="s">
        <v>180</v>
      </c>
      <c r="W70" s="350" t="s">
        <v>180</v>
      </c>
      <c r="X70" s="350" t="s">
        <v>180</v>
      </c>
      <c r="Y70" s="350" t="s">
        <v>180</v>
      </c>
      <c r="Z70" s="350" t="s">
        <v>180</v>
      </c>
      <c r="AA70" s="350" t="s">
        <v>180</v>
      </c>
      <c r="AB70" s="350" t="s">
        <v>180</v>
      </c>
      <c r="AC70" s="350" t="s">
        <v>180</v>
      </c>
      <c r="AD70" s="350" t="s">
        <v>180</v>
      </c>
      <c r="AE70" s="350" t="s">
        <v>180</v>
      </c>
      <c r="AF70" s="350" t="s">
        <v>180</v>
      </c>
      <c r="AG70" s="350" t="s">
        <v>180</v>
      </c>
      <c r="AH70" s="350" t="s">
        <v>180</v>
      </c>
      <c r="AI70" s="350">
        <f t="shared" si="8"/>
        <v>0</v>
      </c>
      <c r="AJ70" s="350" t="s">
        <v>180</v>
      </c>
      <c r="AK70" s="350" t="s">
        <v>180</v>
      </c>
      <c r="AL70" s="350" t="s">
        <v>180</v>
      </c>
      <c r="AM70" s="350" t="s">
        <v>180</v>
      </c>
      <c r="AN70" s="350" t="s">
        <v>180</v>
      </c>
      <c r="AO70" s="350" t="s">
        <v>180</v>
      </c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7"/>
      <c r="BE70" s="168"/>
      <c r="BF70" s="168"/>
      <c r="BG70" s="168"/>
    </row>
    <row r="71" spans="1:59" ht="18.649999999999999" customHeight="1" x14ac:dyDescent="0.55000000000000004">
      <c r="A71" s="156" t="s">
        <v>1384</v>
      </c>
      <c r="B71" s="156" t="s">
        <v>713</v>
      </c>
      <c r="C71" s="341" t="s">
        <v>798</v>
      </c>
      <c r="D71" s="350">
        <v>1</v>
      </c>
      <c r="E71" s="350">
        <v>1</v>
      </c>
      <c r="F71" s="350">
        <v>1</v>
      </c>
      <c r="G71" s="350" t="s">
        <v>180</v>
      </c>
      <c r="H71" s="350" t="s">
        <v>180</v>
      </c>
      <c r="I71" s="350" t="s">
        <v>180</v>
      </c>
      <c r="J71" s="350">
        <v>1</v>
      </c>
      <c r="K71" s="350">
        <v>49</v>
      </c>
      <c r="L71" s="350" t="s">
        <v>180</v>
      </c>
      <c r="M71" s="350" t="s">
        <v>180</v>
      </c>
      <c r="N71" s="350" t="s">
        <v>180</v>
      </c>
      <c r="O71" s="350">
        <v>96</v>
      </c>
      <c r="P71" s="350">
        <f t="shared" si="7"/>
        <v>149</v>
      </c>
      <c r="Q71" s="350">
        <v>12</v>
      </c>
      <c r="R71" s="350">
        <v>19</v>
      </c>
      <c r="S71" s="350">
        <v>40</v>
      </c>
      <c r="T71" s="350" t="s">
        <v>180</v>
      </c>
      <c r="U71" s="350" t="s">
        <v>180</v>
      </c>
      <c r="V71" s="350" t="s">
        <v>180</v>
      </c>
      <c r="W71" s="350" t="s">
        <v>180</v>
      </c>
      <c r="X71" s="350" t="s">
        <v>180</v>
      </c>
      <c r="Y71" s="350" t="s">
        <v>180</v>
      </c>
      <c r="Z71" s="350" t="s">
        <v>180</v>
      </c>
      <c r="AA71" s="350" t="s">
        <v>180</v>
      </c>
      <c r="AB71" s="350" t="s">
        <v>180</v>
      </c>
      <c r="AC71" s="350" t="s">
        <v>180</v>
      </c>
      <c r="AD71" s="350" t="s">
        <v>180</v>
      </c>
      <c r="AE71" s="350" t="s">
        <v>180</v>
      </c>
      <c r="AF71" s="350" t="s">
        <v>180</v>
      </c>
      <c r="AG71" s="350" t="s">
        <v>180</v>
      </c>
      <c r="AH71" s="350" t="s">
        <v>180</v>
      </c>
      <c r="AI71" s="350">
        <f t="shared" si="8"/>
        <v>0</v>
      </c>
      <c r="AJ71" s="350" t="s">
        <v>180</v>
      </c>
      <c r="AK71" s="350" t="s">
        <v>180</v>
      </c>
      <c r="AL71" s="350" t="s">
        <v>180</v>
      </c>
      <c r="AM71" s="350" t="s">
        <v>180</v>
      </c>
      <c r="AN71" s="350" t="s">
        <v>180</v>
      </c>
      <c r="AO71" s="350" t="s">
        <v>180</v>
      </c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7"/>
      <c r="BE71" s="168"/>
      <c r="BF71" s="168"/>
      <c r="BG71" s="168"/>
    </row>
    <row r="72" spans="1:59" ht="18.649999999999999" customHeight="1" x14ac:dyDescent="0.55000000000000004">
      <c r="A72" s="156" t="s">
        <v>1388</v>
      </c>
      <c r="B72" s="156" t="s">
        <v>721</v>
      </c>
      <c r="C72" s="341" t="s">
        <v>799</v>
      </c>
      <c r="D72" s="350" t="s">
        <v>180</v>
      </c>
      <c r="E72" s="350" t="s">
        <v>180</v>
      </c>
      <c r="F72" s="350" t="s">
        <v>180</v>
      </c>
      <c r="G72" s="350" t="s">
        <v>180</v>
      </c>
      <c r="H72" s="350" t="s">
        <v>180</v>
      </c>
      <c r="I72" s="350" t="s">
        <v>180</v>
      </c>
      <c r="J72" s="350">
        <v>1</v>
      </c>
      <c r="K72" s="350" t="s">
        <v>180</v>
      </c>
      <c r="L72" s="350" t="s">
        <v>180</v>
      </c>
      <c r="M72" s="350" t="s">
        <v>180</v>
      </c>
      <c r="N72" s="350" t="s">
        <v>180</v>
      </c>
      <c r="O72" s="350">
        <v>2</v>
      </c>
      <c r="P72" s="350">
        <f t="shared" si="7"/>
        <v>3</v>
      </c>
      <c r="Q72" s="350">
        <v>2</v>
      </c>
      <c r="R72" s="350" t="s">
        <v>180</v>
      </c>
      <c r="S72" s="350">
        <v>1</v>
      </c>
      <c r="T72" s="350" t="s">
        <v>180</v>
      </c>
      <c r="U72" s="350" t="s">
        <v>180</v>
      </c>
      <c r="V72" s="350" t="s">
        <v>180</v>
      </c>
      <c r="W72" s="350" t="s">
        <v>180</v>
      </c>
      <c r="X72" s="350" t="s">
        <v>180</v>
      </c>
      <c r="Y72" s="350" t="s">
        <v>180</v>
      </c>
      <c r="Z72" s="350" t="s">
        <v>180</v>
      </c>
      <c r="AA72" s="350" t="s">
        <v>180</v>
      </c>
      <c r="AB72" s="350" t="s">
        <v>180</v>
      </c>
      <c r="AC72" s="350" t="s">
        <v>180</v>
      </c>
      <c r="AD72" s="350" t="s">
        <v>180</v>
      </c>
      <c r="AE72" s="350" t="s">
        <v>180</v>
      </c>
      <c r="AF72" s="350" t="s">
        <v>180</v>
      </c>
      <c r="AG72" s="350" t="s">
        <v>180</v>
      </c>
      <c r="AH72" s="350" t="s">
        <v>180</v>
      </c>
      <c r="AI72" s="350">
        <f t="shared" si="8"/>
        <v>0</v>
      </c>
      <c r="AJ72" s="350" t="s">
        <v>180</v>
      </c>
      <c r="AK72" s="350" t="s">
        <v>180</v>
      </c>
      <c r="AL72" s="350" t="s">
        <v>180</v>
      </c>
      <c r="AM72" s="350" t="s">
        <v>180</v>
      </c>
      <c r="AN72" s="350" t="s">
        <v>180</v>
      </c>
      <c r="AO72" s="350" t="s">
        <v>180</v>
      </c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7"/>
      <c r="BE72" s="168"/>
      <c r="BF72" s="168"/>
      <c r="BG72" s="168"/>
    </row>
    <row r="73" spans="1:59" ht="18.649999999999999" customHeight="1" x14ac:dyDescent="0.55000000000000004">
      <c r="A73" s="156" t="s">
        <v>1384</v>
      </c>
      <c r="B73" s="156" t="s">
        <v>713</v>
      </c>
      <c r="C73" s="341" t="s">
        <v>800</v>
      </c>
      <c r="D73" s="350">
        <v>73</v>
      </c>
      <c r="E73" s="350">
        <v>47</v>
      </c>
      <c r="F73" s="350">
        <v>9</v>
      </c>
      <c r="G73" s="350" t="s">
        <v>180</v>
      </c>
      <c r="H73" s="350" t="s">
        <v>180</v>
      </c>
      <c r="I73" s="350" t="s">
        <v>180</v>
      </c>
      <c r="J73" s="350">
        <v>2</v>
      </c>
      <c r="K73" s="350">
        <v>86</v>
      </c>
      <c r="L73" s="350">
        <v>34</v>
      </c>
      <c r="M73" s="350">
        <v>1</v>
      </c>
      <c r="N73" s="350">
        <v>1</v>
      </c>
      <c r="O73" s="350">
        <v>67</v>
      </c>
      <c r="P73" s="350">
        <f t="shared" si="7"/>
        <v>320</v>
      </c>
      <c r="Q73" s="350" t="s">
        <v>180</v>
      </c>
      <c r="R73" s="350">
        <v>24</v>
      </c>
      <c r="S73" s="350" t="s">
        <v>180</v>
      </c>
      <c r="T73" s="350" t="s">
        <v>180</v>
      </c>
      <c r="U73" s="350" t="s">
        <v>180</v>
      </c>
      <c r="V73" s="350" t="s">
        <v>180</v>
      </c>
      <c r="W73" s="350" t="s">
        <v>180</v>
      </c>
      <c r="X73" s="350" t="s">
        <v>180</v>
      </c>
      <c r="Y73" s="350" t="s">
        <v>180</v>
      </c>
      <c r="Z73" s="350" t="s">
        <v>180</v>
      </c>
      <c r="AA73" s="350" t="s">
        <v>180</v>
      </c>
      <c r="AB73" s="350" t="s">
        <v>180</v>
      </c>
      <c r="AC73" s="350" t="s">
        <v>180</v>
      </c>
      <c r="AD73" s="350">
        <v>8</v>
      </c>
      <c r="AE73" s="350" t="s">
        <v>180</v>
      </c>
      <c r="AF73" s="350" t="s">
        <v>180</v>
      </c>
      <c r="AG73" s="350" t="s">
        <v>180</v>
      </c>
      <c r="AH73" s="350">
        <v>3</v>
      </c>
      <c r="AI73" s="350">
        <f t="shared" si="8"/>
        <v>11</v>
      </c>
      <c r="AJ73" s="350" t="s">
        <v>180</v>
      </c>
      <c r="AK73" s="350" t="s">
        <v>180</v>
      </c>
      <c r="AL73" s="350" t="s">
        <v>180</v>
      </c>
      <c r="AM73" s="350" t="s">
        <v>180</v>
      </c>
      <c r="AN73" s="350" t="s">
        <v>180</v>
      </c>
      <c r="AO73" s="350" t="s">
        <v>180</v>
      </c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7"/>
      <c r="BE73" s="168"/>
      <c r="BF73" s="168"/>
      <c r="BG73" s="168"/>
    </row>
    <row r="74" spans="1:59" ht="18.649999999999999" customHeight="1" x14ac:dyDescent="0.55000000000000004">
      <c r="A74" s="156" t="s">
        <v>1384</v>
      </c>
      <c r="B74" s="156" t="s">
        <v>782</v>
      </c>
      <c r="C74" s="341" t="s">
        <v>801</v>
      </c>
      <c r="D74" s="350">
        <v>154</v>
      </c>
      <c r="E74" s="350">
        <v>40</v>
      </c>
      <c r="F74" s="350">
        <v>15</v>
      </c>
      <c r="G74" s="350">
        <v>5</v>
      </c>
      <c r="H74" s="350" t="s">
        <v>180</v>
      </c>
      <c r="I74" s="350" t="s">
        <v>180</v>
      </c>
      <c r="J74" s="350" t="s">
        <v>180</v>
      </c>
      <c r="K74" s="350" t="s">
        <v>180</v>
      </c>
      <c r="L74" s="350">
        <v>5</v>
      </c>
      <c r="M74" s="350" t="s">
        <v>180</v>
      </c>
      <c r="N74" s="350" t="s">
        <v>180</v>
      </c>
      <c r="O74" s="350" t="s">
        <v>180</v>
      </c>
      <c r="P74" s="350">
        <f t="shared" si="7"/>
        <v>219</v>
      </c>
      <c r="Q74" s="350" t="s">
        <v>180</v>
      </c>
      <c r="R74" s="350" t="s">
        <v>180</v>
      </c>
      <c r="S74" s="350" t="s">
        <v>180</v>
      </c>
      <c r="T74" s="350" t="s">
        <v>180</v>
      </c>
      <c r="U74" s="350" t="s">
        <v>180</v>
      </c>
      <c r="V74" s="350" t="s">
        <v>180</v>
      </c>
      <c r="W74" s="350" t="s">
        <v>180</v>
      </c>
      <c r="X74" s="350" t="s">
        <v>180</v>
      </c>
      <c r="Y74" s="350" t="s">
        <v>180</v>
      </c>
      <c r="Z74" s="350" t="s">
        <v>180</v>
      </c>
      <c r="AA74" s="350" t="s">
        <v>180</v>
      </c>
      <c r="AB74" s="350" t="s">
        <v>180</v>
      </c>
      <c r="AC74" s="350" t="s">
        <v>180</v>
      </c>
      <c r="AD74" s="350" t="s">
        <v>180</v>
      </c>
      <c r="AE74" s="350">
        <v>1</v>
      </c>
      <c r="AF74" s="350" t="s">
        <v>180</v>
      </c>
      <c r="AG74" s="350" t="s">
        <v>180</v>
      </c>
      <c r="AH74" s="350">
        <v>6</v>
      </c>
      <c r="AI74" s="350">
        <f t="shared" si="8"/>
        <v>7</v>
      </c>
      <c r="AJ74" s="350" t="s">
        <v>180</v>
      </c>
      <c r="AK74" s="350" t="s">
        <v>180</v>
      </c>
      <c r="AL74" s="350">
        <v>1</v>
      </c>
      <c r="AM74" s="350" t="s">
        <v>180</v>
      </c>
      <c r="AN74" s="350" t="s">
        <v>180</v>
      </c>
      <c r="AO74" s="350" t="s">
        <v>180</v>
      </c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7"/>
      <c r="BE74" s="168"/>
      <c r="BF74" s="168"/>
      <c r="BG74" s="168"/>
    </row>
    <row r="75" spans="1:59" ht="18.649999999999999" customHeight="1" x14ac:dyDescent="0.55000000000000004">
      <c r="A75" s="156" t="s">
        <v>1402</v>
      </c>
      <c r="B75" s="156" t="s">
        <v>802</v>
      </c>
      <c r="C75" s="341" t="s">
        <v>803</v>
      </c>
      <c r="D75" s="350">
        <v>8</v>
      </c>
      <c r="E75" s="350" t="s">
        <v>180</v>
      </c>
      <c r="F75" s="350">
        <v>3</v>
      </c>
      <c r="G75" s="350" t="s">
        <v>180</v>
      </c>
      <c r="H75" s="350" t="s">
        <v>180</v>
      </c>
      <c r="I75" s="350" t="s">
        <v>180</v>
      </c>
      <c r="J75" s="350">
        <v>1</v>
      </c>
      <c r="K75" s="350">
        <v>37</v>
      </c>
      <c r="L75" s="350" t="s">
        <v>180</v>
      </c>
      <c r="M75" s="350" t="s">
        <v>180</v>
      </c>
      <c r="N75" s="350">
        <v>4</v>
      </c>
      <c r="O75" s="350">
        <v>21</v>
      </c>
      <c r="P75" s="350">
        <f t="shared" si="7"/>
        <v>74</v>
      </c>
      <c r="Q75" s="350">
        <v>5</v>
      </c>
      <c r="R75" s="350">
        <v>1</v>
      </c>
      <c r="S75" s="350">
        <v>2</v>
      </c>
      <c r="T75" s="350" t="s">
        <v>180</v>
      </c>
      <c r="U75" s="350" t="s">
        <v>180</v>
      </c>
      <c r="V75" s="350" t="s">
        <v>180</v>
      </c>
      <c r="W75" s="350" t="s">
        <v>180</v>
      </c>
      <c r="X75" s="350" t="s">
        <v>180</v>
      </c>
      <c r="Y75" s="350" t="s">
        <v>180</v>
      </c>
      <c r="Z75" s="350" t="s">
        <v>180</v>
      </c>
      <c r="AA75" s="350" t="s">
        <v>180</v>
      </c>
      <c r="AB75" s="350" t="s">
        <v>180</v>
      </c>
      <c r="AC75" s="350" t="s">
        <v>180</v>
      </c>
      <c r="AD75" s="350" t="s">
        <v>180</v>
      </c>
      <c r="AE75" s="350" t="s">
        <v>180</v>
      </c>
      <c r="AF75" s="350" t="s">
        <v>180</v>
      </c>
      <c r="AG75" s="350" t="s">
        <v>180</v>
      </c>
      <c r="AH75" s="350" t="s">
        <v>180</v>
      </c>
      <c r="AI75" s="350">
        <f t="shared" si="8"/>
        <v>0</v>
      </c>
      <c r="AJ75" s="350" t="s">
        <v>180</v>
      </c>
      <c r="AK75" s="350" t="s">
        <v>180</v>
      </c>
      <c r="AL75" s="350" t="s">
        <v>180</v>
      </c>
      <c r="AM75" s="350" t="s">
        <v>180</v>
      </c>
      <c r="AN75" s="350" t="s">
        <v>180</v>
      </c>
      <c r="AO75" s="350" t="s">
        <v>180</v>
      </c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7"/>
      <c r="BE75" s="168"/>
      <c r="BF75" s="168"/>
      <c r="BG75" s="168"/>
    </row>
    <row r="76" spans="1:59" ht="18.649999999999999" customHeight="1" x14ac:dyDescent="0.55000000000000004">
      <c r="A76" s="156" t="s">
        <v>1384</v>
      </c>
      <c r="B76" s="156" t="s">
        <v>782</v>
      </c>
      <c r="C76" s="341" t="s">
        <v>804</v>
      </c>
      <c r="D76" s="350" t="s">
        <v>180</v>
      </c>
      <c r="E76" s="350" t="s">
        <v>180</v>
      </c>
      <c r="F76" s="350">
        <v>2</v>
      </c>
      <c r="G76" s="350" t="s">
        <v>180</v>
      </c>
      <c r="H76" s="350" t="s">
        <v>180</v>
      </c>
      <c r="I76" s="350" t="s">
        <v>180</v>
      </c>
      <c r="J76" s="350" t="s">
        <v>180</v>
      </c>
      <c r="K76" s="350" t="s">
        <v>180</v>
      </c>
      <c r="L76" s="350">
        <v>1</v>
      </c>
      <c r="M76" s="350" t="s">
        <v>180</v>
      </c>
      <c r="N76" s="350">
        <v>10</v>
      </c>
      <c r="O76" s="350">
        <v>11</v>
      </c>
      <c r="P76" s="350">
        <f t="shared" si="7"/>
        <v>24</v>
      </c>
      <c r="Q76" s="350">
        <v>3</v>
      </c>
      <c r="R76" s="350" t="s">
        <v>180</v>
      </c>
      <c r="S76" s="350">
        <v>2</v>
      </c>
      <c r="T76" s="350" t="s">
        <v>180</v>
      </c>
      <c r="U76" s="350" t="s">
        <v>180</v>
      </c>
      <c r="V76" s="350" t="s">
        <v>180</v>
      </c>
      <c r="W76" s="350" t="s">
        <v>180</v>
      </c>
      <c r="X76" s="350" t="s">
        <v>180</v>
      </c>
      <c r="Y76" s="350" t="s">
        <v>180</v>
      </c>
      <c r="Z76" s="350" t="s">
        <v>180</v>
      </c>
      <c r="AA76" s="350" t="s">
        <v>180</v>
      </c>
      <c r="AB76" s="350" t="s">
        <v>180</v>
      </c>
      <c r="AC76" s="350" t="s">
        <v>180</v>
      </c>
      <c r="AD76" s="350">
        <v>1</v>
      </c>
      <c r="AE76" s="350" t="s">
        <v>180</v>
      </c>
      <c r="AF76" s="350" t="s">
        <v>180</v>
      </c>
      <c r="AG76" s="350" t="s">
        <v>180</v>
      </c>
      <c r="AH76" s="350" t="s">
        <v>180</v>
      </c>
      <c r="AI76" s="350">
        <f t="shared" si="8"/>
        <v>1</v>
      </c>
      <c r="AJ76" s="350" t="s">
        <v>180</v>
      </c>
      <c r="AK76" s="350" t="s">
        <v>180</v>
      </c>
      <c r="AL76" s="350" t="s">
        <v>180</v>
      </c>
      <c r="AM76" s="350" t="s">
        <v>180</v>
      </c>
      <c r="AN76" s="350" t="s">
        <v>180</v>
      </c>
      <c r="AO76" s="350" t="s">
        <v>180</v>
      </c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7"/>
      <c r="BE76" s="168"/>
      <c r="BF76" s="168"/>
      <c r="BG76" s="168"/>
    </row>
    <row r="77" spans="1:59" ht="18.649999999999999" customHeight="1" x14ac:dyDescent="0.55000000000000004">
      <c r="A77" s="156" t="s">
        <v>1384</v>
      </c>
      <c r="B77" s="156" t="s">
        <v>782</v>
      </c>
      <c r="C77" s="341" t="s">
        <v>805</v>
      </c>
      <c r="D77" s="350" t="s">
        <v>180</v>
      </c>
      <c r="E77" s="350" t="s">
        <v>180</v>
      </c>
      <c r="F77" s="350" t="s">
        <v>180</v>
      </c>
      <c r="G77" s="350" t="s">
        <v>180</v>
      </c>
      <c r="H77" s="350" t="s">
        <v>180</v>
      </c>
      <c r="I77" s="350" t="s">
        <v>180</v>
      </c>
      <c r="J77" s="350" t="s">
        <v>180</v>
      </c>
      <c r="K77" s="350" t="s">
        <v>180</v>
      </c>
      <c r="L77" s="350">
        <v>2</v>
      </c>
      <c r="M77" s="350" t="s">
        <v>180</v>
      </c>
      <c r="N77" s="350" t="s">
        <v>180</v>
      </c>
      <c r="O77" s="350">
        <v>5</v>
      </c>
      <c r="P77" s="350">
        <f t="shared" si="7"/>
        <v>7</v>
      </c>
      <c r="Q77" s="350">
        <v>1</v>
      </c>
      <c r="R77" s="350">
        <v>1</v>
      </c>
      <c r="S77" s="350" t="s">
        <v>180</v>
      </c>
      <c r="T77" s="350" t="s">
        <v>180</v>
      </c>
      <c r="U77" s="350" t="s">
        <v>180</v>
      </c>
      <c r="V77" s="350" t="s">
        <v>180</v>
      </c>
      <c r="W77" s="350" t="s">
        <v>180</v>
      </c>
      <c r="X77" s="350" t="s">
        <v>180</v>
      </c>
      <c r="Y77" s="350" t="s">
        <v>180</v>
      </c>
      <c r="Z77" s="350" t="s">
        <v>180</v>
      </c>
      <c r="AA77" s="350" t="s">
        <v>180</v>
      </c>
      <c r="AB77" s="350" t="s">
        <v>180</v>
      </c>
      <c r="AC77" s="350" t="s">
        <v>180</v>
      </c>
      <c r="AD77" s="350" t="s">
        <v>180</v>
      </c>
      <c r="AE77" s="350" t="s">
        <v>180</v>
      </c>
      <c r="AF77" s="350" t="s">
        <v>180</v>
      </c>
      <c r="AG77" s="350" t="s">
        <v>180</v>
      </c>
      <c r="AH77" s="350" t="s">
        <v>180</v>
      </c>
      <c r="AI77" s="350">
        <f t="shared" si="8"/>
        <v>0</v>
      </c>
      <c r="AJ77" s="350" t="s">
        <v>180</v>
      </c>
      <c r="AK77" s="350" t="s">
        <v>180</v>
      </c>
      <c r="AL77" s="350" t="s">
        <v>180</v>
      </c>
      <c r="AM77" s="350" t="s">
        <v>180</v>
      </c>
      <c r="AN77" s="350" t="s">
        <v>180</v>
      </c>
      <c r="AO77" s="350" t="s">
        <v>180</v>
      </c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7"/>
      <c r="BE77" s="168"/>
      <c r="BF77" s="168"/>
      <c r="BG77" s="168"/>
    </row>
    <row r="78" spans="1:59" ht="18.649999999999999" customHeight="1" x14ac:dyDescent="0.55000000000000004">
      <c r="A78" s="156" t="s">
        <v>1402</v>
      </c>
      <c r="B78" s="156" t="s">
        <v>802</v>
      </c>
      <c r="C78" s="341" t="s">
        <v>806</v>
      </c>
      <c r="D78" s="350" t="s">
        <v>180</v>
      </c>
      <c r="E78" s="350" t="s">
        <v>180</v>
      </c>
      <c r="F78" s="350" t="s">
        <v>180</v>
      </c>
      <c r="G78" s="350" t="s">
        <v>180</v>
      </c>
      <c r="H78" s="350" t="s">
        <v>180</v>
      </c>
      <c r="I78" s="350" t="s">
        <v>180</v>
      </c>
      <c r="J78" s="350" t="s">
        <v>180</v>
      </c>
      <c r="K78" s="350">
        <v>15</v>
      </c>
      <c r="L78" s="350">
        <v>10</v>
      </c>
      <c r="M78" s="350" t="s">
        <v>180</v>
      </c>
      <c r="N78" s="350" t="s">
        <v>180</v>
      </c>
      <c r="O78" s="350" t="s">
        <v>180</v>
      </c>
      <c r="P78" s="350">
        <f t="shared" si="7"/>
        <v>25</v>
      </c>
      <c r="Q78" s="350" t="s">
        <v>180</v>
      </c>
      <c r="R78" s="350" t="s">
        <v>180</v>
      </c>
      <c r="S78" s="350">
        <v>5</v>
      </c>
      <c r="T78" s="350" t="s">
        <v>180</v>
      </c>
      <c r="U78" s="350" t="s">
        <v>180</v>
      </c>
      <c r="V78" s="350" t="s">
        <v>180</v>
      </c>
      <c r="W78" s="350" t="s">
        <v>180</v>
      </c>
      <c r="X78" s="350" t="s">
        <v>180</v>
      </c>
      <c r="Y78" s="350" t="s">
        <v>180</v>
      </c>
      <c r="Z78" s="350" t="s">
        <v>180</v>
      </c>
      <c r="AA78" s="350" t="s">
        <v>180</v>
      </c>
      <c r="AB78" s="350" t="s">
        <v>180</v>
      </c>
      <c r="AC78" s="350" t="s">
        <v>180</v>
      </c>
      <c r="AD78" s="350" t="s">
        <v>180</v>
      </c>
      <c r="AE78" s="350" t="s">
        <v>180</v>
      </c>
      <c r="AF78" s="350" t="s">
        <v>180</v>
      </c>
      <c r="AG78" s="350" t="s">
        <v>180</v>
      </c>
      <c r="AH78" s="350" t="s">
        <v>180</v>
      </c>
      <c r="AI78" s="350">
        <f t="shared" si="8"/>
        <v>0</v>
      </c>
      <c r="AJ78" s="350" t="s">
        <v>180</v>
      </c>
      <c r="AK78" s="350" t="s">
        <v>180</v>
      </c>
      <c r="AL78" s="350" t="s">
        <v>180</v>
      </c>
      <c r="AM78" s="350" t="s">
        <v>180</v>
      </c>
      <c r="AN78" s="350" t="s">
        <v>180</v>
      </c>
      <c r="AO78" s="350" t="s">
        <v>180</v>
      </c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7"/>
      <c r="BE78" s="168"/>
      <c r="BF78" s="168"/>
      <c r="BG78" s="168"/>
    </row>
    <row r="79" spans="1:59" ht="18.649999999999999" customHeight="1" x14ac:dyDescent="0.55000000000000004">
      <c r="A79" s="156" t="s">
        <v>1402</v>
      </c>
      <c r="B79" s="156" t="s">
        <v>802</v>
      </c>
      <c r="C79" s="341" t="s">
        <v>807</v>
      </c>
      <c r="D79" s="350">
        <v>6</v>
      </c>
      <c r="E79" s="350" t="s">
        <v>180</v>
      </c>
      <c r="F79" s="350" t="s">
        <v>180</v>
      </c>
      <c r="G79" s="350" t="s">
        <v>180</v>
      </c>
      <c r="H79" s="350" t="s">
        <v>180</v>
      </c>
      <c r="I79" s="350" t="s">
        <v>180</v>
      </c>
      <c r="J79" s="350" t="s">
        <v>180</v>
      </c>
      <c r="K79" s="350" t="s">
        <v>180</v>
      </c>
      <c r="L79" s="350" t="s">
        <v>180</v>
      </c>
      <c r="M79" s="350" t="s">
        <v>180</v>
      </c>
      <c r="N79" s="350" t="s">
        <v>180</v>
      </c>
      <c r="O79" s="350" t="s">
        <v>180</v>
      </c>
      <c r="P79" s="350">
        <f t="shared" si="7"/>
        <v>6</v>
      </c>
      <c r="Q79" s="350" t="s">
        <v>180</v>
      </c>
      <c r="R79" s="350" t="s">
        <v>180</v>
      </c>
      <c r="S79" s="350" t="s">
        <v>180</v>
      </c>
      <c r="T79" s="350" t="s">
        <v>180</v>
      </c>
      <c r="U79" s="350" t="s">
        <v>180</v>
      </c>
      <c r="V79" s="350" t="s">
        <v>180</v>
      </c>
      <c r="W79" s="350" t="s">
        <v>180</v>
      </c>
      <c r="X79" s="350" t="s">
        <v>180</v>
      </c>
      <c r="Y79" s="350" t="s">
        <v>180</v>
      </c>
      <c r="Z79" s="350" t="s">
        <v>180</v>
      </c>
      <c r="AA79" s="350" t="s">
        <v>180</v>
      </c>
      <c r="AB79" s="350" t="s">
        <v>180</v>
      </c>
      <c r="AC79" s="350" t="s">
        <v>180</v>
      </c>
      <c r="AD79" s="350" t="s">
        <v>180</v>
      </c>
      <c r="AE79" s="350" t="s">
        <v>180</v>
      </c>
      <c r="AF79" s="350" t="s">
        <v>180</v>
      </c>
      <c r="AG79" s="350" t="s">
        <v>180</v>
      </c>
      <c r="AH79" s="350" t="s">
        <v>180</v>
      </c>
      <c r="AI79" s="350">
        <f t="shared" si="8"/>
        <v>0</v>
      </c>
      <c r="AJ79" s="350" t="s">
        <v>180</v>
      </c>
      <c r="AK79" s="350" t="s">
        <v>180</v>
      </c>
      <c r="AL79" s="350" t="s">
        <v>180</v>
      </c>
      <c r="AM79" s="350" t="s">
        <v>180</v>
      </c>
      <c r="AN79" s="350" t="s">
        <v>180</v>
      </c>
      <c r="AO79" s="350" t="s">
        <v>180</v>
      </c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7"/>
      <c r="BE79" s="168"/>
      <c r="BF79" s="168"/>
      <c r="BG79" s="168"/>
    </row>
    <row r="80" spans="1:59" ht="18.649999999999999" customHeight="1" x14ac:dyDescent="0.55000000000000004">
      <c r="A80" s="156" t="s">
        <v>1402</v>
      </c>
      <c r="B80" s="156" t="s">
        <v>802</v>
      </c>
      <c r="C80" s="341" t="s">
        <v>808</v>
      </c>
      <c r="D80" s="350" t="s">
        <v>180</v>
      </c>
      <c r="E80" s="350">
        <v>15</v>
      </c>
      <c r="F80" s="350" t="s">
        <v>180</v>
      </c>
      <c r="G80" s="350" t="s">
        <v>180</v>
      </c>
      <c r="H80" s="350" t="s">
        <v>180</v>
      </c>
      <c r="I80" s="350">
        <v>1</v>
      </c>
      <c r="J80" s="350">
        <v>2</v>
      </c>
      <c r="K80" s="350">
        <v>30</v>
      </c>
      <c r="L80" s="350" t="s">
        <v>180</v>
      </c>
      <c r="M80" s="350" t="s">
        <v>180</v>
      </c>
      <c r="N80" s="350" t="s">
        <v>180</v>
      </c>
      <c r="O80" s="350">
        <v>10</v>
      </c>
      <c r="P80" s="350">
        <f t="shared" si="7"/>
        <v>58</v>
      </c>
      <c r="Q80" s="350">
        <v>2</v>
      </c>
      <c r="R80" s="350" t="s">
        <v>180</v>
      </c>
      <c r="S80" s="350" t="s">
        <v>180</v>
      </c>
      <c r="T80" s="350" t="s">
        <v>180</v>
      </c>
      <c r="U80" s="350" t="s">
        <v>180</v>
      </c>
      <c r="V80" s="350" t="s">
        <v>180</v>
      </c>
      <c r="W80" s="350" t="s">
        <v>180</v>
      </c>
      <c r="X80" s="350" t="s">
        <v>180</v>
      </c>
      <c r="Y80" s="350" t="s">
        <v>180</v>
      </c>
      <c r="Z80" s="350" t="s">
        <v>180</v>
      </c>
      <c r="AA80" s="350" t="s">
        <v>180</v>
      </c>
      <c r="AB80" s="350" t="s">
        <v>180</v>
      </c>
      <c r="AC80" s="350" t="s">
        <v>180</v>
      </c>
      <c r="AD80" s="350" t="s">
        <v>180</v>
      </c>
      <c r="AE80" s="350" t="s">
        <v>180</v>
      </c>
      <c r="AF80" s="350" t="s">
        <v>180</v>
      </c>
      <c r="AG80" s="350" t="s">
        <v>180</v>
      </c>
      <c r="AH80" s="350" t="s">
        <v>180</v>
      </c>
      <c r="AI80" s="350">
        <f t="shared" si="8"/>
        <v>0</v>
      </c>
      <c r="AJ80" s="350" t="s">
        <v>180</v>
      </c>
      <c r="AK80" s="350" t="s">
        <v>180</v>
      </c>
      <c r="AL80" s="350" t="s">
        <v>180</v>
      </c>
      <c r="AM80" s="350" t="s">
        <v>180</v>
      </c>
      <c r="AN80" s="350" t="s">
        <v>180</v>
      </c>
      <c r="AO80" s="350" t="s">
        <v>180</v>
      </c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7"/>
      <c r="BE80" s="168"/>
      <c r="BF80" s="168"/>
      <c r="BG80" s="168"/>
    </row>
    <row r="81" spans="1:59" ht="18.649999999999999" customHeight="1" x14ac:dyDescent="0.55000000000000004">
      <c r="A81" s="156" t="s">
        <v>1402</v>
      </c>
      <c r="B81" s="156" t="s">
        <v>802</v>
      </c>
      <c r="C81" s="341" t="s">
        <v>809</v>
      </c>
      <c r="D81" s="350" t="s">
        <v>180</v>
      </c>
      <c r="E81" s="350" t="s">
        <v>180</v>
      </c>
      <c r="F81" s="350" t="s">
        <v>180</v>
      </c>
      <c r="G81" s="350" t="s">
        <v>180</v>
      </c>
      <c r="H81" s="350" t="s">
        <v>180</v>
      </c>
      <c r="I81" s="350" t="s">
        <v>180</v>
      </c>
      <c r="J81" s="350" t="s">
        <v>180</v>
      </c>
      <c r="K81" s="350">
        <v>2</v>
      </c>
      <c r="L81" s="350" t="s">
        <v>180</v>
      </c>
      <c r="M81" s="350" t="s">
        <v>180</v>
      </c>
      <c r="N81" s="350" t="s">
        <v>180</v>
      </c>
      <c r="O81" s="350" t="s">
        <v>180</v>
      </c>
      <c r="P81" s="350">
        <f t="shared" si="7"/>
        <v>2</v>
      </c>
      <c r="Q81" s="350" t="s">
        <v>180</v>
      </c>
      <c r="R81" s="350" t="s">
        <v>180</v>
      </c>
      <c r="S81" s="350" t="s">
        <v>180</v>
      </c>
      <c r="T81" s="350" t="s">
        <v>180</v>
      </c>
      <c r="U81" s="350" t="s">
        <v>180</v>
      </c>
      <c r="V81" s="350" t="s">
        <v>180</v>
      </c>
      <c r="W81" s="350" t="s">
        <v>180</v>
      </c>
      <c r="X81" s="350" t="s">
        <v>180</v>
      </c>
      <c r="Y81" s="350" t="s">
        <v>180</v>
      </c>
      <c r="Z81" s="350" t="s">
        <v>180</v>
      </c>
      <c r="AA81" s="350" t="s">
        <v>180</v>
      </c>
      <c r="AB81" s="350" t="s">
        <v>180</v>
      </c>
      <c r="AC81" s="350" t="s">
        <v>180</v>
      </c>
      <c r="AD81" s="350" t="s">
        <v>180</v>
      </c>
      <c r="AE81" s="350" t="s">
        <v>180</v>
      </c>
      <c r="AF81" s="350" t="s">
        <v>180</v>
      </c>
      <c r="AG81" s="350" t="s">
        <v>180</v>
      </c>
      <c r="AH81" s="350" t="s">
        <v>180</v>
      </c>
      <c r="AI81" s="350">
        <f t="shared" si="8"/>
        <v>0</v>
      </c>
      <c r="AJ81" s="350" t="s">
        <v>180</v>
      </c>
      <c r="AK81" s="350" t="s">
        <v>180</v>
      </c>
      <c r="AL81" s="350" t="s">
        <v>180</v>
      </c>
      <c r="AM81" s="350" t="s">
        <v>180</v>
      </c>
      <c r="AN81" s="350" t="s">
        <v>180</v>
      </c>
      <c r="AO81" s="350" t="s">
        <v>180</v>
      </c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7"/>
      <c r="BE81" s="168"/>
      <c r="BF81" s="168"/>
      <c r="BG81" s="168"/>
    </row>
    <row r="82" spans="1:59" ht="18.649999999999999" customHeight="1" x14ac:dyDescent="0.55000000000000004">
      <c r="A82" s="156" t="s">
        <v>1402</v>
      </c>
      <c r="B82" s="156" t="s">
        <v>802</v>
      </c>
      <c r="C82" s="341" t="s">
        <v>810</v>
      </c>
      <c r="D82" s="350" t="s">
        <v>180</v>
      </c>
      <c r="E82" s="350" t="s">
        <v>180</v>
      </c>
      <c r="F82" s="350" t="s">
        <v>180</v>
      </c>
      <c r="G82" s="350" t="s">
        <v>180</v>
      </c>
      <c r="H82" s="350" t="s">
        <v>180</v>
      </c>
      <c r="I82" s="350" t="s">
        <v>180</v>
      </c>
      <c r="J82" s="350" t="s">
        <v>180</v>
      </c>
      <c r="K82" s="350">
        <v>2</v>
      </c>
      <c r="L82" s="350" t="s">
        <v>180</v>
      </c>
      <c r="M82" s="350" t="s">
        <v>180</v>
      </c>
      <c r="N82" s="350" t="s">
        <v>180</v>
      </c>
      <c r="O82" s="350">
        <v>3</v>
      </c>
      <c r="P82" s="350">
        <f t="shared" si="7"/>
        <v>5</v>
      </c>
      <c r="Q82" s="350" t="s">
        <v>180</v>
      </c>
      <c r="R82" s="350">
        <v>3</v>
      </c>
      <c r="S82" s="350" t="s">
        <v>180</v>
      </c>
      <c r="T82" s="350" t="s">
        <v>180</v>
      </c>
      <c r="U82" s="350" t="s">
        <v>180</v>
      </c>
      <c r="V82" s="350" t="s">
        <v>180</v>
      </c>
      <c r="W82" s="350" t="s">
        <v>180</v>
      </c>
      <c r="X82" s="350" t="s">
        <v>180</v>
      </c>
      <c r="Y82" s="350" t="s">
        <v>180</v>
      </c>
      <c r="Z82" s="350" t="s">
        <v>180</v>
      </c>
      <c r="AA82" s="350" t="s">
        <v>180</v>
      </c>
      <c r="AB82" s="350" t="s">
        <v>180</v>
      </c>
      <c r="AC82" s="350" t="s">
        <v>180</v>
      </c>
      <c r="AD82" s="350" t="s">
        <v>180</v>
      </c>
      <c r="AE82" s="350" t="s">
        <v>180</v>
      </c>
      <c r="AF82" s="350" t="s">
        <v>180</v>
      </c>
      <c r="AG82" s="350" t="s">
        <v>180</v>
      </c>
      <c r="AH82" s="350" t="s">
        <v>180</v>
      </c>
      <c r="AI82" s="350">
        <f t="shared" si="8"/>
        <v>0</v>
      </c>
      <c r="AJ82" s="350" t="s">
        <v>180</v>
      </c>
      <c r="AK82" s="350" t="s">
        <v>180</v>
      </c>
      <c r="AL82" s="350" t="s">
        <v>180</v>
      </c>
      <c r="AM82" s="350" t="s">
        <v>180</v>
      </c>
      <c r="AN82" s="350" t="s">
        <v>180</v>
      </c>
      <c r="AO82" s="350" t="s">
        <v>180</v>
      </c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7"/>
      <c r="BE82" s="168"/>
      <c r="BF82" s="168"/>
      <c r="BG82" s="168"/>
    </row>
    <row r="83" spans="1:59" ht="18.649999999999999" customHeight="1" x14ac:dyDescent="0.55000000000000004">
      <c r="A83" s="156" t="s">
        <v>1402</v>
      </c>
      <c r="B83" s="156" t="s">
        <v>802</v>
      </c>
      <c r="C83" s="341" t="s">
        <v>811</v>
      </c>
      <c r="D83" s="350">
        <v>5</v>
      </c>
      <c r="E83" s="350" t="s">
        <v>180</v>
      </c>
      <c r="F83" s="350" t="s">
        <v>180</v>
      </c>
      <c r="G83" s="350" t="s">
        <v>180</v>
      </c>
      <c r="H83" s="350" t="s">
        <v>180</v>
      </c>
      <c r="I83" s="350" t="s">
        <v>180</v>
      </c>
      <c r="J83" s="350" t="s">
        <v>180</v>
      </c>
      <c r="K83" s="350">
        <v>9</v>
      </c>
      <c r="L83" s="350" t="s">
        <v>180</v>
      </c>
      <c r="M83" s="350" t="s">
        <v>180</v>
      </c>
      <c r="N83" s="350" t="s">
        <v>180</v>
      </c>
      <c r="O83" s="350" t="s">
        <v>180</v>
      </c>
      <c r="P83" s="350">
        <f t="shared" si="7"/>
        <v>14</v>
      </c>
      <c r="Q83" s="350" t="s">
        <v>180</v>
      </c>
      <c r="R83" s="350" t="s">
        <v>180</v>
      </c>
      <c r="S83" s="350" t="s">
        <v>180</v>
      </c>
      <c r="T83" s="350" t="s">
        <v>180</v>
      </c>
      <c r="U83" s="350" t="s">
        <v>180</v>
      </c>
      <c r="V83" s="350" t="s">
        <v>180</v>
      </c>
      <c r="W83" s="350" t="s">
        <v>180</v>
      </c>
      <c r="X83" s="350" t="s">
        <v>180</v>
      </c>
      <c r="Y83" s="350" t="s">
        <v>180</v>
      </c>
      <c r="Z83" s="350" t="s">
        <v>180</v>
      </c>
      <c r="AA83" s="350" t="s">
        <v>180</v>
      </c>
      <c r="AB83" s="350" t="s">
        <v>180</v>
      </c>
      <c r="AC83" s="350" t="s">
        <v>180</v>
      </c>
      <c r="AD83" s="350" t="s">
        <v>180</v>
      </c>
      <c r="AE83" s="350" t="s">
        <v>180</v>
      </c>
      <c r="AF83" s="350" t="s">
        <v>180</v>
      </c>
      <c r="AG83" s="350" t="s">
        <v>180</v>
      </c>
      <c r="AH83" s="350" t="s">
        <v>180</v>
      </c>
      <c r="AI83" s="350">
        <f t="shared" si="8"/>
        <v>0</v>
      </c>
      <c r="AJ83" s="350" t="s">
        <v>180</v>
      </c>
      <c r="AK83" s="350" t="s">
        <v>180</v>
      </c>
      <c r="AL83" s="350" t="s">
        <v>180</v>
      </c>
      <c r="AM83" s="350" t="s">
        <v>180</v>
      </c>
      <c r="AN83" s="350" t="s">
        <v>180</v>
      </c>
      <c r="AO83" s="350" t="s">
        <v>180</v>
      </c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7"/>
      <c r="BE83" s="168"/>
      <c r="BF83" s="168"/>
      <c r="BG83" s="168"/>
    </row>
    <row r="84" spans="1:59" ht="18.649999999999999" customHeight="1" x14ac:dyDescent="0.55000000000000004">
      <c r="A84" s="156" t="s">
        <v>1402</v>
      </c>
      <c r="B84" s="156" t="s">
        <v>802</v>
      </c>
      <c r="C84" s="341" t="s">
        <v>812</v>
      </c>
      <c r="D84" s="350" t="s">
        <v>180</v>
      </c>
      <c r="E84" s="350" t="s">
        <v>180</v>
      </c>
      <c r="F84" s="350" t="s">
        <v>180</v>
      </c>
      <c r="G84" s="350" t="s">
        <v>180</v>
      </c>
      <c r="H84" s="350" t="s">
        <v>180</v>
      </c>
      <c r="I84" s="350" t="s">
        <v>180</v>
      </c>
      <c r="J84" s="350" t="s">
        <v>180</v>
      </c>
      <c r="K84" s="350">
        <v>30</v>
      </c>
      <c r="L84" s="350">
        <v>68</v>
      </c>
      <c r="M84" s="350" t="s">
        <v>180</v>
      </c>
      <c r="N84" s="350" t="s">
        <v>180</v>
      </c>
      <c r="O84" s="350">
        <v>3</v>
      </c>
      <c r="P84" s="350">
        <f t="shared" si="7"/>
        <v>101</v>
      </c>
      <c r="Q84" s="350" t="s">
        <v>180</v>
      </c>
      <c r="R84" s="350">
        <v>2</v>
      </c>
      <c r="S84" s="350" t="s">
        <v>180</v>
      </c>
      <c r="T84" s="350" t="s">
        <v>180</v>
      </c>
      <c r="U84" s="350" t="s">
        <v>180</v>
      </c>
      <c r="V84" s="350" t="s">
        <v>180</v>
      </c>
      <c r="W84" s="350" t="s">
        <v>180</v>
      </c>
      <c r="X84" s="350" t="s">
        <v>180</v>
      </c>
      <c r="Y84" s="350" t="s">
        <v>180</v>
      </c>
      <c r="Z84" s="350" t="s">
        <v>180</v>
      </c>
      <c r="AA84" s="350" t="s">
        <v>180</v>
      </c>
      <c r="AB84" s="350" t="s">
        <v>180</v>
      </c>
      <c r="AC84" s="350" t="s">
        <v>180</v>
      </c>
      <c r="AD84" s="350" t="s">
        <v>180</v>
      </c>
      <c r="AE84" s="350" t="s">
        <v>180</v>
      </c>
      <c r="AF84" s="350" t="s">
        <v>180</v>
      </c>
      <c r="AG84" s="350" t="s">
        <v>180</v>
      </c>
      <c r="AH84" s="350" t="s">
        <v>180</v>
      </c>
      <c r="AI84" s="350">
        <f t="shared" si="8"/>
        <v>0</v>
      </c>
      <c r="AJ84" s="350" t="s">
        <v>180</v>
      </c>
      <c r="AK84" s="350" t="s">
        <v>180</v>
      </c>
      <c r="AL84" s="350" t="s">
        <v>180</v>
      </c>
      <c r="AM84" s="350" t="s">
        <v>180</v>
      </c>
      <c r="AN84" s="350" t="s">
        <v>180</v>
      </c>
      <c r="AO84" s="350" t="s">
        <v>180</v>
      </c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7"/>
      <c r="BE84" s="168"/>
      <c r="BF84" s="168"/>
      <c r="BG84" s="168"/>
    </row>
    <row r="85" spans="1:59" ht="18.649999999999999" customHeight="1" x14ac:dyDescent="0.55000000000000004">
      <c r="A85" s="156" t="s">
        <v>1403</v>
      </c>
      <c r="B85" s="156" t="s">
        <v>710</v>
      </c>
      <c r="C85" s="341" t="s">
        <v>813</v>
      </c>
      <c r="D85" s="350" t="s">
        <v>180</v>
      </c>
      <c r="E85" s="350" t="s">
        <v>180</v>
      </c>
      <c r="F85" s="350" t="s">
        <v>180</v>
      </c>
      <c r="G85" s="350" t="s">
        <v>180</v>
      </c>
      <c r="H85" s="350" t="s">
        <v>180</v>
      </c>
      <c r="I85" s="350" t="s">
        <v>180</v>
      </c>
      <c r="J85" s="350" t="s">
        <v>180</v>
      </c>
      <c r="K85" s="350" t="s">
        <v>180</v>
      </c>
      <c r="L85" s="350" t="s">
        <v>180</v>
      </c>
      <c r="M85" s="350" t="s">
        <v>180</v>
      </c>
      <c r="N85" s="350" t="s">
        <v>180</v>
      </c>
      <c r="O85" s="350" t="s">
        <v>180</v>
      </c>
      <c r="P85" s="350">
        <f t="shared" si="7"/>
        <v>0</v>
      </c>
      <c r="Q85" s="350" t="s">
        <v>180</v>
      </c>
      <c r="R85" s="350" t="s">
        <v>180</v>
      </c>
      <c r="S85" s="350" t="s">
        <v>180</v>
      </c>
      <c r="T85" s="350" t="s">
        <v>180</v>
      </c>
      <c r="U85" s="350" t="s">
        <v>180</v>
      </c>
      <c r="V85" s="350" t="s">
        <v>180</v>
      </c>
      <c r="W85" s="350" t="s">
        <v>180</v>
      </c>
      <c r="X85" s="350" t="s">
        <v>180</v>
      </c>
      <c r="Y85" s="350" t="s">
        <v>180</v>
      </c>
      <c r="Z85" s="350" t="s">
        <v>180</v>
      </c>
      <c r="AA85" s="350" t="s">
        <v>180</v>
      </c>
      <c r="AB85" s="350" t="s">
        <v>180</v>
      </c>
      <c r="AC85" s="350" t="s">
        <v>180</v>
      </c>
      <c r="AD85" s="350" t="s">
        <v>180</v>
      </c>
      <c r="AE85" s="350" t="s">
        <v>180</v>
      </c>
      <c r="AF85" s="350" t="s">
        <v>180</v>
      </c>
      <c r="AG85" s="350" t="s">
        <v>180</v>
      </c>
      <c r="AH85" s="350" t="s">
        <v>180</v>
      </c>
      <c r="AI85" s="350">
        <f t="shared" si="8"/>
        <v>0</v>
      </c>
      <c r="AJ85" s="350" t="s">
        <v>180</v>
      </c>
      <c r="AK85" s="350" t="s">
        <v>180</v>
      </c>
      <c r="AL85" s="350" t="s">
        <v>180</v>
      </c>
      <c r="AM85" s="350" t="s">
        <v>180</v>
      </c>
      <c r="AN85" s="350" t="s">
        <v>180</v>
      </c>
      <c r="AO85" s="350" t="s">
        <v>180</v>
      </c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7"/>
      <c r="BE85" s="168"/>
      <c r="BF85" s="168"/>
      <c r="BG85" s="168"/>
    </row>
    <row r="86" spans="1:59" ht="18.649999999999999" customHeight="1" x14ac:dyDescent="0.55000000000000004">
      <c r="A86" s="156" t="s">
        <v>1403</v>
      </c>
      <c r="B86" s="156" t="s">
        <v>710</v>
      </c>
      <c r="C86" s="341" t="s">
        <v>814</v>
      </c>
      <c r="D86" s="350" t="s">
        <v>180</v>
      </c>
      <c r="E86" s="350" t="s">
        <v>180</v>
      </c>
      <c r="F86" s="350">
        <v>1</v>
      </c>
      <c r="G86" s="350" t="s">
        <v>180</v>
      </c>
      <c r="H86" s="350" t="s">
        <v>180</v>
      </c>
      <c r="I86" s="350" t="s">
        <v>180</v>
      </c>
      <c r="J86" s="350" t="s">
        <v>180</v>
      </c>
      <c r="K86" s="350">
        <v>3</v>
      </c>
      <c r="L86" s="350" t="s">
        <v>180</v>
      </c>
      <c r="M86" s="350" t="s">
        <v>180</v>
      </c>
      <c r="N86" s="350" t="s">
        <v>180</v>
      </c>
      <c r="O86" s="350">
        <v>1509</v>
      </c>
      <c r="P86" s="350">
        <f t="shared" si="7"/>
        <v>1513</v>
      </c>
      <c r="Q86" s="350" t="s">
        <v>180</v>
      </c>
      <c r="R86" s="350" t="s">
        <v>180</v>
      </c>
      <c r="S86" s="350" t="s">
        <v>180</v>
      </c>
      <c r="T86" s="350" t="s">
        <v>180</v>
      </c>
      <c r="U86" s="350" t="s">
        <v>180</v>
      </c>
      <c r="V86" s="350" t="s">
        <v>180</v>
      </c>
      <c r="W86" s="350" t="s">
        <v>180</v>
      </c>
      <c r="X86" s="350" t="s">
        <v>180</v>
      </c>
      <c r="Y86" s="350" t="s">
        <v>180</v>
      </c>
      <c r="Z86" s="350" t="s">
        <v>180</v>
      </c>
      <c r="AA86" s="350" t="s">
        <v>180</v>
      </c>
      <c r="AB86" s="350" t="s">
        <v>180</v>
      </c>
      <c r="AC86" s="350" t="s">
        <v>180</v>
      </c>
      <c r="AD86" s="350" t="s">
        <v>180</v>
      </c>
      <c r="AE86" s="350" t="s">
        <v>180</v>
      </c>
      <c r="AF86" s="350" t="s">
        <v>180</v>
      </c>
      <c r="AG86" s="350" t="s">
        <v>180</v>
      </c>
      <c r="AH86" s="350" t="s">
        <v>180</v>
      </c>
      <c r="AI86" s="350">
        <f t="shared" si="8"/>
        <v>0</v>
      </c>
      <c r="AJ86" s="350" t="s">
        <v>180</v>
      </c>
      <c r="AK86" s="350" t="s">
        <v>180</v>
      </c>
      <c r="AL86" s="350" t="s">
        <v>180</v>
      </c>
      <c r="AM86" s="350" t="s">
        <v>180</v>
      </c>
      <c r="AN86" s="350" t="s">
        <v>180</v>
      </c>
      <c r="AO86" s="350" t="s">
        <v>180</v>
      </c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7"/>
      <c r="BE86" s="168"/>
      <c r="BF86" s="168"/>
      <c r="BG86" s="168"/>
    </row>
    <row r="87" spans="1:59" ht="18.649999999999999" customHeight="1" x14ac:dyDescent="0.55000000000000004">
      <c r="A87" s="156" t="s">
        <v>1404</v>
      </c>
      <c r="B87" s="156" t="s">
        <v>709</v>
      </c>
      <c r="C87" s="341" t="s">
        <v>815</v>
      </c>
      <c r="D87" s="350">
        <v>1</v>
      </c>
      <c r="E87" s="350" t="s">
        <v>180</v>
      </c>
      <c r="F87" s="350" t="s">
        <v>180</v>
      </c>
      <c r="G87" s="350" t="s">
        <v>180</v>
      </c>
      <c r="H87" s="350" t="s">
        <v>180</v>
      </c>
      <c r="I87" s="350" t="s">
        <v>180</v>
      </c>
      <c r="J87" s="350" t="s">
        <v>180</v>
      </c>
      <c r="K87" s="350" t="s">
        <v>180</v>
      </c>
      <c r="L87" s="350">
        <v>2</v>
      </c>
      <c r="M87" s="350" t="s">
        <v>180</v>
      </c>
      <c r="N87" s="350" t="s">
        <v>180</v>
      </c>
      <c r="O87" s="350">
        <v>6</v>
      </c>
      <c r="P87" s="350">
        <f t="shared" si="7"/>
        <v>9</v>
      </c>
      <c r="Q87" s="350" t="s">
        <v>180</v>
      </c>
      <c r="R87" s="350">
        <v>5</v>
      </c>
      <c r="S87" s="350" t="s">
        <v>180</v>
      </c>
      <c r="T87" s="350" t="s">
        <v>180</v>
      </c>
      <c r="U87" s="350" t="s">
        <v>180</v>
      </c>
      <c r="V87" s="350" t="s">
        <v>180</v>
      </c>
      <c r="W87" s="350" t="s">
        <v>180</v>
      </c>
      <c r="X87" s="350" t="s">
        <v>180</v>
      </c>
      <c r="Y87" s="350" t="s">
        <v>180</v>
      </c>
      <c r="Z87" s="350" t="s">
        <v>180</v>
      </c>
      <c r="AA87" s="350" t="s">
        <v>180</v>
      </c>
      <c r="AB87" s="350" t="s">
        <v>180</v>
      </c>
      <c r="AC87" s="350" t="s">
        <v>180</v>
      </c>
      <c r="AD87" s="350" t="s">
        <v>180</v>
      </c>
      <c r="AE87" s="350" t="s">
        <v>180</v>
      </c>
      <c r="AF87" s="350" t="s">
        <v>180</v>
      </c>
      <c r="AG87" s="350" t="s">
        <v>180</v>
      </c>
      <c r="AH87" s="350">
        <v>1</v>
      </c>
      <c r="AI87" s="350">
        <f t="shared" si="8"/>
        <v>1</v>
      </c>
      <c r="AJ87" s="350" t="s">
        <v>180</v>
      </c>
      <c r="AK87" s="350">
        <v>1</v>
      </c>
      <c r="AL87" s="350" t="s">
        <v>180</v>
      </c>
      <c r="AM87" s="350" t="s">
        <v>180</v>
      </c>
      <c r="AN87" s="350" t="s">
        <v>180</v>
      </c>
      <c r="AO87" s="350" t="s">
        <v>180</v>
      </c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7"/>
      <c r="BE87" s="168"/>
      <c r="BF87" s="168"/>
      <c r="BG87" s="168"/>
    </row>
    <row r="88" spans="1:59" ht="18.649999999999999" customHeight="1" x14ac:dyDescent="0.55000000000000004">
      <c r="A88" s="156" t="s">
        <v>1404</v>
      </c>
      <c r="B88" s="156" t="s">
        <v>709</v>
      </c>
      <c r="C88" s="341" t="s">
        <v>816</v>
      </c>
      <c r="D88" s="350" t="s">
        <v>180</v>
      </c>
      <c r="E88" s="350" t="s">
        <v>180</v>
      </c>
      <c r="F88" s="350">
        <v>10</v>
      </c>
      <c r="G88" s="350" t="s">
        <v>180</v>
      </c>
      <c r="H88" s="350" t="s">
        <v>180</v>
      </c>
      <c r="I88" s="350" t="s">
        <v>180</v>
      </c>
      <c r="J88" s="350" t="s">
        <v>180</v>
      </c>
      <c r="K88" s="350" t="s">
        <v>180</v>
      </c>
      <c r="L88" s="350" t="s">
        <v>180</v>
      </c>
      <c r="M88" s="350">
        <v>6</v>
      </c>
      <c r="N88" s="350" t="s">
        <v>180</v>
      </c>
      <c r="O88" s="350">
        <v>2</v>
      </c>
      <c r="P88" s="350">
        <f t="shared" si="7"/>
        <v>18</v>
      </c>
      <c r="Q88" s="350">
        <v>2</v>
      </c>
      <c r="R88" s="350" t="s">
        <v>180</v>
      </c>
      <c r="S88" s="350" t="s">
        <v>180</v>
      </c>
      <c r="T88" s="350" t="s">
        <v>180</v>
      </c>
      <c r="U88" s="350" t="s">
        <v>180</v>
      </c>
      <c r="V88" s="350" t="s">
        <v>180</v>
      </c>
      <c r="W88" s="350" t="s">
        <v>180</v>
      </c>
      <c r="X88" s="350" t="s">
        <v>180</v>
      </c>
      <c r="Y88" s="350">
        <v>30</v>
      </c>
      <c r="Z88" s="350" t="s">
        <v>180</v>
      </c>
      <c r="AA88" s="350" t="s">
        <v>180</v>
      </c>
      <c r="AB88" s="350" t="s">
        <v>180</v>
      </c>
      <c r="AC88" s="350" t="s">
        <v>180</v>
      </c>
      <c r="AD88" s="350" t="s">
        <v>180</v>
      </c>
      <c r="AE88" s="350" t="s">
        <v>180</v>
      </c>
      <c r="AF88" s="350" t="s">
        <v>180</v>
      </c>
      <c r="AG88" s="350" t="s">
        <v>180</v>
      </c>
      <c r="AH88" s="350" t="s">
        <v>180</v>
      </c>
      <c r="AI88" s="350">
        <f t="shared" si="8"/>
        <v>30</v>
      </c>
      <c r="AJ88" s="350" t="s">
        <v>180</v>
      </c>
      <c r="AK88" s="350" t="s">
        <v>180</v>
      </c>
      <c r="AL88" s="350" t="s">
        <v>180</v>
      </c>
      <c r="AM88" s="350" t="s">
        <v>180</v>
      </c>
      <c r="AN88" s="350" t="s">
        <v>180</v>
      </c>
      <c r="AO88" s="350" t="s">
        <v>180</v>
      </c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7"/>
      <c r="BE88" s="168"/>
      <c r="BF88" s="168"/>
      <c r="BG88" s="168"/>
    </row>
    <row r="89" spans="1:59" ht="18.649999999999999" customHeight="1" x14ac:dyDescent="0.55000000000000004">
      <c r="A89" s="156" t="s">
        <v>1404</v>
      </c>
      <c r="B89" s="156" t="s">
        <v>709</v>
      </c>
      <c r="C89" s="341" t="s">
        <v>817</v>
      </c>
      <c r="D89" s="350">
        <v>60</v>
      </c>
      <c r="E89" s="350">
        <v>5</v>
      </c>
      <c r="F89" s="350">
        <v>2</v>
      </c>
      <c r="G89" s="350" t="s">
        <v>180</v>
      </c>
      <c r="H89" s="350" t="s">
        <v>180</v>
      </c>
      <c r="I89" s="350" t="s">
        <v>180</v>
      </c>
      <c r="J89" s="350" t="s">
        <v>180</v>
      </c>
      <c r="K89" s="350" t="s">
        <v>180</v>
      </c>
      <c r="L89" s="350">
        <v>6</v>
      </c>
      <c r="M89" s="350" t="s">
        <v>180</v>
      </c>
      <c r="N89" s="350" t="s">
        <v>180</v>
      </c>
      <c r="O89" s="350">
        <v>3</v>
      </c>
      <c r="P89" s="350">
        <f t="shared" si="7"/>
        <v>76</v>
      </c>
      <c r="Q89" s="350">
        <v>3</v>
      </c>
      <c r="R89" s="350" t="s">
        <v>180</v>
      </c>
      <c r="S89" s="350" t="s">
        <v>180</v>
      </c>
      <c r="T89" s="350" t="s">
        <v>180</v>
      </c>
      <c r="U89" s="350" t="s">
        <v>180</v>
      </c>
      <c r="V89" s="350" t="s">
        <v>180</v>
      </c>
      <c r="W89" s="350" t="s">
        <v>180</v>
      </c>
      <c r="X89" s="350" t="s">
        <v>180</v>
      </c>
      <c r="Y89" s="350" t="s">
        <v>180</v>
      </c>
      <c r="Z89" s="350" t="s">
        <v>180</v>
      </c>
      <c r="AA89" s="350" t="s">
        <v>180</v>
      </c>
      <c r="AB89" s="350" t="s">
        <v>180</v>
      </c>
      <c r="AC89" s="350" t="s">
        <v>180</v>
      </c>
      <c r="AD89" s="350" t="s">
        <v>180</v>
      </c>
      <c r="AE89" s="350" t="s">
        <v>180</v>
      </c>
      <c r="AF89" s="350" t="s">
        <v>180</v>
      </c>
      <c r="AG89" s="350" t="s">
        <v>180</v>
      </c>
      <c r="AH89" s="350" t="s">
        <v>180</v>
      </c>
      <c r="AI89" s="350">
        <f t="shared" si="8"/>
        <v>0</v>
      </c>
      <c r="AJ89" s="350" t="s">
        <v>180</v>
      </c>
      <c r="AK89" s="350" t="s">
        <v>180</v>
      </c>
      <c r="AL89" s="350" t="s">
        <v>180</v>
      </c>
      <c r="AM89" s="350" t="s">
        <v>180</v>
      </c>
      <c r="AN89" s="350" t="s">
        <v>180</v>
      </c>
      <c r="AO89" s="350" t="s">
        <v>180</v>
      </c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7"/>
      <c r="BE89" s="168"/>
      <c r="BF89" s="168"/>
      <c r="BG89" s="168"/>
    </row>
    <row r="90" spans="1:59" ht="18.649999999999999" customHeight="1" x14ac:dyDescent="0.55000000000000004">
      <c r="A90" s="156" t="s">
        <v>1404</v>
      </c>
      <c r="B90" s="156" t="s">
        <v>709</v>
      </c>
      <c r="C90" s="341" t="s">
        <v>818</v>
      </c>
      <c r="D90" s="350" t="s">
        <v>180</v>
      </c>
      <c r="E90" s="350">
        <v>1</v>
      </c>
      <c r="F90" s="350">
        <v>3</v>
      </c>
      <c r="G90" s="350" t="s">
        <v>180</v>
      </c>
      <c r="H90" s="350" t="s">
        <v>180</v>
      </c>
      <c r="I90" s="350" t="s">
        <v>180</v>
      </c>
      <c r="J90" s="350" t="s">
        <v>180</v>
      </c>
      <c r="K90" s="350" t="s">
        <v>180</v>
      </c>
      <c r="L90" s="350">
        <v>6</v>
      </c>
      <c r="M90" s="350" t="s">
        <v>180</v>
      </c>
      <c r="N90" s="350" t="s">
        <v>180</v>
      </c>
      <c r="O90" s="350" t="s">
        <v>180</v>
      </c>
      <c r="P90" s="350">
        <f t="shared" si="7"/>
        <v>10</v>
      </c>
      <c r="Q90" s="350" t="s">
        <v>180</v>
      </c>
      <c r="R90" s="350" t="s">
        <v>180</v>
      </c>
      <c r="S90" s="350" t="s">
        <v>180</v>
      </c>
      <c r="T90" s="350" t="s">
        <v>180</v>
      </c>
      <c r="U90" s="350" t="s">
        <v>180</v>
      </c>
      <c r="V90" s="350" t="s">
        <v>180</v>
      </c>
      <c r="W90" s="350" t="s">
        <v>180</v>
      </c>
      <c r="X90" s="350" t="s">
        <v>180</v>
      </c>
      <c r="Y90" s="350" t="s">
        <v>180</v>
      </c>
      <c r="Z90" s="350" t="s">
        <v>180</v>
      </c>
      <c r="AA90" s="350" t="s">
        <v>180</v>
      </c>
      <c r="AB90" s="350" t="s">
        <v>180</v>
      </c>
      <c r="AC90" s="350" t="s">
        <v>180</v>
      </c>
      <c r="AD90" s="350" t="s">
        <v>180</v>
      </c>
      <c r="AE90" s="350" t="s">
        <v>180</v>
      </c>
      <c r="AF90" s="350" t="s">
        <v>180</v>
      </c>
      <c r="AG90" s="350" t="s">
        <v>180</v>
      </c>
      <c r="AH90" s="350" t="s">
        <v>180</v>
      </c>
      <c r="AI90" s="350">
        <f t="shared" si="8"/>
        <v>0</v>
      </c>
      <c r="AJ90" s="350" t="s">
        <v>180</v>
      </c>
      <c r="AK90" s="350" t="s">
        <v>180</v>
      </c>
      <c r="AL90" s="350" t="s">
        <v>180</v>
      </c>
      <c r="AM90" s="350" t="s">
        <v>180</v>
      </c>
      <c r="AN90" s="350" t="s">
        <v>180</v>
      </c>
      <c r="AO90" s="350" t="s">
        <v>180</v>
      </c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7"/>
      <c r="BE90" s="168"/>
      <c r="BF90" s="168"/>
      <c r="BG90" s="168"/>
    </row>
    <row r="91" spans="1:59" ht="18.649999999999999" customHeight="1" x14ac:dyDescent="0.55000000000000004">
      <c r="A91" s="156" t="s">
        <v>1404</v>
      </c>
      <c r="B91" s="156" t="s">
        <v>709</v>
      </c>
      <c r="C91" s="341" t="s">
        <v>819</v>
      </c>
      <c r="D91" s="350" t="s">
        <v>180</v>
      </c>
      <c r="E91" s="350" t="s">
        <v>180</v>
      </c>
      <c r="F91" s="350" t="s">
        <v>180</v>
      </c>
      <c r="G91" s="350" t="s">
        <v>180</v>
      </c>
      <c r="H91" s="350" t="s">
        <v>180</v>
      </c>
      <c r="I91" s="350" t="s">
        <v>180</v>
      </c>
      <c r="J91" s="350" t="s">
        <v>180</v>
      </c>
      <c r="K91" s="350" t="s">
        <v>180</v>
      </c>
      <c r="L91" s="350" t="s">
        <v>180</v>
      </c>
      <c r="M91" s="350" t="s">
        <v>180</v>
      </c>
      <c r="N91" s="350" t="s">
        <v>180</v>
      </c>
      <c r="O91" s="350">
        <v>2</v>
      </c>
      <c r="P91" s="350">
        <f t="shared" si="7"/>
        <v>2</v>
      </c>
      <c r="Q91" s="350" t="s">
        <v>180</v>
      </c>
      <c r="R91" s="350" t="s">
        <v>180</v>
      </c>
      <c r="S91" s="350" t="s">
        <v>180</v>
      </c>
      <c r="T91" s="350" t="s">
        <v>180</v>
      </c>
      <c r="U91" s="350" t="s">
        <v>180</v>
      </c>
      <c r="V91" s="350" t="s">
        <v>180</v>
      </c>
      <c r="W91" s="350" t="s">
        <v>180</v>
      </c>
      <c r="X91" s="350" t="s">
        <v>180</v>
      </c>
      <c r="Y91" s="350" t="s">
        <v>180</v>
      </c>
      <c r="Z91" s="350" t="s">
        <v>180</v>
      </c>
      <c r="AA91" s="350" t="s">
        <v>180</v>
      </c>
      <c r="AB91" s="350" t="s">
        <v>180</v>
      </c>
      <c r="AC91" s="350" t="s">
        <v>180</v>
      </c>
      <c r="AD91" s="350" t="s">
        <v>180</v>
      </c>
      <c r="AE91" s="350" t="s">
        <v>180</v>
      </c>
      <c r="AF91" s="350" t="s">
        <v>180</v>
      </c>
      <c r="AG91" s="350" t="s">
        <v>180</v>
      </c>
      <c r="AH91" s="350" t="s">
        <v>180</v>
      </c>
      <c r="AI91" s="350">
        <f t="shared" si="8"/>
        <v>0</v>
      </c>
      <c r="AJ91" s="350" t="s">
        <v>180</v>
      </c>
      <c r="AK91" s="350" t="s">
        <v>180</v>
      </c>
      <c r="AL91" s="350" t="s">
        <v>180</v>
      </c>
      <c r="AM91" s="350" t="s">
        <v>180</v>
      </c>
      <c r="AN91" s="350" t="s">
        <v>180</v>
      </c>
      <c r="AO91" s="350" t="s">
        <v>180</v>
      </c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7"/>
      <c r="BE91" s="168"/>
      <c r="BF91" s="168"/>
      <c r="BG91" s="168"/>
    </row>
    <row r="92" spans="1:59" ht="18.649999999999999" customHeight="1" x14ac:dyDescent="0.55000000000000004">
      <c r="A92" s="156" t="s">
        <v>1403</v>
      </c>
      <c r="B92" s="156" t="s">
        <v>710</v>
      </c>
      <c r="C92" s="341" t="s">
        <v>820</v>
      </c>
      <c r="D92" s="350">
        <v>1</v>
      </c>
      <c r="E92" s="350">
        <v>3</v>
      </c>
      <c r="F92" s="350" t="s">
        <v>180</v>
      </c>
      <c r="G92" s="350" t="s">
        <v>180</v>
      </c>
      <c r="H92" s="350" t="s">
        <v>180</v>
      </c>
      <c r="I92" s="350" t="s">
        <v>180</v>
      </c>
      <c r="J92" s="350" t="s">
        <v>180</v>
      </c>
      <c r="K92" s="350" t="s">
        <v>180</v>
      </c>
      <c r="L92" s="350">
        <v>2</v>
      </c>
      <c r="M92" s="350" t="s">
        <v>180</v>
      </c>
      <c r="N92" s="350" t="s">
        <v>180</v>
      </c>
      <c r="O92" s="350" t="s">
        <v>180</v>
      </c>
      <c r="P92" s="350">
        <f t="shared" si="7"/>
        <v>6</v>
      </c>
      <c r="Q92" s="350" t="s">
        <v>180</v>
      </c>
      <c r="R92" s="350" t="s">
        <v>180</v>
      </c>
      <c r="S92" s="350" t="s">
        <v>180</v>
      </c>
      <c r="T92" s="350" t="s">
        <v>180</v>
      </c>
      <c r="U92" s="350" t="s">
        <v>180</v>
      </c>
      <c r="V92" s="350" t="s">
        <v>180</v>
      </c>
      <c r="W92" s="350" t="s">
        <v>180</v>
      </c>
      <c r="X92" s="350" t="s">
        <v>180</v>
      </c>
      <c r="Y92" s="350" t="s">
        <v>180</v>
      </c>
      <c r="Z92" s="350" t="s">
        <v>180</v>
      </c>
      <c r="AA92" s="350" t="s">
        <v>180</v>
      </c>
      <c r="AB92" s="350" t="s">
        <v>180</v>
      </c>
      <c r="AC92" s="350" t="s">
        <v>180</v>
      </c>
      <c r="AD92" s="350" t="s">
        <v>180</v>
      </c>
      <c r="AE92" s="350" t="s">
        <v>180</v>
      </c>
      <c r="AF92" s="350" t="s">
        <v>180</v>
      </c>
      <c r="AG92" s="350" t="s">
        <v>180</v>
      </c>
      <c r="AH92" s="350" t="s">
        <v>180</v>
      </c>
      <c r="AI92" s="350">
        <f t="shared" si="8"/>
        <v>0</v>
      </c>
      <c r="AJ92" s="350" t="s">
        <v>180</v>
      </c>
      <c r="AK92" s="350" t="s">
        <v>180</v>
      </c>
      <c r="AL92" s="350" t="s">
        <v>180</v>
      </c>
      <c r="AM92" s="350" t="s">
        <v>180</v>
      </c>
      <c r="AN92" s="350" t="s">
        <v>180</v>
      </c>
      <c r="AO92" s="350" t="s">
        <v>180</v>
      </c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7"/>
      <c r="BE92" s="168"/>
      <c r="BF92" s="168"/>
      <c r="BG92" s="168"/>
    </row>
    <row r="93" spans="1:59" ht="18.649999999999999" customHeight="1" x14ac:dyDescent="0.55000000000000004">
      <c r="A93" s="156" t="s">
        <v>1403</v>
      </c>
      <c r="B93" s="156" t="s">
        <v>710</v>
      </c>
      <c r="C93" s="341" t="s">
        <v>821</v>
      </c>
      <c r="D93" s="350">
        <v>5</v>
      </c>
      <c r="E93" s="350">
        <v>10</v>
      </c>
      <c r="F93" s="350" t="s">
        <v>180</v>
      </c>
      <c r="G93" s="350" t="s">
        <v>180</v>
      </c>
      <c r="H93" s="350" t="s">
        <v>180</v>
      </c>
      <c r="I93" s="350" t="s">
        <v>180</v>
      </c>
      <c r="J93" s="350" t="s">
        <v>180</v>
      </c>
      <c r="K93" s="350">
        <v>4</v>
      </c>
      <c r="L93" s="350">
        <v>4</v>
      </c>
      <c r="M93" s="350" t="s">
        <v>180</v>
      </c>
      <c r="N93" s="350">
        <v>2</v>
      </c>
      <c r="O93" s="350">
        <v>4</v>
      </c>
      <c r="P93" s="350">
        <f t="shared" si="7"/>
        <v>29</v>
      </c>
      <c r="Q93" s="350">
        <v>4</v>
      </c>
      <c r="R93" s="350" t="s">
        <v>180</v>
      </c>
      <c r="S93" s="350" t="s">
        <v>180</v>
      </c>
      <c r="T93" s="350" t="s">
        <v>180</v>
      </c>
      <c r="U93" s="350" t="s">
        <v>180</v>
      </c>
      <c r="V93" s="350" t="s">
        <v>180</v>
      </c>
      <c r="W93" s="350" t="s">
        <v>180</v>
      </c>
      <c r="X93" s="350" t="s">
        <v>180</v>
      </c>
      <c r="Y93" s="350" t="s">
        <v>180</v>
      </c>
      <c r="Z93" s="350" t="s">
        <v>180</v>
      </c>
      <c r="AA93" s="350" t="s">
        <v>180</v>
      </c>
      <c r="AB93" s="350" t="s">
        <v>180</v>
      </c>
      <c r="AC93" s="350" t="s">
        <v>180</v>
      </c>
      <c r="AD93" s="350" t="s">
        <v>180</v>
      </c>
      <c r="AE93" s="350" t="s">
        <v>180</v>
      </c>
      <c r="AF93" s="350" t="s">
        <v>180</v>
      </c>
      <c r="AG93" s="350" t="s">
        <v>180</v>
      </c>
      <c r="AH93" s="350" t="s">
        <v>180</v>
      </c>
      <c r="AI93" s="350">
        <f t="shared" si="8"/>
        <v>0</v>
      </c>
      <c r="AJ93" s="350" t="s">
        <v>180</v>
      </c>
      <c r="AK93" s="350" t="s">
        <v>180</v>
      </c>
      <c r="AL93" s="350" t="s">
        <v>180</v>
      </c>
      <c r="AM93" s="350" t="s">
        <v>180</v>
      </c>
      <c r="AN93" s="350" t="s">
        <v>180</v>
      </c>
      <c r="AO93" s="350" t="s">
        <v>180</v>
      </c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7"/>
      <c r="BE93" s="168"/>
      <c r="BF93" s="168"/>
      <c r="BG93" s="168"/>
    </row>
    <row r="94" spans="1:59" ht="18.649999999999999" customHeight="1" x14ac:dyDescent="0.55000000000000004">
      <c r="A94" s="156" t="s">
        <v>1386</v>
      </c>
      <c r="B94" s="156" t="s">
        <v>715</v>
      </c>
      <c r="C94" s="341" t="s">
        <v>822</v>
      </c>
      <c r="D94" s="350" t="s">
        <v>180</v>
      </c>
      <c r="E94" s="350" t="s">
        <v>180</v>
      </c>
      <c r="F94" s="350" t="s">
        <v>180</v>
      </c>
      <c r="G94" s="350" t="s">
        <v>180</v>
      </c>
      <c r="H94" s="350" t="s">
        <v>180</v>
      </c>
      <c r="I94" s="350" t="s">
        <v>180</v>
      </c>
      <c r="J94" s="350" t="s">
        <v>180</v>
      </c>
      <c r="K94" s="350">
        <v>4</v>
      </c>
      <c r="L94" s="350">
        <v>19</v>
      </c>
      <c r="M94" s="350" t="s">
        <v>180</v>
      </c>
      <c r="N94" s="350" t="s">
        <v>180</v>
      </c>
      <c r="O94" s="350">
        <v>7</v>
      </c>
      <c r="P94" s="350">
        <f t="shared" si="7"/>
        <v>30</v>
      </c>
      <c r="Q94" s="350" t="s">
        <v>180</v>
      </c>
      <c r="R94" s="350" t="s">
        <v>180</v>
      </c>
      <c r="S94" s="350" t="s">
        <v>180</v>
      </c>
      <c r="T94" s="350" t="s">
        <v>180</v>
      </c>
      <c r="U94" s="350" t="s">
        <v>180</v>
      </c>
      <c r="V94" s="350" t="s">
        <v>180</v>
      </c>
      <c r="W94" s="350" t="s">
        <v>180</v>
      </c>
      <c r="X94" s="350" t="s">
        <v>180</v>
      </c>
      <c r="Y94" s="350" t="s">
        <v>180</v>
      </c>
      <c r="Z94" s="350" t="s">
        <v>180</v>
      </c>
      <c r="AA94" s="350" t="s">
        <v>180</v>
      </c>
      <c r="AB94" s="350" t="s">
        <v>180</v>
      </c>
      <c r="AC94" s="350" t="s">
        <v>180</v>
      </c>
      <c r="AD94" s="350" t="s">
        <v>180</v>
      </c>
      <c r="AE94" s="350" t="s">
        <v>180</v>
      </c>
      <c r="AF94" s="350" t="s">
        <v>180</v>
      </c>
      <c r="AG94" s="350" t="s">
        <v>180</v>
      </c>
      <c r="AH94" s="350" t="s">
        <v>180</v>
      </c>
      <c r="AI94" s="350">
        <f t="shared" si="8"/>
        <v>0</v>
      </c>
      <c r="AJ94" s="350" t="s">
        <v>180</v>
      </c>
      <c r="AK94" s="350" t="s">
        <v>180</v>
      </c>
      <c r="AL94" s="350" t="s">
        <v>180</v>
      </c>
      <c r="AM94" s="350" t="s">
        <v>180</v>
      </c>
      <c r="AN94" s="350" t="s">
        <v>180</v>
      </c>
      <c r="AO94" s="350" t="s">
        <v>180</v>
      </c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7"/>
      <c r="BE94" s="168"/>
      <c r="BF94" s="168"/>
      <c r="BG94" s="168"/>
    </row>
    <row r="95" spans="1:59" ht="18.649999999999999" customHeight="1" x14ac:dyDescent="0.55000000000000004">
      <c r="A95" s="156" t="s">
        <v>1386</v>
      </c>
      <c r="B95" s="156" t="s">
        <v>715</v>
      </c>
      <c r="C95" s="341" t="s">
        <v>823</v>
      </c>
      <c r="D95" s="350" t="s">
        <v>180</v>
      </c>
      <c r="E95" s="350">
        <v>6</v>
      </c>
      <c r="F95" s="350" t="s">
        <v>180</v>
      </c>
      <c r="G95" s="350" t="s">
        <v>180</v>
      </c>
      <c r="H95" s="350" t="s">
        <v>180</v>
      </c>
      <c r="I95" s="350" t="s">
        <v>180</v>
      </c>
      <c r="J95" s="350" t="s">
        <v>180</v>
      </c>
      <c r="K95" s="350" t="s">
        <v>180</v>
      </c>
      <c r="L95" s="350" t="s">
        <v>180</v>
      </c>
      <c r="M95" s="350" t="s">
        <v>180</v>
      </c>
      <c r="N95" s="350" t="s">
        <v>180</v>
      </c>
      <c r="O95" s="350">
        <v>80</v>
      </c>
      <c r="P95" s="350">
        <f t="shared" si="7"/>
        <v>86</v>
      </c>
      <c r="Q95" s="350" t="s">
        <v>180</v>
      </c>
      <c r="R95" s="350" t="s">
        <v>180</v>
      </c>
      <c r="S95" s="350" t="s">
        <v>180</v>
      </c>
      <c r="T95" s="350" t="s">
        <v>180</v>
      </c>
      <c r="U95" s="350" t="s">
        <v>180</v>
      </c>
      <c r="V95" s="350" t="s">
        <v>180</v>
      </c>
      <c r="W95" s="350" t="s">
        <v>180</v>
      </c>
      <c r="X95" s="350" t="s">
        <v>180</v>
      </c>
      <c r="Y95" s="350" t="s">
        <v>180</v>
      </c>
      <c r="Z95" s="350" t="s">
        <v>180</v>
      </c>
      <c r="AA95" s="350" t="s">
        <v>180</v>
      </c>
      <c r="AB95" s="350" t="s">
        <v>180</v>
      </c>
      <c r="AC95" s="350" t="s">
        <v>180</v>
      </c>
      <c r="AD95" s="350" t="s">
        <v>180</v>
      </c>
      <c r="AE95" s="350" t="s">
        <v>180</v>
      </c>
      <c r="AF95" s="350" t="s">
        <v>180</v>
      </c>
      <c r="AG95" s="350" t="s">
        <v>180</v>
      </c>
      <c r="AH95" s="350" t="s">
        <v>180</v>
      </c>
      <c r="AI95" s="350">
        <f t="shared" si="8"/>
        <v>0</v>
      </c>
      <c r="AJ95" s="350" t="s">
        <v>180</v>
      </c>
      <c r="AK95" s="350" t="s">
        <v>180</v>
      </c>
      <c r="AL95" s="350" t="s">
        <v>180</v>
      </c>
      <c r="AM95" s="350" t="s">
        <v>180</v>
      </c>
      <c r="AN95" s="350" t="s">
        <v>180</v>
      </c>
      <c r="AO95" s="350" t="s">
        <v>180</v>
      </c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7"/>
      <c r="BE95" s="168"/>
      <c r="BF95" s="168"/>
      <c r="BG95" s="168"/>
    </row>
    <row r="96" spans="1:59" ht="18.649999999999999" customHeight="1" x14ac:dyDescent="0.55000000000000004">
      <c r="A96" s="156" t="s">
        <v>1386</v>
      </c>
      <c r="B96" s="156" t="s">
        <v>715</v>
      </c>
      <c r="C96" s="341" t="s">
        <v>824</v>
      </c>
      <c r="D96" s="350">
        <v>6</v>
      </c>
      <c r="E96" s="350">
        <v>3</v>
      </c>
      <c r="F96" s="350">
        <v>10</v>
      </c>
      <c r="G96" s="350" t="s">
        <v>180</v>
      </c>
      <c r="H96" s="350" t="s">
        <v>180</v>
      </c>
      <c r="I96" s="350" t="s">
        <v>180</v>
      </c>
      <c r="J96" s="350">
        <v>1</v>
      </c>
      <c r="K96" s="350">
        <v>24</v>
      </c>
      <c r="L96" s="350">
        <v>14</v>
      </c>
      <c r="M96" s="350" t="s">
        <v>180</v>
      </c>
      <c r="N96" s="350" t="s">
        <v>180</v>
      </c>
      <c r="O96" s="350">
        <v>18</v>
      </c>
      <c r="P96" s="350">
        <f t="shared" si="7"/>
        <v>76</v>
      </c>
      <c r="Q96" s="350" t="s">
        <v>180</v>
      </c>
      <c r="R96" s="350">
        <v>2</v>
      </c>
      <c r="S96" s="350" t="s">
        <v>180</v>
      </c>
      <c r="T96" s="350" t="s">
        <v>180</v>
      </c>
      <c r="U96" s="350" t="s">
        <v>180</v>
      </c>
      <c r="V96" s="350" t="s">
        <v>180</v>
      </c>
      <c r="W96" s="350" t="s">
        <v>180</v>
      </c>
      <c r="X96" s="350" t="s">
        <v>180</v>
      </c>
      <c r="Y96" s="350" t="s">
        <v>180</v>
      </c>
      <c r="Z96" s="350" t="s">
        <v>180</v>
      </c>
      <c r="AA96" s="350" t="s">
        <v>180</v>
      </c>
      <c r="AB96" s="350" t="s">
        <v>180</v>
      </c>
      <c r="AC96" s="350" t="s">
        <v>180</v>
      </c>
      <c r="AD96" s="350" t="s">
        <v>180</v>
      </c>
      <c r="AE96" s="350" t="s">
        <v>180</v>
      </c>
      <c r="AF96" s="350" t="s">
        <v>180</v>
      </c>
      <c r="AG96" s="350" t="s">
        <v>180</v>
      </c>
      <c r="AH96" s="350" t="s">
        <v>180</v>
      </c>
      <c r="AI96" s="350">
        <f t="shared" si="8"/>
        <v>0</v>
      </c>
      <c r="AJ96" s="350" t="s">
        <v>180</v>
      </c>
      <c r="AK96" s="350" t="s">
        <v>180</v>
      </c>
      <c r="AL96" s="350" t="s">
        <v>180</v>
      </c>
      <c r="AM96" s="350" t="s">
        <v>180</v>
      </c>
      <c r="AN96" s="350" t="s">
        <v>180</v>
      </c>
      <c r="AO96" s="350" t="s">
        <v>180</v>
      </c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7"/>
      <c r="BE96" s="168"/>
      <c r="BF96" s="168"/>
      <c r="BG96" s="168"/>
    </row>
    <row r="97" spans="1:59" ht="18.649999999999999" customHeight="1" x14ac:dyDescent="0.55000000000000004">
      <c r="A97" s="156" t="s">
        <v>1386</v>
      </c>
      <c r="B97" s="156" t="s">
        <v>715</v>
      </c>
      <c r="C97" s="341" t="s">
        <v>825</v>
      </c>
      <c r="D97" s="350" t="s">
        <v>180</v>
      </c>
      <c r="E97" s="350" t="s">
        <v>180</v>
      </c>
      <c r="F97" s="350" t="s">
        <v>180</v>
      </c>
      <c r="G97" s="350" t="s">
        <v>180</v>
      </c>
      <c r="H97" s="350" t="s">
        <v>180</v>
      </c>
      <c r="I97" s="350" t="s">
        <v>180</v>
      </c>
      <c r="J97" s="350" t="s">
        <v>180</v>
      </c>
      <c r="K97" s="350" t="s">
        <v>180</v>
      </c>
      <c r="L97" s="350">
        <v>4</v>
      </c>
      <c r="M97" s="350" t="s">
        <v>180</v>
      </c>
      <c r="N97" s="350" t="s">
        <v>180</v>
      </c>
      <c r="O97" s="350">
        <v>3</v>
      </c>
      <c r="P97" s="350">
        <f t="shared" si="7"/>
        <v>7</v>
      </c>
      <c r="Q97" s="350" t="s">
        <v>180</v>
      </c>
      <c r="R97" s="350" t="s">
        <v>180</v>
      </c>
      <c r="S97" s="350" t="s">
        <v>180</v>
      </c>
      <c r="T97" s="350" t="s">
        <v>180</v>
      </c>
      <c r="U97" s="350" t="s">
        <v>180</v>
      </c>
      <c r="V97" s="350" t="s">
        <v>180</v>
      </c>
      <c r="W97" s="350" t="s">
        <v>180</v>
      </c>
      <c r="X97" s="350" t="s">
        <v>180</v>
      </c>
      <c r="Y97" s="350" t="s">
        <v>180</v>
      </c>
      <c r="Z97" s="350" t="s">
        <v>180</v>
      </c>
      <c r="AA97" s="350" t="s">
        <v>180</v>
      </c>
      <c r="AB97" s="350" t="s">
        <v>180</v>
      </c>
      <c r="AC97" s="350" t="s">
        <v>180</v>
      </c>
      <c r="AD97" s="350" t="s">
        <v>180</v>
      </c>
      <c r="AE97" s="350" t="s">
        <v>180</v>
      </c>
      <c r="AF97" s="350" t="s">
        <v>180</v>
      </c>
      <c r="AG97" s="350" t="s">
        <v>180</v>
      </c>
      <c r="AH97" s="350" t="s">
        <v>180</v>
      </c>
      <c r="AI97" s="350">
        <f t="shared" si="8"/>
        <v>0</v>
      </c>
      <c r="AJ97" s="350" t="s">
        <v>180</v>
      </c>
      <c r="AK97" s="350" t="s">
        <v>180</v>
      </c>
      <c r="AL97" s="350" t="s">
        <v>180</v>
      </c>
      <c r="AM97" s="350" t="s">
        <v>180</v>
      </c>
      <c r="AN97" s="350" t="s">
        <v>180</v>
      </c>
      <c r="AO97" s="350" t="s">
        <v>180</v>
      </c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7"/>
      <c r="BE97" s="168"/>
      <c r="BF97" s="168"/>
      <c r="BG97" s="168"/>
    </row>
    <row r="98" spans="1:59" ht="18.649999999999999" customHeight="1" x14ac:dyDescent="0.55000000000000004">
      <c r="A98" s="156" t="s">
        <v>1386</v>
      </c>
      <c r="B98" s="156" t="s">
        <v>715</v>
      </c>
      <c r="C98" s="341" t="s">
        <v>826</v>
      </c>
      <c r="D98" s="350">
        <v>5</v>
      </c>
      <c r="E98" s="350">
        <v>7</v>
      </c>
      <c r="F98" s="350" t="s">
        <v>180</v>
      </c>
      <c r="G98" s="350" t="s">
        <v>180</v>
      </c>
      <c r="H98" s="350" t="s">
        <v>180</v>
      </c>
      <c r="I98" s="350" t="s">
        <v>180</v>
      </c>
      <c r="J98" s="350" t="s">
        <v>180</v>
      </c>
      <c r="K98" s="350" t="s">
        <v>180</v>
      </c>
      <c r="L98" s="350">
        <v>8</v>
      </c>
      <c r="M98" s="350" t="s">
        <v>180</v>
      </c>
      <c r="N98" s="350" t="s">
        <v>180</v>
      </c>
      <c r="O98" s="350" t="s">
        <v>180</v>
      </c>
      <c r="P98" s="350">
        <f t="shared" si="7"/>
        <v>20</v>
      </c>
      <c r="Q98" s="350">
        <v>4</v>
      </c>
      <c r="R98" s="350" t="s">
        <v>180</v>
      </c>
      <c r="S98" s="350" t="s">
        <v>180</v>
      </c>
      <c r="T98" s="350" t="s">
        <v>180</v>
      </c>
      <c r="U98" s="350" t="s">
        <v>180</v>
      </c>
      <c r="V98" s="350" t="s">
        <v>180</v>
      </c>
      <c r="W98" s="350" t="s">
        <v>180</v>
      </c>
      <c r="X98" s="350" t="s">
        <v>180</v>
      </c>
      <c r="Y98" s="350" t="s">
        <v>180</v>
      </c>
      <c r="Z98" s="350" t="s">
        <v>180</v>
      </c>
      <c r="AA98" s="350" t="s">
        <v>180</v>
      </c>
      <c r="AB98" s="350" t="s">
        <v>180</v>
      </c>
      <c r="AC98" s="350" t="s">
        <v>180</v>
      </c>
      <c r="AD98" s="350" t="s">
        <v>180</v>
      </c>
      <c r="AE98" s="350" t="s">
        <v>180</v>
      </c>
      <c r="AF98" s="350" t="s">
        <v>180</v>
      </c>
      <c r="AG98" s="350" t="s">
        <v>180</v>
      </c>
      <c r="AH98" s="350" t="s">
        <v>180</v>
      </c>
      <c r="AI98" s="350">
        <f t="shared" si="8"/>
        <v>0</v>
      </c>
      <c r="AJ98" s="350" t="s">
        <v>180</v>
      </c>
      <c r="AK98" s="350" t="s">
        <v>180</v>
      </c>
      <c r="AL98" s="350" t="s">
        <v>180</v>
      </c>
      <c r="AM98" s="350" t="s">
        <v>180</v>
      </c>
      <c r="AN98" s="350" t="s">
        <v>180</v>
      </c>
      <c r="AO98" s="350" t="s">
        <v>180</v>
      </c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7"/>
      <c r="BE98" s="168"/>
      <c r="BF98" s="168"/>
      <c r="BG98" s="168"/>
    </row>
    <row r="99" spans="1:59" ht="18.649999999999999" customHeight="1" x14ac:dyDescent="0.55000000000000004">
      <c r="A99" s="156" t="s">
        <v>1386</v>
      </c>
      <c r="B99" s="156" t="s">
        <v>715</v>
      </c>
      <c r="C99" s="341" t="s">
        <v>827</v>
      </c>
      <c r="D99" s="350">
        <v>1</v>
      </c>
      <c r="E99" s="350">
        <v>2</v>
      </c>
      <c r="F99" s="350" t="s">
        <v>180</v>
      </c>
      <c r="G99" s="350" t="s">
        <v>180</v>
      </c>
      <c r="H99" s="350" t="s">
        <v>180</v>
      </c>
      <c r="I99" s="350" t="s">
        <v>180</v>
      </c>
      <c r="J99" s="350" t="s">
        <v>180</v>
      </c>
      <c r="K99" s="350" t="s">
        <v>180</v>
      </c>
      <c r="L99" s="350" t="s">
        <v>180</v>
      </c>
      <c r="M99" s="350" t="s">
        <v>180</v>
      </c>
      <c r="N99" s="350" t="s">
        <v>180</v>
      </c>
      <c r="O99" s="350" t="s">
        <v>180</v>
      </c>
      <c r="P99" s="350">
        <f t="shared" si="7"/>
        <v>3</v>
      </c>
      <c r="Q99" s="350" t="s">
        <v>180</v>
      </c>
      <c r="R99" s="350" t="s">
        <v>180</v>
      </c>
      <c r="S99" s="350" t="s">
        <v>180</v>
      </c>
      <c r="T99" s="350" t="s">
        <v>180</v>
      </c>
      <c r="U99" s="350" t="s">
        <v>180</v>
      </c>
      <c r="V99" s="350" t="s">
        <v>180</v>
      </c>
      <c r="W99" s="350" t="s">
        <v>180</v>
      </c>
      <c r="X99" s="350" t="s">
        <v>180</v>
      </c>
      <c r="Y99" s="350" t="s">
        <v>180</v>
      </c>
      <c r="Z99" s="350" t="s">
        <v>180</v>
      </c>
      <c r="AA99" s="350" t="s">
        <v>180</v>
      </c>
      <c r="AB99" s="350" t="s">
        <v>180</v>
      </c>
      <c r="AC99" s="350" t="s">
        <v>180</v>
      </c>
      <c r="AD99" s="350" t="s">
        <v>180</v>
      </c>
      <c r="AE99" s="350" t="s">
        <v>180</v>
      </c>
      <c r="AF99" s="350" t="s">
        <v>180</v>
      </c>
      <c r="AG99" s="350" t="s">
        <v>180</v>
      </c>
      <c r="AH99" s="350" t="s">
        <v>180</v>
      </c>
      <c r="AI99" s="350">
        <f t="shared" si="8"/>
        <v>0</v>
      </c>
      <c r="AJ99" s="350" t="s">
        <v>180</v>
      </c>
      <c r="AK99" s="350" t="s">
        <v>180</v>
      </c>
      <c r="AL99" s="350" t="s">
        <v>180</v>
      </c>
      <c r="AM99" s="350" t="s">
        <v>180</v>
      </c>
      <c r="AN99" s="350" t="s">
        <v>180</v>
      </c>
      <c r="AO99" s="350" t="s">
        <v>180</v>
      </c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7"/>
      <c r="BE99" s="168"/>
      <c r="BF99" s="168"/>
      <c r="BG99" s="168"/>
    </row>
    <row r="100" spans="1:59" ht="18.649999999999999" customHeight="1" x14ac:dyDescent="0.55000000000000004">
      <c r="A100" s="156" t="s">
        <v>1386</v>
      </c>
      <c r="B100" s="156" t="s">
        <v>715</v>
      </c>
      <c r="C100" s="341" t="s">
        <v>828</v>
      </c>
      <c r="D100" s="350" t="s">
        <v>180</v>
      </c>
      <c r="E100" s="350" t="s">
        <v>180</v>
      </c>
      <c r="F100" s="350" t="s">
        <v>180</v>
      </c>
      <c r="G100" s="350" t="s">
        <v>180</v>
      </c>
      <c r="H100" s="350" t="s">
        <v>180</v>
      </c>
      <c r="I100" s="350" t="s">
        <v>180</v>
      </c>
      <c r="J100" s="350" t="s">
        <v>180</v>
      </c>
      <c r="K100" s="350" t="s">
        <v>180</v>
      </c>
      <c r="L100" s="350" t="s">
        <v>180</v>
      </c>
      <c r="M100" s="350" t="s">
        <v>180</v>
      </c>
      <c r="N100" s="350" t="s">
        <v>180</v>
      </c>
      <c r="O100" s="350" t="s">
        <v>180</v>
      </c>
      <c r="P100" s="350">
        <f t="shared" si="7"/>
        <v>0</v>
      </c>
      <c r="Q100" s="350" t="s">
        <v>180</v>
      </c>
      <c r="R100" s="350" t="s">
        <v>180</v>
      </c>
      <c r="S100" s="350" t="s">
        <v>180</v>
      </c>
      <c r="T100" s="350" t="s">
        <v>180</v>
      </c>
      <c r="U100" s="350" t="s">
        <v>180</v>
      </c>
      <c r="V100" s="350" t="s">
        <v>180</v>
      </c>
      <c r="W100" s="350" t="s">
        <v>180</v>
      </c>
      <c r="X100" s="350" t="s">
        <v>180</v>
      </c>
      <c r="Y100" s="350" t="s">
        <v>180</v>
      </c>
      <c r="Z100" s="350" t="s">
        <v>180</v>
      </c>
      <c r="AA100" s="350" t="s">
        <v>180</v>
      </c>
      <c r="AB100" s="350" t="s">
        <v>180</v>
      </c>
      <c r="AC100" s="350" t="s">
        <v>180</v>
      </c>
      <c r="AD100" s="350" t="s">
        <v>180</v>
      </c>
      <c r="AE100" s="350" t="s">
        <v>180</v>
      </c>
      <c r="AF100" s="350" t="s">
        <v>180</v>
      </c>
      <c r="AG100" s="350" t="s">
        <v>180</v>
      </c>
      <c r="AH100" s="350" t="s">
        <v>180</v>
      </c>
      <c r="AI100" s="350">
        <f t="shared" si="8"/>
        <v>0</v>
      </c>
      <c r="AJ100" s="350" t="s">
        <v>180</v>
      </c>
      <c r="AK100" s="350" t="s">
        <v>180</v>
      </c>
      <c r="AL100" s="350" t="s">
        <v>180</v>
      </c>
      <c r="AM100" s="350" t="s">
        <v>180</v>
      </c>
      <c r="AN100" s="350" t="s">
        <v>180</v>
      </c>
      <c r="AO100" s="350" t="s">
        <v>180</v>
      </c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7"/>
      <c r="BE100" s="168"/>
      <c r="BF100" s="168"/>
      <c r="BG100" s="168"/>
    </row>
    <row r="101" spans="1:59" ht="18.649999999999999" customHeight="1" x14ac:dyDescent="0.55000000000000004">
      <c r="A101" s="156" t="s">
        <v>1386</v>
      </c>
      <c r="B101" s="156" t="s">
        <v>715</v>
      </c>
      <c r="C101" s="341" t="s">
        <v>829</v>
      </c>
      <c r="D101" s="350">
        <v>1</v>
      </c>
      <c r="E101" s="350">
        <v>1</v>
      </c>
      <c r="F101" s="350" t="s">
        <v>180</v>
      </c>
      <c r="G101" s="350" t="s">
        <v>180</v>
      </c>
      <c r="H101" s="350" t="s">
        <v>180</v>
      </c>
      <c r="I101" s="350" t="s">
        <v>180</v>
      </c>
      <c r="J101" s="350" t="s">
        <v>180</v>
      </c>
      <c r="K101" s="350" t="s">
        <v>180</v>
      </c>
      <c r="L101" s="350" t="s">
        <v>180</v>
      </c>
      <c r="M101" s="350" t="s">
        <v>180</v>
      </c>
      <c r="N101" s="350" t="s">
        <v>180</v>
      </c>
      <c r="O101" s="350" t="s">
        <v>180</v>
      </c>
      <c r="P101" s="350">
        <f t="shared" si="7"/>
        <v>2</v>
      </c>
      <c r="Q101" s="350" t="s">
        <v>180</v>
      </c>
      <c r="R101" s="350" t="s">
        <v>180</v>
      </c>
      <c r="S101" s="350" t="s">
        <v>180</v>
      </c>
      <c r="T101" s="350" t="s">
        <v>180</v>
      </c>
      <c r="U101" s="350" t="s">
        <v>180</v>
      </c>
      <c r="V101" s="350" t="s">
        <v>180</v>
      </c>
      <c r="W101" s="350" t="s">
        <v>180</v>
      </c>
      <c r="X101" s="350" t="s">
        <v>180</v>
      </c>
      <c r="Y101" s="350" t="s">
        <v>180</v>
      </c>
      <c r="Z101" s="350" t="s">
        <v>180</v>
      </c>
      <c r="AA101" s="350" t="s">
        <v>180</v>
      </c>
      <c r="AB101" s="350" t="s">
        <v>180</v>
      </c>
      <c r="AC101" s="350" t="s">
        <v>180</v>
      </c>
      <c r="AD101" s="350" t="s">
        <v>180</v>
      </c>
      <c r="AE101" s="350" t="s">
        <v>180</v>
      </c>
      <c r="AF101" s="350" t="s">
        <v>180</v>
      </c>
      <c r="AG101" s="350" t="s">
        <v>180</v>
      </c>
      <c r="AH101" s="350" t="s">
        <v>180</v>
      </c>
      <c r="AI101" s="350">
        <f t="shared" si="8"/>
        <v>0</v>
      </c>
      <c r="AJ101" s="350" t="s">
        <v>180</v>
      </c>
      <c r="AK101" s="350" t="s">
        <v>180</v>
      </c>
      <c r="AL101" s="350" t="s">
        <v>180</v>
      </c>
      <c r="AM101" s="350" t="s">
        <v>180</v>
      </c>
      <c r="AN101" s="350" t="s">
        <v>180</v>
      </c>
      <c r="AO101" s="350" t="s">
        <v>180</v>
      </c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7"/>
      <c r="BE101" s="168"/>
      <c r="BF101" s="168"/>
      <c r="BG101" s="168"/>
    </row>
    <row r="102" spans="1:59" ht="18.649999999999999" customHeight="1" x14ac:dyDescent="0.55000000000000004">
      <c r="A102" s="156" t="s">
        <v>1386</v>
      </c>
      <c r="B102" s="156" t="s">
        <v>715</v>
      </c>
      <c r="C102" s="341" t="s">
        <v>830</v>
      </c>
      <c r="D102" s="350" t="s">
        <v>180</v>
      </c>
      <c r="E102" s="350" t="s">
        <v>180</v>
      </c>
      <c r="F102" s="350">
        <v>1</v>
      </c>
      <c r="G102" s="350" t="s">
        <v>180</v>
      </c>
      <c r="H102" s="350" t="s">
        <v>180</v>
      </c>
      <c r="I102" s="350" t="s">
        <v>180</v>
      </c>
      <c r="J102" s="350" t="s">
        <v>180</v>
      </c>
      <c r="K102" s="350">
        <v>5</v>
      </c>
      <c r="L102" s="350">
        <v>6</v>
      </c>
      <c r="M102" s="350" t="s">
        <v>180</v>
      </c>
      <c r="N102" s="350" t="s">
        <v>180</v>
      </c>
      <c r="O102" s="350">
        <v>6</v>
      </c>
      <c r="P102" s="350">
        <f t="shared" si="7"/>
        <v>18</v>
      </c>
      <c r="Q102" s="350" t="s">
        <v>180</v>
      </c>
      <c r="R102" s="350" t="s">
        <v>180</v>
      </c>
      <c r="S102" s="350" t="s">
        <v>180</v>
      </c>
      <c r="T102" s="350" t="s">
        <v>180</v>
      </c>
      <c r="U102" s="350" t="s">
        <v>180</v>
      </c>
      <c r="V102" s="350" t="s">
        <v>180</v>
      </c>
      <c r="W102" s="350" t="s">
        <v>180</v>
      </c>
      <c r="X102" s="350" t="s">
        <v>180</v>
      </c>
      <c r="Y102" s="350" t="s">
        <v>180</v>
      </c>
      <c r="Z102" s="350" t="s">
        <v>180</v>
      </c>
      <c r="AA102" s="350" t="s">
        <v>180</v>
      </c>
      <c r="AB102" s="350" t="s">
        <v>180</v>
      </c>
      <c r="AC102" s="350" t="s">
        <v>180</v>
      </c>
      <c r="AD102" s="350" t="s">
        <v>180</v>
      </c>
      <c r="AE102" s="350" t="s">
        <v>180</v>
      </c>
      <c r="AF102" s="350" t="s">
        <v>180</v>
      </c>
      <c r="AG102" s="350" t="s">
        <v>180</v>
      </c>
      <c r="AH102" s="350" t="s">
        <v>180</v>
      </c>
      <c r="AI102" s="350">
        <f t="shared" si="8"/>
        <v>0</v>
      </c>
      <c r="AJ102" s="350" t="s">
        <v>180</v>
      </c>
      <c r="AK102" s="350" t="s">
        <v>180</v>
      </c>
      <c r="AL102" s="350" t="s">
        <v>180</v>
      </c>
      <c r="AM102" s="350" t="s">
        <v>180</v>
      </c>
      <c r="AN102" s="350" t="s">
        <v>180</v>
      </c>
      <c r="AO102" s="350" t="s">
        <v>180</v>
      </c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7"/>
      <c r="BE102" s="168"/>
      <c r="BF102" s="168"/>
      <c r="BG102" s="168"/>
    </row>
    <row r="103" spans="1:59" ht="18.649999999999999" customHeight="1" x14ac:dyDescent="0.55000000000000004">
      <c r="A103" s="156" t="s">
        <v>1386</v>
      </c>
      <c r="B103" s="156" t="s">
        <v>715</v>
      </c>
      <c r="C103" s="341" t="s">
        <v>831</v>
      </c>
      <c r="D103" s="350">
        <v>16</v>
      </c>
      <c r="E103" s="350" t="s">
        <v>180</v>
      </c>
      <c r="F103" s="350">
        <v>10</v>
      </c>
      <c r="G103" s="350">
        <v>5</v>
      </c>
      <c r="H103" s="350">
        <v>3</v>
      </c>
      <c r="I103" s="350" t="s">
        <v>180</v>
      </c>
      <c r="J103" s="350" t="s">
        <v>180</v>
      </c>
      <c r="K103" s="350">
        <v>1</v>
      </c>
      <c r="L103" s="350" t="s">
        <v>180</v>
      </c>
      <c r="M103" s="350">
        <v>1</v>
      </c>
      <c r="N103" s="350" t="s">
        <v>180</v>
      </c>
      <c r="O103" s="350">
        <v>12</v>
      </c>
      <c r="P103" s="350">
        <f t="shared" si="7"/>
        <v>48</v>
      </c>
      <c r="Q103" s="350" t="s">
        <v>180</v>
      </c>
      <c r="R103" s="350" t="s">
        <v>180</v>
      </c>
      <c r="S103" s="350" t="s">
        <v>180</v>
      </c>
      <c r="T103" s="350" t="s">
        <v>180</v>
      </c>
      <c r="U103" s="350" t="s">
        <v>180</v>
      </c>
      <c r="V103" s="350" t="s">
        <v>180</v>
      </c>
      <c r="W103" s="350" t="s">
        <v>180</v>
      </c>
      <c r="X103" s="350" t="s">
        <v>180</v>
      </c>
      <c r="Y103" s="350" t="s">
        <v>180</v>
      </c>
      <c r="Z103" s="350" t="s">
        <v>180</v>
      </c>
      <c r="AA103" s="350" t="s">
        <v>180</v>
      </c>
      <c r="AB103" s="350" t="s">
        <v>180</v>
      </c>
      <c r="AC103" s="350" t="s">
        <v>180</v>
      </c>
      <c r="AD103" s="350" t="s">
        <v>180</v>
      </c>
      <c r="AE103" s="350" t="s">
        <v>180</v>
      </c>
      <c r="AF103" s="350" t="s">
        <v>180</v>
      </c>
      <c r="AG103" s="350" t="s">
        <v>180</v>
      </c>
      <c r="AH103" s="350" t="s">
        <v>180</v>
      </c>
      <c r="AI103" s="350">
        <f t="shared" si="8"/>
        <v>0</v>
      </c>
      <c r="AJ103" s="350" t="s">
        <v>180</v>
      </c>
      <c r="AK103" s="350" t="s">
        <v>180</v>
      </c>
      <c r="AL103" s="350" t="s">
        <v>180</v>
      </c>
      <c r="AM103" s="350" t="s">
        <v>180</v>
      </c>
      <c r="AN103" s="350" t="s">
        <v>180</v>
      </c>
      <c r="AO103" s="350" t="s">
        <v>180</v>
      </c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7"/>
      <c r="BE103" s="168"/>
      <c r="BF103" s="168"/>
      <c r="BG103" s="168"/>
    </row>
    <row r="104" spans="1:59" ht="18.649999999999999" customHeight="1" x14ac:dyDescent="0.55000000000000004">
      <c r="A104" s="156" t="s">
        <v>1386</v>
      </c>
      <c r="B104" s="156" t="s">
        <v>716</v>
      </c>
      <c r="C104" s="341" t="s">
        <v>832</v>
      </c>
      <c r="D104" s="350" t="s">
        <v>180</v>
      </c>
      <c r="E104" s="350" t="s">
        <v>180</v>
      </c>
      <c r="F104" s="350" t="s">
        <v>180</v>
      </c>
      <c r="G104" s="350" t="s">
        <v>180</v>
      </c>
      <c r="H104" s="350" t="s">
        <v>180</v>
      </c>
      <c r="I104" s="350" t="s">
        <v>180</v>
      </c>
      <c r="J104" s="350" t="s">
        <v>180</v>
      </c>
      <c r="K104" s="350" t="s">
        <v>180</v>
      </c>
      <c r="L104" s="350" t="s">
        <v>180</v>
      </c>
      <c r="M104" s="350" t="s">
        <v>180</v>
      </c>
      <c r="N104" s="350" t="s">
        <v>180</v>
      </c>
      <c r="O104" s="350">
        <v>1</v>
      </c>
      <c r="P104" s="350">
        <f t="shared" si="7"/>
        <v>1</v>
      </c>
      <c r="Q104" s="350" t="s">
        <v>180</v>
      </c>
      <c r="R104" s="350" t="s">
        <v>180</v>
      </c>
      <c r="S104" s="350" t="s">
        <v>180</v>
      </c>
      <c r="T104" s="350" t="s">
        <v>180</v>
      </c>
      <c r="U104" s="350" t="s">
        <v>180</v>
      </c>
      <c r="V104" s="350" t="s">
        <v>180</v>
      </c>
      <c r="W104" s="350" t="s">
        <v>180</v>
      </c>
      <c r="X104" s="350" t="s">
        <v>180</v>
      </c>
      <c r="Y104" s="350" t="s">
        <v>180</v>
      </c>
      <c r="Z104" s="350" t="s">
        <v>180</v>
      </c>
      <c r="AA104" s="350" t="s">
        <v>180</v>
      </c>
      <c r="AB104" s="350" t="s">
        <v>180</v>
      </c>
      <c r="AC104" s="350" t="s">
        <v>180</v>
      </c>
      <c r="AD104" s="350" t="s">
        <v>180</v>
      </c>
      <c r="AE104" s="350" t="s">
        <v>180</v>
      </c>
      <c r="AF104" s="350" t="s">
        <v>180</v>
      </c>
      <c r="AG104" s="350" t="s">
        <v>180</v>
      </c>
      <c r="AH104" s="350" t="s">
        <v>180</v>
      </c>
      <c r="AI104" s="350">
        <f t="shared" si="8"/>
        <v>0</v>
      </c>
      <c r="AJ104" s="350" t="s">
        <v>180</v>
      </c>
      <c r="AK104" s="350" t="s">
        <v>180</v>
      </c>
      <c r="AL104" s="350" t="s">
        <v>180</v>
      </c>
      <c r="AM104" s="350" t="s">
        <v>180</v>
      </c>
      <c r="AN104" s="350" t="s">
        <v>180</v>
      </c>
      <c r="AO104" s="350" t="s">
        <v>180</v>
      </c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7"/>
      <c r="BE104" s="168"/>
      <c r="BF104" s="168"/>
      <c r="BG104" s="168"/>
    </row>
    <row r="105" spans="1:59" ht="18.649999999999999" customHeight="1" x14ac:dyDescent="0.55000000000000004">
      <c r="A105" s="156" t="s">
        <v>1386</v>
      </c>
      <c r="B105" s="156" t="s">
        <v>716</v>
      </c>
      <c r="C105" s="341" t="s">
        <v>833</v>
      </c>
      <c r="D105" s="350" t="s">
        <v>180</v>
      </c>
      <c r="E105" s="350" t="s">
        <v>180</v>
      </c>
      <c r="F105" s="350" t="s">
        <v>180</v>
      </c>
      <c r="G105" s="350" t="s">
        <v>180</v>
      </c>
      <c r="H105" s="350" t="s">
        <v>180</v>
      </c>
      <c r="I105" s="350" t="s">
        <v>180</v>
      </c>
      <c r="J105" s="350" t="s">
        <v>180</v>
      </c>
      <c r="K105" s="350" t="s">
        <v>180</v>
      </c>
      <c r="L105" s="350" t="s">
        <v>180</v>
      </c>
      <c r="M105" s="350" t="s">
        <v>180</v>
      </c>
      <c r="N105" s="350" t="s">
        <v>180</v>
      </c>
      <c r="O105" s="350" t="s">
        <v>180</v>
      </c>
      <c r="P105" s="350">
        <f t="shared" si="7"/>
        <v>0</v>
      </c>
      <c r="Q105" s="350" t="s">
        <v>180</v>
      </c>
      <c r="R105" s="350" t="s">
        <v>180</v>
      </c>
      <c r="S105" s="350" t="s">
        <v>180</v>
      </c>
      <c r="T105" s="350" t="s">
        <v>180</v>
      </c>
      <c r="U105" s="350" t="s">
        <v>180</v>
      </c>
      <c r="V105" s="350" t="s">
        <v>180</v>
      </c>
      <c r="W105" s="350" t="s">
        <v>180</v>
      </c>
      <c r="X105" s="350" t="s">
        <v>180</v>
      </c>
      <c r="Y105" s="350" t="s">
        <v>180</v>
      </c>
      <c r="Z105" s="350" t="s">
        <v>180</v>
      </c>
      <c r="AA105" s="350" t="s">
        <v>180</v>
      </c>
      <c r="AB105" s="350" t="s">
        <v>180</v>
      </c>
      <c r="AC105" s="350" t="s">
        <v>180</v>
      </c>
      <c r="AD105" s="350" t="s">
        <v>180</v>
      </c>
      <c r="AE105" s="350" t="s">
        <v>180</v>
      </c>
      <c r="AF105" s="350" t="s">
        <v>180</v>
      </c>
      <c r="AG105" s="350" t="s">
        <v>180</v>
      </c>
      <c r="AH105" s="350" t="s">
        <v>180</v>
      </c>
      <c r="AI105" s="350">
        <f t="shared" si="8"/>
        <v>0</v>
      </c>
      <c r="AJ105" s="350" t="s">
        <v>180</v>
      </c>
      <c r="AK105" s="350" t="s">
        <v>180</v>
      </c>
      <c r="AL105" s="350" t="s">
        <v>180</v>
      </c>
      <c r="AM105" s="350" t="s">
        <v>180</v>
      </c>
      <c r="AN105" s="350" t="s">
        <v>180</v>
      </c>
      <c r="AO105" s="350" t="s">
        <v>180</v>
      </c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7"/>
      <c r="BE105" s="168"/>
      <c r="BF105" s="168"/>
      <c r="BG105" s="168"/>
    </row>
    <row r="106" spans="1:59" ht="18.649999999999999" customHeight="1" x14ac:dyDescent="0.55000000000000004">
      <c r="A106" s="156" t="s">
        <v>1386</v>
      </c>
      <c r="B106" s="156" t="s">
        <v>716</v>
      </c>
      <c r="C106" s="341" t="s">
        <v>834</v>
      </c>
      <c r="D106" s="350" t="s">
        <v>180</v>
      </c>
      <c r="E106" s="350" t="s">
        <v>180</v>
      </c>
      <c r="F106" s="350" t="s">
        <v>180</v>
      </c>
      <c r="G106" s="350" t="s">
        <v>180</v>
      </c>
      <c r="H106" s="350" t="s">
        <v>180</v>
      </c>
      <c r="I106" s="350" t="s">
        <v>180</v>
      </c>
      <c r="J106" s="350" t="s">
        <v>180</v>
      </c>
      <c r="K106" s="350">
        <v>16</v>
      </c>
      <c r="L106" s="350" t="s">
        <v>180</v>
      </c>
      <c r="M106" s="350" t="s">
        <v>180</v>
      </c>
      <c r="N106" s="350" t="s">
        <v>180</v>
      </c>
      <c r="O106" s="350" t="s">
        <v>180</v>
      </c>
      <c r="P106" s="350">
        <f t="shared" ref="P106:P169" si="9">SUM(D106:O106)</f>
        <v>16</v>
      </c>
      <c r="Q106" s="350" t="s">
        <v>180</v>
      </c>
      <c r="R106" s="350" t="s">
        <v>180</v>
      </c>
      <c r="S106" s="350" t="s">
        <v>180</v>
      </c>
      <c r="T106" s="350" t="s">
        <v>180</v>
      </c>
      <c r="U106" s="350" t="s">
        <v>180</v>
      </c>
      <c r="V106" s="350" t="s">
        <v>180</v>
      </c>
      <c r="W106" s="350" t="s">
        <v>180</v>
      </c>
      <c r="X106" s="350" t="s">
        <v>180</v>
      </c>
      <c r="Y106" s="350" t="s">
        <v>180</v>
      </c>
      <c r="Z106" s="350" t="s">
        <v>180</v>
      </c>
      <c r="AA106" s="350" t="s">
        <v>180</v>
      </c>
      <c r="AB106" s="350" t="s">
        <v>180</v>
      </c>
      <c r="AC106" s="350" t="s">
        <v>180</v>
      </c>
      <c r="AD106" s="350" t="s">
        <v>180</v>
      </c>
      <c r="AE106" s="350" t="s">
        <v>180</v>
      </c>
      <c r="AF106" s="350" t="s">
        <v>180</v>
      </c>
      <c r="AG106" s="350" t="s">
        <v>180</v>
      </c>
      <c r="AH106" s="350" t="s">
        <v>180</v>
      </c>
      <c r="AI106" s="350">
        <f t="shared" ref="AI106:AI169" si="10">SUM(W106:AH106)</f>
        <v>0</v>
      </c>
      <c r="AJ106" s="350" t="s">
        <v>180</v>
      </c>
      <c r="AK106" s="350" t="s">
        <v>180</v>
      </c>
      <c r="AL106" s="350" t="s">
        <v>180</v>
      </c>
      <c r="AM106" s="350" t="s">
        <v>180</v>
      </c>
      <c r="AN106" s="350" t="s">
        <v>180</v>
      </c>
      <c r="AO106" s="350" t="s">
        <v>180</v>
      </c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7"/>
      <c r="BE106" s="168"/>
      <c r="BF106" s="168"/>
      <c r="BG106" s="168"/>
    </row>
    <row r="107" spans="1:59" ht="18.649999999999999" customHeight="1" x14ac:dyDescent="0.55000000000000004">
      <c r="A107" s="156" t="s">
        <v>1386</v>
      </c>
      <c r="B107" s="156" t="s">
        <v>716</v>
      </c>
      <c r="C107" s="341" t="s">
        <v>835</v>
      </c>
      <c r="D107" s="350">
        <v>23</v>
      </c>
      <c r="E107" s="350">
        <v>63</v>
      </c>
      <c r="F107" s="350">
        <v>12</v>
      </c>
      <c r="G107" s="350" t="s">
        <v>180</v>
      </c>
      <c r="H107" s="350" t="s">
        <v>180</v>
      </c>
      <c r="I107" s="350" t="s">
        <v>180</v>
      </c>
      <c r="J107" s="350">
        <v>6</v>
      </c>
      <c r="K107" s="350" t="s">
        <v>180</v>
      </c>
      <c r="L107" s="350" t="s">
        <v>180</v>
      </c>
      <c r="M107" s="350" t="s">
        <v>180</v>
      </c>
      <c r="N107" s="350" t="s">
        <v>180</v>
      </c>
      <c r="O107" s="350" t="s">
        <v>180</v>
      </c>
      <c r="P107" s="350">
        <f t="shared" si="9"/>
        <v>104</v>
      </c>
      <c r="Q107" s="350">
        <v>6</v>
      </c>
      <c r="R107" s="350" t="s">
        <v>180</v>
      </c>
      <c r="S107" s="350" t="s">
        <v>180</v>
      </c>
      <c r="T107" s="350" t="s">
        <v>180</v>
      </c>
      <c r="U107" s="350" t="s">
        <v>180</v>
      </c>
      <c r="V107" s="350" t="s">
        <v>180</v>
      </c>
      <c r="W107" s="350" t="s">
        <v>180</v>
      </c>
      <c r="X107" s="350" t="s">
        <v>180</v>
      </c>
      <c r="Y107" s="350" t="s">
        <v>180</v>
      </c>
      <c r="Z107" s="350" t="s">
        <v>180</v>
      </c>
      <c r="AA107" s="350" t="s">
        <v>180</v>
      </c>
      <c r="AB107" s="350" t="s">
        <v>180</v>
      </c>
      <c r="AC107" s="350" t="s">
        <v>180</v>
      </c>
      <c r="AD107" s="350" t="s">
        <v>180</v>
      </c>
      <c r="AE107" s="350" t="s">
        <v>180</v>
      </c>
      <c r="AF107" s="350" t="s">
        <v>180</v>
      </c>
      <c r="AG107" s="350" t="s">
        <v>180</v>
      </c>
      <c r="AH107" s="350" t="s">
        <v>180</v>
      </c>
      <c r="AI107" s="350">
        <f t="shared" si="10"/>
        <v>0</v>
      </c>
      <c r="AJ107" s="350" t="s">
        <v>180</v>
      </c>
      <c r="AK107" s="350" t="s">
        <v>180</v>
      </c>
      <c r="AL107" s="350" t="s">
        <v>180</v>
      </c>
      <c r="AM107" s="350" t="s">
        <v>180</v>
      </c>
      <c r="AN107" s="350" t="s">
        <v>180</v>
      </c>
      <c r="AO107" s="350" t="s">
        <v>180</v>
      </c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7"/>
      <c r="BE107" s="168"/>
      <c r="BF107" s="168"/>
      <c r="BG107" s="168"/>
    </row>
    <row r="108" spans="1:59" ht="18.649999999999999" customHeight="1" x14ac:dyDescent="0.55000000000000004">
      <c r="A108" s="156" t="s">
        <v>1386</v>
      </c>
      <c r="B108" s="156" t="s">
        <v>715</v>
      </c>
      <c r="C108" s="341" t="s">
        <v>836</v>
      </c>
      <c r="D108" s="350" t="s">
        <v>180</v>
      </c>
      <c r="E108" s="350">
        <v>1</v>
      </c>
      <c r="F108" s="350" t="s">
        <v>180</v>
      </c>
      <c r="G108" s="350" t="s">
        <v>180</v>
      </c>
      <c r="H108" s="350" t="s">
        <v>180</v>
      </c>
      <c r="I108" s="350" t="s">
        <v>180</v>
      </c>
      <c r="J108" s="350" t="s">
        <v>180</v>
      </c>
      <c r="K108" s="350" t="s">
        <v>180</v>
      </c>
      <c r="L108" s="350" t="s">
        <v>180</v>
      </c>
      <c r="M108" s="350" t="s">
        <v>180</v>
      </c>
      <c r="N108" s="350" t="s">
        <v>180</v>
      </c>
      <c r="O108" s="350">
        <v>8</v>
      </c>
      <c r="P108" s="350">
        <f t="shared" si="9"/>
        <v>9</v>
      </c>
      <c r="Q108" s="350" t="s">
        <v>180</v>
      </c>
      <c r="R108" s="350" t="s">
        <v>180</v>
      </c>
      <c r="S108" s="350" t="s">
        <v>180</v>
      </c>
      <c r="T108" s="350" t="s">
        <v>180</v>
      </c>
      <c r="U108" s="350" t="s">
        <v>180</v>
      </c>
      <c r="V108" s="350" t="s">
        <v>180</v>
      </c>
      <c r="W108" s="350" t="s">
        <v>180</v>
      </c>
      <c r="X108" s="350" t="s">
        <v>180</v>
      </c>
      <c r="Y108" s="350" t="s">
        <v>180</v>
      </c>
      <c r="Z108" s="350" t="s">
        <v>180</v>
      </c>
      <c r="AA108" s="350" t="s">
        <v>180</v>
      </c>
      <c r="AB108" s="350" t="s">
        <v>180</v>
      </c>
      <c r="AC108" s="350" t="s">
        <v>180</v>
      </c>
      <c r="AD108" s="350" t="s">
        <v>180</v>
      </c>
      <c r="AE108" s="350" t="s">
        <v>180</v>
      </c>
      <c r="AF108" s="350" t="s">
        <v>180</v>
      </c>
      <c r="AG108" s="350" t="s">
        <v>180</v>
      </c>
      <c r="AH108" s="350" t="s">
        <v>180</v>
      </c>
      <c r="AI108" s="350">
        <f t="shared" si="10"/>
        <v>0</v>
      </c>
      <c r="AJ108" s="350" t="s">
        <v>180</v>
      </c>
      <c r="AK108" s="350" t="s">
        <v>180</v>
      </c>
      <c r="AL108" s="350" t="s">
        <v>180</v>
      </c>
      <c r="AM108" s="350" t="s">
        <v>180</v>
      </c>
      <c r="AN108" s="350" t="s">
        <v>180</v>
      </c>
      <c r="AO108" s="350" t="s">
        <v>180</v>
      </c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7"/>
      <c r="BE108" s="168"/>
      <c r="BF108" s="168"/>
      <c r="BG108" s="168"/>
    </row>
    <row r="109" spans="1:59" ht="18.649999999999999" customHeight="1" x14ac:dyDescent="0.55000000000000004">
      <c r="A109" s="156" t="s">
        <v>1386</v>
      </c>
      <c r="B109" s="156" t="s">
        <v>715</v>
      </c>
      <c r="C109" s="341" t="s">
        <v>837</v>
      </c>
      <c r="D109" s="350">
        <v>1</v>
      </c>
      <c r="E109" s="350">
        <v>8</v>
      </c>
      <c r="F109" s="350" t="s">
        <v>180</v>
      </c>
      <c r="G109" s="350" t="s">
        <v>180</v>
      </c>
      <c r="H109" s="350" t="s">
        <v>180</v>
      </c>
      <c r="I109" s="350" t="s">
        <v>180</v>
      </c>
      <c r="J109" s="350" t="s">
        <v>180</v>
      </c>
      <c r="K109" s="350" t="s">
        <v>180</v>
      </c>
      <c r="L109" s="350" t="s">
        <v>180</v>
      </c>
      <c r="M109" s="350" t="s">
        <v>180</v>
      </c>
      <c r="N109" s="350" t="s">
        <v>180</v>
      </c>
      <c r="O109" s="350" t="s">
        <v>180</v>
      </c>
      <c r="P109" s="350">
        <f t="shared" si="9"/>
        <v>9</v>
      </c>
      <c r="Q109" s="350" t="s">
        <v>180</v>
      </c>
      <c r="R109" s="350" t="s">
        <v>180</v>
      </c>
      <c r="S109" s="350" t="s">
        <v>180</v>
      </c>
      <c r="T109" s="350" t="s">
        <v>180</v>
      </c>
      <c r="U109" s="350" t="s">
        <v>180</v>
      </c>
      <c r="V109" s="350" t="s">
        <v>180</v>
      </c>
      <c r="W109" s="350" t="s">
        <v>180</v>
      </c>
      <c r="X109" s="350" t="s">
        <v>180</v>
      </c>
      <c r="Y109" s="350" t="s">
        <v>180</v>
      </c>
      <c r="Z109" s="350" t="s">
        <v>180</v>
      </c>
      <c r="AA109" s="350" t="s">
        <v>180</v>
      </c>
      <c r="AB109" s="350" t="s">
        <v>180</v>
      </c>
      <c r="AC109" s="350" t="s">
        <v>180</v>
      </c>
      <c r="AD109" s="350" t="s">
        <v>180</v>
      </c>
      <c r="AE109" s="350" t="s">
        <v>180</v>
      </c>
      <c r="AF109" s="350" t="s">
        <v>180</v>
      </c>
      <c r="AG109" s="350" t="s">
        <v>180</v>
      </c>
      <c r="AH109" s="350" t="s">
        <v>180</v>
      </c>
      <c r="AI109" s="350">
        <f t="shared" si="10"/>
        <v>0</v>
      </c>
      <c r="AJ109" s="350" t="s">
        <v>180</v>
      </c>
      <c r="AK109" s="350" t="s">
        <v>180</v>
      </c>
      <c r="AL109" s="350" t="s">
        <v>180</v>
      </c>
      <c r="AM109" s="350" t="s">
        <v>180</v>
      </c>
      <c r="AN109" s="350" t="s">
        <v>180</v>
      </c>
      <c r="AO109" s="350" t="s">
        <v>180</v>
      </c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7"/>
      <c r="BE109" s="168"/>
      <c r="BF109" s="168"/>
      <c r="BG109" s="168"/>
    </row>
    <row r="110" spans="1:59" ht="18.649999999999999" customHeight="1" x14ac:dyDescent="0.55000000000000004">
      <c r="A110" s="156" t="s">
        <v>1386</v>
      </c>
      <c r="B110" s="156" t="s">
        <v>715</v>
      </c>
      <c r="C110" s="341" t="s">
        <v>838</v>
      </c>
      <c r="D110" s="350">
        <v>10</v>
      </c>
      <c r="E110" s="350" t="s">
        <v>180</v>
      </c>
      <c r="F110" s="350" t="s">
        <v>180</v>
      </c>
      <c r="G110" s="350" t="s">
        <v>180</v>
      </c>
      <c r="H110" s="350" t="s">
        <v>180</v>
      </c>
      <c r="I110" s="350" t="s">
        <v>180</v>
      </c>
      <c r="J110" s="350">
        <v>18</v>
      </c>
      <c r="K110" s="350" t="s">
        <v>180</v>
      </c>
      <c r="L110" s="350" t="s">
        <v>180</v>
      </c>
      <c r="M110" s="350" t="s">
        <v>180</v>
      </c>
      <c r="N110" s="350" t="s">
        <v>180</v>
      </c>
      <c r="O110" s="350" t="s">
        <v>180</v>
      </c>
      <c r="P110" s="350">
        <f t="shared" si="9"/>
        <v>28</v>
      </c>
      <c r="Q110" s="350" t="s">
        <v>180</v>
      </c>
      <c r="R110" s="350">
        <v>18</v>
      </c>
      <c r="S110" s="350" t="s">
        <v>180</v>
      </c>
      <c r="T110" s="350" t="s">
        <v>180</v>
      </c>
      <c r="U110" s="350" t="s">
        <v>180</v>
      </c>
      <c r="V110" s="350" t="s">
        <v>180</v>
      </c>
      <c r="W110" s="350" t="s">
        <v>180</v>
      </c>
      <c r="X110" s="350" t="s">
        <v>180</v>
      </c>
      <c r="Y110" s="350" t="s">
        <v>180</v>
      </c>
      <c r="Z110" s="350" t="s">
        <v>180</v>
      </c>
      <c r="AA110" s="350" t="s">
        <v>180</v>
      </c>
      <c r="AB110" s="350" t="s">
        <v>180</v>
      </c>
      <c r="AC110" s="350" t="s">
        <v>180</v>
      </c>
      <c r="AD110" s="350" t="s">
        <v>180</v>
      </c>
      <c r="AE110" s="350" t="s">
        <v>180</v>
      </c>
      <c r="AF110" s="350" t="s">
        <v>180</v>
      </c>
      <c r="AG110" s="350" t="s">
        <v>180</v>
      </c>
      <c r="AH110" s="350" t="s">
        <v>180</v>
      </c>
      <c r="AI110" s="350">
        <f t="shared" si="10"/>
        <v>0</v>
      </c>
      <c r="AJ110" s="350" t="s">
        <v>180</v>
      </c>
      <c r="AK110" s="350" t="s">
        <v>180</v>
      </c>
      <c r="AL110" s="350" t="s">
        <v>180</v>
      </c>
      <c r="AM110" s="350" t="s">
        <v>180</v>
      </c>
      <c r="AN110" s="350" t="s">
        <v>180</v>
      </c>
      <c r="AO110" s="350" t="s">
        <v>180</v>
      </c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7"/>
      <c r="BE110" s="168"/>
      <c r="BF110" s="168"/>
      <c r="BG110" s="168"/>
    </row>
    <row r="111" spans="1:59" ht="18.649999999999999" customHeight="1" x14ac:dyDescent="0.55000000000000004">
      <c r="A111" s="156" t="s">
        <v>1386</v>
      </c>
      <c r="B111" s="156" t="s">
        <v>715</v>
      </c>
      <c r="C111" s="341" t="s">
        <v>839</v>
      </c>
      <c r="D111" s="350" t="s">
        <v>180</v>
      </c>
      <c r="E111" s="350" t="s">
        <v>180</v>
      </c>
      <c r="F111" s="350" t="s">
        <v>180</v>
      </c>
      <c r="G111" s="350" t="s">
        <v>180</v>
      </c>
      <c r="H111" s="350" t="s">
        <v>180</v>
      </c>
      <c r="I111" s="350" t="s">
        <v>180</v>
      </c>
      <c r="J111" s="350" t="s">
        <v>180</v>
      </c>
      <c r="K111" s="350" t="s">
        <v>180</v>
      </c>
      <c r="L111" s="350">
        <v>3</v>
      </c>
      <c r="M111" s="350" t="s">
        <v>180</v>
      </c>
      <c r="N111" s="350" t="s">
        <v>180</v>
      </c>
      <c r="O111" s="350">
        <v>99</v>
      </c>
      <c r="P111" s="350">
        <f t="shared" si="9"/>
        <v>102</v>
      </c>
      <c r="Q111" s="350" t="s">
        <v>180</v>
      </c>
      <c r="R111" s="350">
        <v>76</v>
      </c>
      <c r="S111" s="350" t="s">
        <v>180</v>
      </c>
      <c r="T111" s="350" t="s">
        <v>180</v>
      </c>
      <c r="U111" s="350" t="s">
        <v>180</v>
      </c>
      <c r="V111" s="350" t="s">
        <v>180</v>
      </c>
      <c r="W111" s="350" t="s">
        <v>180</v>
      </c>
      <c r="X111" s="350" t="s">
        <v>180</v>
      </c>
      <c r="Y111" s="350" t="s">
        <v>180</v>
      </c>
      <c r="Z111" s="350" t="s">
        <v>180</v>
      </c>
      <c r="AA111" s="350" t="s">
        <v>180</v>
      </c>
      <c r="AB111" s="350" t="s">
        <v>180</v>
      </c>
      <c r="AC111" s="350" t="s">
        <v>180</v>
      </c>
      <c r="AD111" s="350" t="s">
        <v>180</v>
      </c>
      <c r="AE111" s="350" t="s">
        <v>180</v>
      </c>
      <c r="AF111" s="350" t="s">
        <v>180</v>
      </c>
      <c r="AG111" s="350" t="s">
        <v>180</v>
      </c>
      <c r="AH111" s="350" t="s">
        <v>180</v>
      </c>
      <c r="AI111" s="350">
        <f t="shared" si="10"/>
        <v>0</v>
      </c>
      <c r="AJ111" s="350" t="s">
        <v>180</v>
      </c>
      <c r="AK111" s="350" t="s">
        <v>180</v>
      </c>
      <c r="AL111" s="350" t="s">
        <v>180</v>
      </c>
      <c r="AM111" s="350" t="s">
        <v>180</v>
      </c>
      <c r="AN111" s="350" t="s">
        <v>180</v>
      </c>
      <c r="AO111" s="350" t="s">
        <v>180</v>
      </c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7"/>
      <c r="BE111" s="168"/>
      <c r="BF111" s="168"/>
      <c r="BG111" s="168"/>
    </row>
    <row r="112" spans="1:59" ht="18.649999999999999" customHeight="1" x14ac:dyDescent="0.55000000000000004">
      <c r="A112" s="156" t="s">
        <v>1386</v>
      </c>
      <c r="B112" s="156" t="s">
        <v>715</v>
      </c>
      <c r="C112" s="341" t="s">
        <v>840</v>
      </c>
      <c r="D112" s="350" t="s">
        <v>180</v>
      </c>
      <c r="E112" s="350" t="s">
        <v>180</v>
      </c>
      <c r="F112" s="350" t="s">
        <v>180</v>
      </c>
      <c r="G112" s="350" t="s">
        <v>180</v>
      </c>
      <c r="H112" s="350" t="s">
        <v>180</v>
      </c>
      <c r="I112" s="350" t="s">
        <v>180</v>
      </c>
      <c r="J112" s="350" t="s">
        <v>180</v>
      </c>
      <c r="K112" s="350" t="s">
        <v>180</v>
      </c>
      <c r="L112" s="350">
        <v>3</v>
      </c>
      <c r="M112" s="350" t="s">
        <v>180</v>
      </c>
      <c r="N112" s="350" t="s">
        <v>180</v>
      </c>
      <c r="O112" s="350" t="s">
        <v>180</v>
      </c>
      <c r="P112" s="350">
        <f t="shared" si="9"/>
        <v>3</v>
      </c>
      <c r="Q112" s="350" t="s">
        <v>180</v>
      </c>
      <c r="R112" s="350" t="s">
        <v>180</v>
      </c>
      <c r="S112" s="350" t="s">
        <v>180</v>
      </c>
      <c r="T112" s="350" t="s">
        <v>180</v>
      </c>
      <c r="U112" s="350" t="s">
        <v>180</v>
      </c>
      <c r="V112" s="350" t="s">
        <v>180</v>
      </c>
      <c r="W112" s="350" t="s">
        <v>180</v>
      </c>
      <c r="X112" s="350" t="s">
        <v>180</v>
      </c>
      <c r="Y112" s="350" t="s">
        <v>180</v>
      </c>
      <c r="Z112" s="350" t="s">
        <v>180</v>
      </c>
      <c r="AA112" s="350" t="s">
        <v>180</v>
      </c>
      <c r="AB112" s="350" t="s">
        <v>180</v>
      </c>
      <c r="AC112" s="350" t="s">
        <v>180</v>
      </c>
      <c r="AD112" s="350" t="s">
        <v>180</v>
      </c>
      <c r="AE112" s="350" t="s">
        <v>180</v>
      </c>
      <c r="AF112" s="350" t="s">
        <v>180</v>
      </c>
      <c r="AG112" s="350" t="s">
        <v>180</v>
      </c>
      <c r="AH112" s="350" t="s">
        <v>180</v>
      </c>
      <c r="AI112" s="350">
        <f t="shared" si="10"/>
        <v>0</v>
      </c>
      <c r="AJ112" s="350" t="s">
        <v>180</v>
      </c>
      <c r="AK112" s="350" t="s">
        <v>180</v>
      </c>
      <c r="AL112" s="350" t="s">
        <v>180</v>
      </c>
      <c r="AM112" s="350" t="s">
        <v>180</v>
      </c>
      <c r="AN112" s="350" t="s">
        <v>180</v>
      </c>
      <c r="AO112" s="350" t="s">
        <v>180</v>
      </c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7"/>
      <c r="BE112" s="168"/>
      <c r="BF112" s="168"/>
      <c r="BG112" s="168"/>
    </row>
    <row r="113" spans="1:59" ht="18.649999999999999" customHeight="1" x14ac:dyDescent="0.55000000000000004">
      <c r="A113" s="156" t="s">
        <v>1405</v>
      </c>
      <c r="B113" s="156" t="s">
        <v>718</v>
      </c>
      <c r="C113" s="341" t="s">
        <v>841</v>
      </c>
      <c r="D113" s="350" t="s">
        <v>180</v>
      </c>
      <c r="E113" s="350" t="s">
        <v>180</v>
      </c>
      <c r="F113" s="350" t="s">
        <v>180</v>
      </c>
      <c r="G113" s="350" t="s">
        <v>180</v>
      </c>
      <c r="H113" s="350" t="s">
        <v>180</v>
      </c>
      <c r="I113" s="350" t="s">
        <v>180</v>
      </c>
      <c r="J113" s="350" t="s">
        <v>180</v>
      </c>
      <c r="K113" s="350" t="s">
        <v>180</v>
      </c>
      <c r="L113" s="350" t="s">
        <v>180</v>
      </c>
      <c r="M113" s="350" t="s">
        <v>180</v>
      </c>
      <c r="N113" s="350" t="s">
        <v>180</v>
      </c>
      <c r="O113" s="350">
        <v>34</v>
      </c>
      <c r="P113" s="350">
        <f t="shared" si="9"/>
        <v>34</v>
      </c>
      <c r="Q113" s="350" t="s">
        <v>180</v>
      </c>
      <c r="R113" s="350" t="s">
        <v>180</v>
      </c>
      <c r="S113" s="350" t="s">
        <v>180</v>
      </c>
      <c r="T113" s="350" t="s">
        <v>180</v>
      </c>
      <c r="U113" s="350" t="s">
        <v>180</v>
      </c>
      <c r="V113" s="350" t="s">
        <v>180</v>
      </c>
      <c r="W113" s="350" t="s">
        <v>180</v>
      </c>
      <c r="X113" s="350" t="s">
        <v>180</v>
      </c>
      <c r="Y113" s="350" t="s">
        <v>180</v>
      </c>
      <c r="Z113" s="350" t="s">
        <v>180</v>
      </c>
      <c r="AA113" s="350" t="s">
        <v>180</v>
      </c>
      <c r="AB113" s="350" t="s">
        <v>180</v>
      </c>
      <c r="AC113" s="350" t="s">
        <v>180</v>
      </c>
      <c r="AD113" s="350" t="s">
        <v>180</v>
      </c>
      <c r="AE113" s="350" t="s">
        <v>180</v>
      </c>
      <c r="AF113" s="350" t="s">
        <v>180</v>
      </c>
      <c r="AG113" s="350" t="s">
        <v>180</v>
      </c>
      <c r="AH113" s="350" t="s">
        <v>180</v>
      </c>
      <c r="AI113" s="350">
        <f t="shared" si="10"/>
        <v>0</v>
      </c>
      <c r="AJ113" s="350" t="s">
        <v>180</v>
      </c>
      <c r="AK113" s="350" t="s">
        <v>180</v>
      </c>
      <c r="AL113" s="350" t="s">
        <v>180</v>
      </c>
      <c r="AM113" s="350" t="s">
        <v>180</v>
      </c>
      <c r="AN113" s="350" t="s">
        <v>180</v>
      </c>
      <c r="AO113" s="350" t="s">
        <v>180</v>
      </c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7"/>
      <c r="BE113" s="168"/>
      <c r="BF113" s="168"/>
      <c r="BG113" s="168"/>
    </row>
    <row r="114" spans="1:59" ht="18.649999999999999" customHeight="1" x14ac:dyDescent="0.55000000000000004">
      <c r="A114" s="156" t="s">
        <v>1397</v>
      </c>
      <c r="B114" s="156" t="s">
        <v>780</v>
      </c>
      <c r="C114" s="341" t="s">
        <v>842</v>
      </c>
      <c r="D114" s="350" t="s">
        <v>180</v>
      </c>
      <c r="E114" s="350" t="s">
        <v>180</v>
      </c>
      <c r="F114" s="350">
        <v>5</v>
      </c>
      <c r="G114" s="350" t="s">
        <v>180</v>
      </c>
      <c r="H114" s="350" t="s">
        <v>180</v>
      </c>
      <c r="I114" s="350" t="s">
        <v>180</v>
      </c>
      <c r="J114" s="350" t="s">
        <v>180</v>
      </c>
      <c r="K114" s="350">
        <v>21</v>
      </c>
      <c r="L114" s="350" t="s">
        <v>180</v>
      </c>
      <c r="M114" s="350" t="s">
        <v>180</v>
      </c>
      <c r="N114" s="350" t="s">
        <v>180</v>
      </c>
      <c r="O114" s="350" t="s">
        <v>180</v>
      </c>
      <c r="P114" s="350">
        <f t="shared" si="9"/>
        <v>26</v>
      </c>
      <c r="Q114" s="350" t="s">
        <v>180</v>
      </c>
      <c r="R114" s="350" t="s">
        <v>180</v>
      </c>
      <c r="S114" s="350" t="s">
        <v>180</v>
      </c>
      <c r="T114" s="350" t="s">
        <v>180</v>
      </c>
      <c r="U114" s="350" t="s">
        <v>180</v>
      </c>
      <c r="V114" s="350" t="s">
        <v>180</v>
      </c>
      <c r="W114" s="350" t="s">
        <v>180</v>
      </c>
      <c r="X114" s="350" t="s">
        <v>180</v>
      </c>
      <c r="Y114" s="350" t="s">
        <v>180</v>
      </c>
      <c r="Z114" s="350" t="s">
        <v>180</v>
      </c>
      <c r="AA114" s="350" t="s">
        <v>180</v>
      </c>
      <c r="AB114" s="350" t="s">
        <v>180</v>
      </c>
      <c r="AC114" s="350" t="s">
        <v>180</v>
      </c>
      <c r="AD114" s="350" t="s">
        <v>180</v>
      </c>
      <c r="AE114" s="350" t="s">
        <v>180</v>
      </c>
      <c r="AF114" s="350" t="s">
        <v>180</v>
      </c>
      <c r="AG114" s="350" t="s">
        <v>180</v>
      </c>
      <c r="AH114" s="350" t="s">
        <v>180</v>
      </c>
      <c r="AI114" s="350">
        <f t="shared" si="10"/>
        <v>0</v>
      </c>
      <c r="AJ114" s="350" t="s">
        <v>180</v>
      </c>
      <c r="AK114" s="350" t="s">
        <v>180</v>
      </c>
      <c r="AL114" s="350" t="s">
        <v>180</v>
      </c>
      <c r="AM114" s="350" t="s">
        <v>180</v>
      </c>
      <c r="AN114" s="350" t="s">
        <v>180</v>
      </c>
      <c r="AO114" s="350" t="s">
        <v>180</v>
      </c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7"/>
      <c r="BE114" s="168"/>
      <c r="BF114" s="168"/>
      <c r="BG114" s="168"/>
    </row>
    <row r="115" spans="1:59" ht="18.649999999999999" customHeight="1" x14ac:dyDescent="0.55000000000000004">
      <c r="A115" s="156" t="s">
        <v>1397</v>
      </c>
      <c r="B115" s="156" t="s">
        <v>780</v>
      </c>
      <c r="C115" s="341" t="s">
        <v>843</v>
      </c>
      <c r="D115" s="350">
        <v>16</v>
      </c>
      <c r="E115" s="350" t="s">
        <v>180</v>
      </c>
      <c r="F115" s="350" t="s">
        <v>180</v>
      </c>
      <c r="G115" s="350" t="s">
        <v>180</v>
      </c>
      <c r="H115" s="350" t="s">
        <v>180</v>
      </c>
      <c r="I115" s="350" t="s">
        <v>180</v>
      </c>
      <c r="J115" s="350" t="s">
        <v>180</v>
      </c>
      <c r="K115" s="350">
        <v>3</v>
      </c>
      <c r="L115" s="350" t="s">
        <v>180</v>
      </c>
      <c r="M115" s="350" t="s">
        <v>180</v>
      </c>
      <c r="N115" s="350" t="s">
        <v>180</v>
      </c>
      <c r="O115" s="350" t="s">
        <v>180</v>
      </c>
      <c r="P115" s="350">
        <f t="shared" si="9"/>
        <v>19</v>
      </c>
      <c r="Q115" s="350" t="s">
        <v>180</v>
      </c>
      <c r="R115" s="350" t="s">
        <v>180</v>
      </c>
      <c r="S115" s="350" t="s">
        <v>180</v>
      </c>
      <c r="T115" s="350" t="s">
        <v>180</v>
      </c>
      <c r="U115" s="350" t="s">
        <v>180</v>
      </c>
      <c r="V115" s="350" t="s">
        <v>180</v>
      </c>
      <c r="W115" s="350" t="s">
        <v>180</v>
      </c>
      <c r="X115" s="350" t="s">
        <v>180</v>
      </c>
      <c r="Y115" s="350" t="s">
        <v>180</v>
      </c>
      <c r="Z115" s="350" t="s">
        <v>180</v>
      </c>
      <c r="AA115" s="350" t="s">
        <v>180</v>
      </c>
      <c r="AB115" s="350" t="s">
        <v>180</v>
      </c>
      <c r="AC115" s="350" t="s">
        <v>180</v>
      </c>
      <c r="AD115" s="350" t="s">
        <v>180</v>
      </c>
      <c r="AE115" s="350" t="s">
        <v>180</v>
      </c>
      <c r="AF115" s="350" t="s">
        <v>180</v>
      </c>
      <c r="AG115" s="350" t="s">
        <v>180</v>
      </c>
      <c r="AH115" s="350" t="s">
        <v>180</v>
      </c>
      <c r="AI115" s="350">
        <f t="shared" si="10"/>
        <v>0</v>
      </c>
      <c r="AJ115" s="350" t="s">
        <v>180</v>
      </c>
      <c r="AK115" s="350" t="s">
        <v>180</v>
      </c>
      <c r="AL115" s="350" t="s">
        <v>180</v>
      </c>
      <c r="AM115" s="350" t="s">
        <v>180</v>
      </c>
      <c r="AN115" s="350" t="s">
        <v>180</v>
      </c>
      <c r="AO115" s="350" t="s">
        <v>180</v>
      </c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7"/>
      <c r="BE115" s="168"/>
      <c r="BF115" s="168"/>
      <c r="BG115" s="168"/>
    </row>
    <row r="116" spans="1:59" ht="18.649999999999999" customHeight="1" x14ac:dyDescent="0.55000000000000004">
      <c r="A116" s="156" t="s">
        <v>1405</v>
      </c>
      <c r="B116" s="156" t="s">
        <v>718</v>
      </c>
      <c r="C116" s="341" t="s">
        <v>844</v>
      </c>
      <c r="D116" s="350" t="s">
        <v>180</v>
      </c>
      <c r="E116" s="350" t="s">
        <v>180</v>
      </c>
      <c r="F116" s="350" t="s">
        <v>180</v>
      </c>
      <c r="G116" s="350" t="s">
        <v>180</v>
      </c>
      <c r="H116" s="350" t="s">
        <v>180</v>
      </c>
      <c r="I116" s="350" t="s">
        <v>180</v>
      </c>
      <c r="J116" s="350" t="s">
        <v>180</v>
      </c>
      <c r="K116" s="350" t="s">
        <v>180</v>
      </c>
      <c r="L116" s="350" t="s">
        <v>180</v>
      </c>
      <c r="M116" s="350" t="s">
        <v>180</v>
      </c>
      <c r="N116" s="350" t="s">
        <v>180</v>
      </c>
      <c r="O116" s="350">
        <v>19</v>
      </c>
      <c r="P116" s="350">
        <f t="shared" si="9"/>
        <v>19</v>
      </c>
      <c r="Q116" s="350">
        <v>1</v>
      </c>
      <c r="R116" s="350" t="s">
        <v>180</v>
      </c>
      <c r="S116" s="350" t="s">
        <v>180</v>
      </c>
      <c r="T116" s="350" t="s">
        <v>180</v>
      </c>
      <c r="U116" s="350" t="s">
        <v>180</v>
      </c>
      <c r="V116" s="350" t="s">
        <v>180</v>
      </c>
      <c r="W116" s="350" t="s">
        <v>180</v>
      </c>
      <c r="X116" s="350" t="s">
        <v>180</v>
      </c>
      <c r="Y116" s="350" t="s">
        <v>180</v>
      </c>
      <c r="Z116" s="350" t="s">
        <v>180</v>
      </c>
      <c r="AA116" s="350" t="s">
        <v>180</v>
      </c>
      <c r="AB116" s="350" t="s">
        <v>180</v>
      </c>
      <c r="AC116" s="350" t="s">
        <v>180</v>
      </c>
      <c r="AD116" s="350" t="s">
        <v>180</v>
      </c>
      <c r="AE116" s="350" t="s">
        <v>180</v>
      </c>
      <c r="AF116" s="350" t="s">
        <v>180</v>
      </c>
      <c r="AG116" s="350" t="s">
        <v>180</v>
      </c>
      <c r="AH116" s="350" t="s">
        <v>180</v>
      </c>
      <c r="AI116" s="350">
        <f t="shared" si="10"/>
        <v>0</v>
      </c>
      <c r="AJ116" s="350" t="s">
        <v>180</v>
      </c>
      <c r="AK116" s="350" t="s">
        <v>180</v>
      </c>
      <c r="AL116" s="350" t="s">
        <v>180</v>
      </c>
      <c r="AM116" s="350" t="s">
        <v>180</v>
      </c>
      <c r="AN116" s="350" t="s">
        <v>180</v>
      </c>
      <c r="AO116" s="350" t="s">
        <v>180</v>
      </c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7"/>
      <c r="BE116" s="168"/>
      <c r="BF116" s="168"/>
      <c r="BG116" s="168"/>
    </row>
    <row r="117" spans="1:59" ht="18.649999999999999" customHeight="1" x14ac:dyDescent="0.55000000000000004">
      <c r="A117" s="156" t="s">
        <v>1405</v>
      </c>
      <c r="B117" s="156" t="s">
        <v>718</v>
      </c>
      <c r="C117" s="341" t="s">
        <v>845</v>
      </c>
      <c r="D117" s="350" t="s">
        <v>180</v>
      </c>
      <c r="E117" s="350" t="s">
        <v>180</v>
      </c>
      <c r="F117" s="350" t="s">
        <v>180</v>
      </c>
      <c r="G117" s="350" t="s">
        <v>180</v>
      </c>
      <c r="H117" s="350" t="s">
        <v>180</v>
      </c>
      <c r="I117" s="350" t="s">
        <v>180</v>
      </c>
      <c r="J117" s="350" t="s">
        <v>180</v>
      </c>
      <c r="K117" s="350" t="s">
        <v>180</v>
      </c>
      <c r="L117" s="350">
        <v>5</v>
      </c>
      <c r="M117" s="350" t="s">
        <v>180</v>
      </c>
      <c r="N117" s="350" t="s">
        <v>180</v>
      </c>
      <c r="O117" s="350" t="s">
        <v>180</v>
      </c>
      <c r="P117" s="350">
        <f t="shared" si="9"/>
        <v>5</v>
      </c>
      <c r="Q117" s="350" t="s">
        <v>180</v>
      </c>
      <c r="R117" s="350" t="s">
        <v>180</v>
      </c>
      <c r="S117" s="350" t="s">
        <v>180</v>
      </c>
      <c r="T117" s="350" t="s">
        <v>180</v>
      </c>
      <c r="U117" s="350" t="s">
        <v>180</v>
      </c>
      <c r="V117" s="350" t="s">
        <v>180</v>
      </c>
      <c r="W117" s="350" t="s">
        <v>180</v>
      </c>
      <c r="X117" s="350" t="s">
        <v>180</v>
      </c>
      <c r="Y117" s="350" t="s">
        <v>180</v>
      </c>
      <c r="Z117" s="350" t="s">
        <v>180</v>
      </c>
      <c r="AA117" s="350" t="s">
        <v>180</v>
      </c>
      <c r="AB117" s="350" t="s">
        <v>180</v>
      </c>
      <c r="AC117" s="350" t="s">
        <v>180</v>
      </c>
      <c r="AD117" s="350" t="s">
        <v>180</v>
      </c>
      <c r="AE117" s="350" t="s">
        <v>180</v>
      </c>
      <c r="AF117" s="350" t="s">
        <v>180</v>
      </c>
      <c r="AG117" s="350" t="s">
        <v>180</v>
      </c>
      <c r="AH117" s="350" t="s">
        <v>180</v>
      </c>
      <c r="AI117" s="350">
        <f t="shared" si="10"/>
        <v>0</v>
      </c>
      <c r="AJ117" s="350" t="s">
        <v>180</v>
      </c>
      <c r="AK117" s="350" t="s">
        <v>180</v>
      </c>
      <c r="AL117" s="350" t="s">
        <v>180</v>
      </c>
      <c r="AM117" s="350" t="s">
        <v>180</v>
      </c>
      <c r="AN117" s="350" t="s">
        <v>180</v>
      </c>
      <c r="AO117" s="350" t="s">
        <v>180</v>
      </c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7"/>
      <c r="BE117" s="168"/>
      <c r="BF117" s="168"/>
      <c r="BG117" s="168"/>
    </row>
    <row r="118" spans="1:59" ht="18.649999999999999" customHeight="1" x14ac:dyDescent="0.55000000000000004">
      <c r="A118" s="156" t="s">
        <v>1405</v>
      </c>
      <c r="B118" s="156" t="s">
        <v>718</v>
      </c>
      <c r="C118" s="341" t="s">
        <v>846</v>
      </c>
      <c r="D118" s="350" t="s">
        <v>180</v>
      </c>
      <c r="E118" s="350" t="s">
        <v>180</v>
      </c>
      <c r="F118" s="350">
        <v>1</v>
      </c>
      <c r="G118" s="350" t="s">
        <v>180</v>
      </c>
      <c r="H118" s="350" t="s">
        <v>180</v>
      </c>
      <c r="I118" s="350" t="s">
        <v>180</v>
      </c>
      <c r="J118" s="350">
        <v>2</v>
      </c>
      <c r="K118" s="350">
        <v>2</v>
      </c>
      <c r="L118" s="350" t="s">
        <v>180</v>
      </c>
      <c r="M118" s="350" t="s">
        <v>180</v>
      </c>
      <c r="N118" s="350" t="s">
        <v>180</v>
      </c>
      <c r="O118" s="350">
        <v>1</v>
      </c>
      <c r="P118" s="350">
        <f t="shared" si="9"/>
        <v>6</v>
      </c>
      <c r="Q118" s="350" t="s">
        <v>180</v>
      </c>
      <c r="R118" s="350" t="s">
        <v>180</v>
      </c>
      <c r="S118" s="350" t="s">
        <v>180</v>
      </c>
      <c r="T118" s="350" t="s">
        <v>180</v>
      </c>
      <c r="U118" s="350" t="s">
        <v>180</v>
      </c>
      <c r="V118" s="350" t="s">
        <v>180</v>
      </c>
      <c r="W118" s="350" t="s">
        <v>180</v>
      </c>
      <c r="X118" s="350" t="s">
        <v>180</v>
      </c>
      <c r="Y118" s="350" t="s">
        <v>180</v>
      </c>
      <c r="Z118" s="350" t="s">
        <v>180</v>
      </c>
      <c r="AA118" s="350" t="s">
        <v>180</v>
      </c>
      <c r="AB118" s="350" t="s">
        <v>180</v>
      </c>
      <c r="AC118" s="350" t="s">
        <v>180</v>
      </c>
      <c r="AD118" s="350" t="s">
        <v>180</v>
      </c>
      <c r="AE118" s="350" t="s">
        <v>180</v>
      </c>
      <c r="AF118" s="350" t="s">
        <v>180</v>
      </c>
      <c r="AG118" s="350" t="s">
        <v>180</v>
      </c>
      <c r="AH118" s="350" t="s">
        <v>180</v>
      </c>
      <c r="AI118" s="350">
        <f t="shared" si="10"/>
        <v>0</v>
      </c>
      <c r="AJ118" s="350" t="s">
        <v>180</v>
      </c>
      <c r="AK118" s="350" t="s">
        <v>180</v>
      </c>
      <c r="AL118" s="350" t="s">
        <v>180</v>
      </c>
      <c r="AM118" s="350" t="s">
        <v>180</v>
      </c>
      <c r="AN118" s="350" t="s">
        <v>180</v>
      </c>
      <c r="AO118" s="350" t="s">
        <v>180</v>
      </c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7"/>
      <c r="BE118" s="168"/>
      <c r="BF118" s="168"/>
      <c r="BG118" s="168"/>
    </row>
    <row r="119" spans="1:59" ht="18.649999999999999" customHeight="1" x14ac:dyDescent="0.55000000000000004">
      <c r="A119" s="156" t="s">
        <v>1405</v>
      </c>
      <c r="B119" s="156" t="s">
        <v>718</v>
      </c>
      <c r="C119" s="341" t="s">
        <v>847</v>
      </c>
      <c r="D119" s="350" t="s">
        <v>180</v>
      </c>
      <c r="E119" s="350" t="s">
        <v>180</v>
      </c>
      <c r="F119" s="350" t="s">
        <v>180</v>
      </c>
      <c r="G119" s="350" t="s">
        <v>180</v>
      </c>
      <c r="H119" s="350" t="s">
        <v>180</v>
      </c>
      <c r="I119" s="350" t="s">
        <v>180</v>
      </c>
      <c r="J119" s="350" t="s">
        <v>180</v>
      </c>
      <c r="K119" s="350" t="s">
        <v>180</v>
      </c>
      <c r="L119" s="350" t="s">
        <v>180</v>
      </c>
      <c r="M119" s="350" t="s">
        <v>180</v>
      </c>
      <c r="N119" s="350" t="s">
        <v>180</v>
      </c>
      <c r="O119" s="350">
        <v>181</v>
      </c>
      <c r="P119" s="350">
        <f t="shared" si="9"/>
        <v>181</v>
      </c>
      <c r="Q119" s="350" t="s">
        <v>180</v>
      </c>
      <c r="R119" s="350" t="s">
        <v>180</v>
      </c>
      <c r="S119" s="350" t="s">
        <v>180</v>
      </c>
      <c r="T119" s="350" t="s">
        <v>180</v>
      </c>
      <c r="U119" s="350" t="s">
        <v>180</v>
      </c>
      <c r="V119" s="350" t="s">
        <v>180</v>
      </c>
      <c r="W119" s="350" t="s">
        <v>180</v>
      </c>
      <c r="X119" s="350" t="s">
        <v>180</v>
      </c>
      <c r="Y119" s="350" t="s">
        <v>180</v>
      </c>
      <c r="Z119" s="350" t="s">
        <v>180</v>
      </c>
      <c r="AA119" s="350" t="s">
        <v>180</v>
      </c>
      <c r="AB119" s="350" t="s">
        <v>180</v>
      </c>
      <c r="AC119" s="350" t="s">
        <v>180</v>
      </c>
      <c r="AD119" s="350" t="s">
        <v>180</v>
      </c>
      <c r="AE119" s="350" t="s">
        <v>180</v>
      </c>
      <c r="AF119" s="350" t="s">
        <v>180</v>
      </c>
      <c r="AG119" s="350" t="s">
        <v>180</v>
      </c>
      <c r="AH119" s="350" t="s">
        <v>180</v>
      </c>
      <c r="AI119" s="350">
        <f t="shared" si="10"/>
        <v>0</v>
      </c>
      <c r="AJ119" s="350" t="s">
        <v>180</v>
      </c>
      <c r="AK119" s="350" t="s">
        <v>180</v>
      </c>
      <c r="AL119" s="350" t="s">
        <v>180</v>
      </c>
      <c r="AM119" s="350" t="s">
        <v>180</v>
      </c>
      <c r="AN119" s="350" t="s">
        <v>180</v>
      </c>
      <c r="AO119" s="350" t="s">
        <v>180</v>
      </c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7"/>
      <c r="BE119" s="168"/>
      <c r="BF119" s="168"/>
      <c r="BG119" s="168"/>
    </row>
    <row r="120" spans="1:59" ht="18.649999999999999" customHeight="1" x14ac:dyDescent="0.55000000000000004">
      <c r="A120" s="156" t="s">
        <v>1397</v>
      </c>
      <c r="B120" s="156" t="s">
        <v>780</v>
      </c>
      <c r="C120" s="341" t="s">
        <v>848</v>
      </c>
      <c r="D120" s="350">
        <v>34</v>
      </c>
      <c r="E120" s="350">
        <v>2</v>
      </c>
      <c r="F120" s="350">
        <v>5</v>
      </c>
      <c r="G120" s="350" t="s">
        <v>180</v>
      </c>
      <c r="H120" s="350" t="s">
        <v>180</v>
      </c>
      <c r="I120" s="350" t="s">
        <v>180</v>
      </c>
      <c r="J120" s="350" t="s">
        <v>180</v>
      </c>
      <c r="K120" s="350">
        <v>6</v>
      </c>
      <c r="L120" s="350">
        <v>2</v>
      </c>
      <c r="M120" s="350" t="s">
        <v>180</v>
      </c>
      <c r="N120" s="350" t="s">
        <v>180</v>
      </c>
      <c r="O120" s="350">
        <v>8</v>
      </c>
      <c r="P120" s="350">
        <f t="shared" si="9"/>
        <v>57</v>
      </c>
      <c r="Q120" s="350" t="s">
        <v>180</v>
      </c>
      <c r="R120" s="350" t="s">
        <v>180</v>
      </c>
      <c r="S120" s="350">
        <v>1</v>
      </c>
      <c r="T120" s="350">
        <v>1</v>
      </c>
      <c r="U120" s="350" t="s">
        <v>180</v>
      </c>
      <c r="V120" s="350" t="s">
        <v>180</v>
      </c>
      <c r="W120" s="350" t="s">
        <v>180</v>
      </c>
      <c r="X120" s="350" t="s">
        <v>180</v>
      </c>
      <c r="Y120" s="350" t="s">
        <v>180</v>
      </c>
      <c r="Z120" s="350" t="s">
        <v>180</v>
      </c>
      <c r="AA120" s="350" t="s">
        <v>180</v>
      </c>
      <c r="AB120" s="350" t="s">
        <v>180</v>
      </c>
      <c r="AC120" s="350" t="s">
        <v>180</v>
      </c>
      <c r="AD120" s="350" t="s">
        <v>180</v>
      </c>
      <c r="AE120" s="350" t="s">
        <v>180</v>
      </c>
      <c r="AF120" s="350" t="s">
        <v>180</v>
      </c>
      <c r="AG120" s="350" t="s">
        <v>180</v>
      </c>
      <c r="AH120" s="350" t="s">
        <v>180</v>
      </c>
      <c r="AI120" s="350">
        <f t="shared" si="10"/>
        <v>0</v>
      </c>
      <c r="AJ120" s="350" t="s">
        <v>180</v>
      </c>
      <c r="AK120" s="350" t="s">
        <v>180</v>
      </c>
      <c r="AL120" s="350" t="s">
        <v>180</v>
      </c>
      <c r="AM120" s="350" t="s">
        <v>180</v>
      </c>
      <c r="AN120" s="350" t="s">
        <v>180</v>
      </c>
      <c r="AO120" s="350" t="s">
        <v>180</v>
      </c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7"/>
      <c r="BE120" s="168"/>
      <c r="BF120" s="168"/>
      <c r="BG120" s="168"/>
    </row>
    <row r="121" spans="1:59" ht="18.649999999999999" customHeight="1" x14ac:dyDescent="0.55000000000000004">
      <c r="A121" s="156" t="s">
        <v>1397</v>
      </c>
      <c r="B121" s="156" t="s">
        <v>780</v>
      </c>
      <c r="C121" s="341" t="s">
        <v>849</v>
      </c>
      <c r="D121" s="350" t="s">
        <v>180</v>
      </c>
      <c r="E121" s="350" t="s">
        <v>180</v>
      </c>
      <c r="F121" s="350" t="s">
        <v>180</v>
      </c>
      <c r="G121" s="350" t="s">
        <v>180</v>
      </c>
      <c r="H121" s="350" t="s">
        <v>180</v>
      </c>
      <c r="I121" s="350" t="s">
        <v>180</v>
      </c>
      <c r="J121" s="350" t="s">
        <v>180</v>
      </c>
      <c r="K121" s="350">
        <v>16</v>
      </c>
      <c r="L121" s="350" t="s">
        <v>180</v>
      </c>
      <c r="M121" s="350" t="s">
        <v>180</v>
      </c>
      <c r="N121" s="350" t="s">
        <v>180</v>
      </c>
      <c r="O121" s="350" t="s">
        <v>180</v>
      </c>
      <c r="P121" s="350">
        <f t="shared" si="9"/>
        <v>16</v>
      </c>
      <c r="Q121" s="350" t="s">
        <v>180</v>
      </c>
      <c r="R121" s="350" t="s">
        <v>180</v>
      </c>
      <c r="S121" s="350" t="s">
        <v>180</v>
      </c>
      <c r="T121" s="350" t="s">
        <v>180</v>
      </c>
      <c r="U121" s="350" t="s">
        <v>180</v>
      </c>
      <c r="V121" s="350" t="s">
        <v>180</v>
      </c>
      <c r="W121" s="350" t="s">
        <v>180</v>
      </c>
      <c r="X121" s="350" t="s">
        <v>180</v>
      </c>
      <c r="Y121" s="350" t="s">
        <v>180</v>
      </c>
      <c r="Z121" s="350" t="s">
        <v>180</v>
      </c>
      <c r="AA121" s="350" t="s">
        <v>180</v>
      </c>
      <c r="AB121" s="350" t="s">
        <v>180</v>
      </c>
      <c r="AC121" s="350" t="s">
        <v>180</v>
      </c>
      <c r="AD121" s="350" t="s">
        <v>180</v>
      </c>
      <c r="AE121" s="350" t="s">
        <v>180</v>
      </c>
      <c r="AF121" s="350" t="s">
        <v>180</v>
      </c>
      <c r="AG121" s="350" t="s">
        <v>180</v>
      </c>
      <c r="AH121" s="350" t="s">
        <v>180</v>
      </c>
      <c r="AI121" s="350">
        <f t="shared" si="10"/>
        <v>0</v>
      </c>
      <c r="AJ121" s="350" t="s">
        <v>180</v>
      </c>
      <c r="AK121" s="350" t="s">
        <v>180</v>
      </c>
      <c r="AL121" s="350" t="s">
        <v>180</v>
      </c>
      <c r="AM121" s="350" t="s">
        <v>180</v>
      </c>
      <c r="AN121" s="350" t="s">
        <v>180</v>
      </c>
      <c r="AO121" s="350" t="s">
        <v>180</v>
      </c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7"/>
      <c r="BE121" s="168"/>
      <c r="BF121" s="168"/>
      <c r="BG121" s="168"/>
    </row>
    <row r="122" spans="1:59" ht="18.649999999999999" customHeight="1" x14ac:dyDescent="0.55000000000000004">
      <c r="A122" s="156" t="s">
        <v>1401</v>
      </c>
      <c r="B122" s="156" t="s">
        <v>720</v>
      </c>
      <c r="C122" s="341" t="s">
        <v>850</v>
      </c>
      <c r="D122" s="350">
        <v>9</v>
      </c>
      <c r="E122" s="350" t="s">
        <v>180</v>
      </c>
      <c r="F122" s="350">
        <v>13</v>
      </c>
      <c r="G122" s="350" t="s">
        <v>180</v>
      </c>
      <c r="H122" s="350" t="s">
        <v>180</v>
      </c>
      <c r="I122" s="350" t="s">
        <v>180</v>
      </c>
      <c r="J122" s="350">
        <v>6</v>
      </c>
      <c r="K122" s="350" t="s">
        <v>180</v>
      </c>
      <c r="L122" s="350">
        <v>114</v>
      </c>
      <c r="M122" s="350" t="s">
        <v>180</v>
      </c>
      <c r="N122" s="350" t="s">
        <v>180</v>
      </c>
      <c r="O122" s="350">
        <v>17</v>
      </c>
      <c r="P122" s="350">
        <f t="shared" si="9"/>
        <v>159</v>
      </c>
      <c r="Q122" s="350">
        <v>2</v>
      </c>
      <c r="R122" s="350">
        <v>2</v>
      </c>
      <c r="S122" s="350">
        <v>5</v>
      </c>
      <c r="T122" s="350" t="s">
        <v>180</v>
      </c>
      <c r="U122" s="350" t="s">
        <v>180</v>
      </c>
      <c r="V122" s="350" t="s">
        <v>180</v>
      </c>
      <c r="W122" s="350" t="s">
        <v>180</v>
      </c>
      <c r="X122" s="350" t="s">
        <v>180</v>
      </c>
      <c r="Y122" s="350" t="s">
        <v>180</v>
      </c>
      <c r="Z122" s="350" t="s">
        <v>180</v>
      </c>
      <c r="AA122" s="350" t="s">
        <v>180</v>
      </c>
      <c r="AB122" s="350" t="s">
        <v>180</v>
      </c>
      <c r="AC122" s="350">
        <v>1</v>
      </c>
      <c r="AD122" s="350" t="s">
        <v>180</v>
      </c>
      <c r="AE122" s="350">
        <v>61</v>
      </c>
      <c r="AF122" s="350" t="s">
        <v>180</v>
      </c>
      <c r="AG122" s="350" t="s">
        <v>180</v>
      </c>
      <c r="AH122" s="350" t="s">
        <v>180</v>
      </c>
      <c r="AI122" s="350">
        <f t="shared" si="10"/>
        <v>62</v>
      </c>
      <c r="AJ122" s="350" t="s">
        <v>180</v>
      </c>
      <c r="AK122" s="350" t="s">
        <v>180</v>
      </c>
      <c r="AL122" s="350">
        <v>3</v>
      </c>
      <c r="AM122" s="350" t="s">
        <v>180</v>
      </c>
      <c r="AN122" s="350" t="s">
        <v>180</v>
      </c>
      <c r="AO122" s="350" t="s">
        <v>180</v>
      </c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7"/>
      <c r="BE122" s="168"/>
      <c r="BF122" s="168"/>
      <c r="BG122" s="168"/>
    </row>
    <row r="123" spans="1:59" ht="18.649999999999999" customHeight="1" x14ac:dyDescent="0.55000000000000004">
      <c r="A123" s="156" t="s">
        <v>1401</v>
      </c>
      <c r="B123" s="156" t="s">
        <v>720</v>
      </c>
      <c r="C123" s="341" t="s">
        <v>851</v>
      </c>
      <c r="D123" s="350" t="s">
        <v>180</v>
      </c>
      <c r="E123" s="350">
        <v>3</v>
      </c>
      <c r="F123" s="350" t="s">
        <v>180</v>
      </c>
      <c r="G123" s="350" t="s">
        <v>180</v>
      </c>
      <c r="H123" s="350" t="s">
        <v>180</v>
      </c>
      <c r="I123" s="350" t="s">
        <v>180</v>
      </c>
      <c r="J123" s="350" t="s">
        <v>180</v>
      </c>
      <c r="K123" s="350" t="s">
        <v>180</v>
      </c>
      <c r="L123" s="350" t="s">
        <v>180</v>
      </c>
      <c r="M123" s="350" t="s">
        <v>180</v>
      </c>
      <c r="N123" s="350" t="s">
        <v>180</v>
      </c>
      <c r="O123" s="350" t="s">
        <v>180</v>
      </c>
      <c r="P123" s="350">
        <f t="shared" si="9"/>
        <v>3</v>
      </c>
      <c r="Q123" s="350" t="s">
        <v>180</v>
      </c>
      <c r="R123" s="350" t="s">
        <v>180</v>
      </c>
      <c r="S123" s="350" t="s">
        <v>180</v>
      </c>
      <c r="T123" s="350" t="s">
        <v>180</v>
      </c>
      <c r="U123" s="350" t="s">
        <v>180</v>
      </c>
      <c r="V123" s="350" t="s">
        <v>180</v>
      </c>
      <c r="W123" s="350" t="s">
        <v>180</v>
      </c>
      <c r="X123" s="350" t="s">
        <v>180</v>
      </c>
      <c r="Y123" s="350" t="s">
        <v>180</v>
      </c>
      <c r="Z123" s="350" t="s">
        <v>180</v>
      </c>
      <c r="AA123" s="350" t="s">
        <v>180</v>
      </c>
      <c r="AB123" s="350" t="s">
        <v>180</v>
      </c>
      <c r="AC123" s="350" t="s">
        <v>180</v>
      </c>
      <c r="AD123" s="350" t="s">
        <v>180</v>
      </c>
      <c r="AE123" s="350" t="s">
        <v>180</v>
      </c>
      <c r="AF123" s="350" t="s">
        <v>180</v>
      </c>
      <c r="AG123" s="350" t="s">
        <v>180</v>
      </c>
      <c r="AH123" s="350" t="s">
        <v>180</v>
      </c>
      <c r="AI123" s="350">
        <f t="shared" si="10"/>
        <v>0</v>
      </c>
      <c r="AJ123" s="350" t="s">
        <v>180</v>
      </c>
      <c r="AK123" s="350" t="s">
        <v>180</v>
      </c>
      <c r="AL123" s="350" t="s">
        <v>180</v>
      </c>
      <c r="AM123" s="350" t="s">
        <v>180</v>
      </c>
      <c r="AN123" s="350" t="s">
        <v>180</v>
      </c>
      <c r="AO123" s="350" t="s">
        <v>180</v>
      </c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7"/>
      <c r="BE123" s="168"/>
      <c r="BF123" s="168"/>
      <c r="BG123" s="168"/>
    </row>
    <row r="124" spans="1:59" ht="18.649999999999999" customHeight="1" x14ac:dyDescent="0.55000000000000004">
      <c r="A124" s="156" t="s">
        <v>1406</v>
      </c>
      <c r="B124" s="156" t="s">
        <v>780</v>
      </c>
      <c r="C124" s="341" t="s">
        <v>852</v>
      </c>
      <c r="D124" s="350">
        <v>7</v>
      </c>
      <c r="E124" s="350" t="s">
        <v>180</v>
      </c>
      <c r="F124" s="350" t="s">
        <v>180</v>
      </c>
      <c r="G124" s="350" t="s">
        <v>180</v>
      </c>
      <c r="H124" s="350" t="s">
        <v>180</v>
      </c>
      <c r="I124" s="350" t="s">
        <v>180</v>
      </c>
      <c r="J124" s="350" t="s">
        <v>180</v>
      </c>
      <c r="K124" s="350" t="s">
        <v>180</v>
      </c>
      <c r="L124" s="350" t="s">
        <v>180</v>
      </c>
      <c r="M124" s="350" t="s">
        <v>180</v>
      </c>
      <c r="N124" s="350" t="s">
        <v>180</v>
      </c>
      <c r="O124" s="350">
        <v>3</v>
      </c>
      <c r="P124" s="350">
        <f t="shared" si="9"/>
        <v>10</v>
      </c>
      <c r="Q124" s="350" t="s">
        <v>180</v>
      </c>
      <c r="R124" s="350" t="s">
        <v>180</v>
      </c>
      <c r="S124" s="350" t="s">
        <v>180</v>
      </c>
      <c r="T124" s="350" t="s">
        <v>180</v>
      </c>
      <c r="U124" s="350" t="s">
        <v>180</v>
      </c>
      <c r="V124" s="350" t="s">
        <v>180</v>
      </c>
      <c r="W124" s="350" t="s">
        <v>180</v>
      </c>
      <c r="X124" s="350" t="s">
        <v>180</v>
      </c>
      <c r="Y124" s="350" t="s">
        <v>180</v>
      </c>
      <c r="Z124" s="350" t="s">
        <v>180</v>
      </c>
      <c r="AA124" s="350" t="s">
        <v>180</v>
      </c>
      <c r="AB124" s="350" t="s">
        <v>180</v>
      </c>
      <c r="AC124" s="350" t="s">
        <v>180</v>
      </c>
      <c r="AD124" s="350" t="s">
        <v>180</v>
      </c>
      <c r="AE124" s="350" t="s">
        <v>180</v>
      </c>
      <c r="AF124" s="350" t="s">
        <v>180</v>
      </c>
      <c r="AG124" s="350" t="s">
        <v>180</v>
      </c>
      <c r="AH124" s="350" t="s">
        <v>180</v>
      </c>
      <c r="AI124" s="350">
        <f t="shared" si="10"/>
        <v>0</v>
      </c>
      <c r="AJ124" s="350" t="s">
        <v>180</v>
      </c>
      <c r="AK124" s="350" t="s">
        <v>180</v>
      </c>
      <c r="AL124" s="350" t="s">
        <v>180</v>
      </c>
      <c r="AM124" s="350" t="s">
        <v>180</v>
      </c>
      <c r="AN124" s="350" t="s">
        <v>180</v>
      </c>
      <c r="AO124" s="350" t="s">
        <v>180</v>
      </c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7"/>
      <c r="BE124" s="168"/>
      <c r="BF124" s="168"/>
      <c r="BG124" s="168"/>
    </row>
    <row r="125" spans="1:59" ht="18.649999999999999" customHeight="1" x14ac:dyDescent="0.55000000000000004">
      <c r="A125" s="156" t="s">
        <v>1401</v>
      </c>
      <c r="B125" s="156" t="s">
        <v>720</v>
      </c>
      <c r="C125" s="341" t="s">
        <v>853</v>
      </c>
      <c r="D125" s="350" t="s">
        <v>180</v>
      </c>
      <c r="E125" s="350" t="s">
        <v>180</v>
      </c>
      <c r="F125" s="350" t="s">
        <v>180</v>
      </c>
      <c r="G125" s="350" t="s">
        <v>180</v>
      </c>
      <c r="H125" s="350" t="s">
        <v>180</v>
      </c>
      <c r="I125" s="350" t="s">
        <v>180</v>
      </c>
      <c r="J125" s="350">
        <v>14</v>
      </c>
      <c r="K125" s="350">
        <v>3</v>
      </c>
      <c r="L125" s="350" t="s">
        <v>180</v>
      </c>
      <c r="M125" s="350" t="s">
        <v>180</v>
      </c>
      <c r="N125" s="350" t="s">
        <v>180</v>
      </c>
      <c r="O125" s="350" t="s">
        <v>180</v>
      </c>
      <c r="P125" s="350">
        <f t="shared" si="9"/>
        <v>17</v>
      </c>
      <c r="Q125" s="350">
        <v>14</v>
      </c>
      <c r="R125" s="350" t="s">
        <v>180</v>
      </c>
      <c r="S125" s="350">
        <v>3</v>
      </c>
      <c r="T125" s="350" t="s">
        <v>180</v>
      </c>
      <c r="U125" s="350" t="s">
        <v>180</v>
      </c>
      <c r="V125" s="350" t="s">
        <v>180</v>
      </c>
      <c r="W125" s="350" t="s">
        <v>180</v>
      </c>
      <c r="X125" s="350" t="s">
        <v>180</v>
      </c>
      <c r="Y125" s="350" t="s">
        <v>180</v>
      </c>
      <c r="Z125" s="350" t="s">
        <v>180</v>
      </c>
      <c r="AA125" s="350" t="s">
        <v>180</v>
      </c>
      <c r="AB125" s="350" t="s">
        <v>180</v>
      </c>
      <c r="AC125" s="350" t="s">
        <v>180</v>
      </c>
      <c r="AD125" s="350" t="s">
        <v>180</v>
      </c>
      <c r="AE125" s="350" t="s">
        <v>180</v>
      </c>
      <c r="AF125" s="350" t="s">
        <v>180</v>
      </c>
      <c r="AG125" s="350" t="s">
        <v>180</v>
      </c>
      <c r="AH125" s="350" t="s">
        <v>180</v>
      </c>
      <c r="AI125" s="350">
        <f t="shared" si="10"/>
        <v>0</v>
      </c>
      <c r="AJ125" s="350" t="s">
        <v>180</v>
      </c>
      <c r="AK125" s="350" t="s">
        <v>180</v>
      </c>
      <c r="AL125" s="350" t="s">
        <v>180</v>
      </c>
      <c r="AM125" s="350" t="s">
        <v>180</v>
      </c>
      <c r="AN125" s="350" t="s">
        <v>180</v>
      </c>
      <c r="AO125" s="350" t="s">
        <v>180</v>
      </c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7"/>
      <c r="BE125" s="168"/>
      <c r="BF125" s="168"/>
      <c r="BG125" s="168"/>
    </row>
    <row r="126" spans="1:59" ht="18.649999999999999" customHeight="1" x14ac:dyDescent="0.55000000000000004">
      <c r="A126" s="156" t="s">
        <v>1401</v>
      </c>
      <c r="B126" s="156" t="s">
        <v>720</v>
      </c>
      <c r="C126" s="341" t="s">
        <v>854</v>
      </c>
      <c r="D126" s="350" t="s">
        <v>180</v>
      </c>
      <c r="E126" s="350" t="s">
        <v>180</v>
      </c>
      <c r="F126" s="350" t="s">
        <v>180</v>
      </c>
      <c r="G126" s="350" t="s">
        <v>180</v>
      </c>
      <c r="H126" s="350" t="s">
        <v>180</v>
      </c>
      <c r="I126" s="350" t="s">
        <v>180</v>
      </c>
      <c r="J126" s="350" t="s">
        <v>180</v>
      </c>
      <c r="K126" s="350" t="s">
        <v>180</v>
      </c>
      <c r="L126" s="350" t="s">
        <v>180</v>
      </c>
      <c r="M126" s="350" t="s">
        <v>180</v>
      </c>
      <c r="N126" s="350" t="s">
        <v>180</v>
      </c>
      <c r="O126" s="350" t="s">
        <v>180</v>
      </c>
      <c r="P126" s="350">
        <f t="shared" si="9"/>
        <v>0</v>
      </c>
      <c r="Q126" s="350" t="s">
        <v>180</v>
      </c>
      <c r="R126" s="350" t="s">
        <v>180</v>
      </c>
      <c r="S126" s="350" t="s">
        <v>180</v>
      </c>
      <c r="T126" s="350" t="s">
        <v>180</v>
      </c>
      <c r="U126" s="350" t="s">
        <v>180</v>
      </c>
      <c r="V126" s="350" t="s">
        <v>180</v>
      </c>
      <c r="W126" s="350" t="s">
        <v>180</v>
      </c>
      <c r="X126" s="350" t="s">
        <v>180</v>
      </c>
      <c r="Y126" s="350" t="s">
        <v>180</v>
      </c>
      <c r="Z126" s="350" t="s">
        <v>180</v>
      </c>
      <c r="AA126" s="350" t="s">
        <v>180</v>
      </c>
      <c r="AB126" s="350" t="s">
        <v>180</v>
      </c>
      <c r="AC126" s="350" t="s">
        <v>180</v>
      </c>
      <c r="AD126" s="350" t="s">
        <v>180</v>
      </c>
      <c r="AE126" s="350" t="s">
        <v>180</v>
      </c>
      <c r="AF126" s="350" t="s">
        <v>180</v>
      </c>
      <c r="AG126" s="350" t="s">
        <v>180</v>
      </c>
      <c r="AH126" s="350" t="s">
        <v>180</v>
      </c>
      <c r="AI126" s="350">
        <f t="shared" si="10"/>
        <v>0</v>
      </c>
      <c r="AJ126" s="350" t="s">
        <v>180</v>
      </c>
      <c r="AK126" s="350" t="s">
        <v>180</v>
      </c>
      <c r="AL126" s="350" t="s">
        <v>180</v>
      </c>
      <c r="AM126" s="350" t="s">
        <v>180</v>
      </c>
      <c r="AN126" s="350" t="s">
        <v>180</v>
      </c>
      <c r="AO126" s="350" t="s">
        <v>180</v>
      </c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7"/>
      <c r="BE126" s="168"/>
      <c r="BF126" s="168"/>
      <c r="BG126" s="168"/>
    </row>
    <row r="127" spans="1:59" ht="18.649999999999999" customHeight="1" x14ac:dyDescent="0.55000000000000004">
      <c r="A127" s="156" t="s">
        <v>1387</v>
      </c>
      <c r="B127" s="156" t="s">
        <v>855</v>
      </c>
      <c r="C127" s="341" t="s">
        <v>856</v>
      </c>
      <c r="D127" s="350" t="s">
        <v>180</v>
      </c>
      <c r="E127" s="350" t="s">
        <v>180</v>
      </c>
      <c r="F127" s="350" t="s">
        <v>180</v>
      </c>
      <c r="G127" s="350" t="s">
        <v>180</v>
      </c>
      <c r="H127" s="350" t="s">
        <v>180</v>
      </c>
      <c r="I127" s="350" t="s">
        <v>180</v>
      </c>
      <c r="J127" s="350" t="s">
        <v>180</v>
      </c>
      <c r="K127" s="350">
        <v>9</v>
      </c>
      <c r="L127" s="350">
        <v>11</v>
      </c>
      <c r="M127" s="350" t="s">
        <v>180</v>
      </c>
      <c r="N127" s="350" t="s">
        <v>180</v>
      </c>
      <c r="O127" s="350">
        <v>6</v>
      </c>
      <c r="P127" s="350">
        <f t="shared" si="9"/>
        <v>26</v>
      </c>
      <c r="Q127" s="350" t="s">
        <v>180</v>
      </c>
      <c r="R127" s="350" t="s">
        <v>180</v>
      </c>
      <c r="S127" s="350" t="s">
        <v>180</v>
      </c>
      <c r="T127" s="350" t="s">
        <v>180</v>
      </c>
      <c r="U127" s="350" t="s">
        <v>180</v>
      </c>
      <c r="V127" s="350" t="s">
        <v>180</v>
      </c>
      <c r="W127" s="350" t="s">
        <v>180</v>
      </c>
      <c r="X127" s="350" t="s">
        <v>180</v>
      </c>
      <c r="Y127" s="350" t="s">
        <v>180</v>
      </c>
      <c r="Z127" s="350" t="s">
        <v>180</v>
      </c>
      <c r="AA127" s="350" t="s">
        <v>180</v>
      </c>
      <c r="AB127" s="350" t="s">
        <v>180</v>
      </c>
      <c r="AC127" s="350" t="s">
        <v>180</v>
      </c>
      <c r="AD127" s="350" t="s">
        <v>180</v>
      </c>
      <c r="AE127" s="350" t="s">
        <v>180</v>
      </c>
      <c r="AF127" s="350" t="s">
        <v>180</v>
      </c>
      <c r="AG127" s="350" t="s">
        <v>180</v>
      </c>
      <c r="AH127" s="350" t="s">
        <v>180</v>
      </c>
      <c r="AI127" s="350">
        <f t="shared" si="10"/>
        <v>0</v>
      </c>
      <c r="AJ127" s="350" t="s">
        <v>180</v>
      </c>
      <c r="AK127" s="350" t="s">
        <v>180</v>
      </c>
      <c r="AL127" s="350" t="s">
        <v>180</v>
      </c>
      <c r="AM127" s="350" t="s">
        <v>180</v>
      </c>
      <c r="AN127" s="350" t="s">
        <v>180</v>
      </c>
      <c r="AO127" s="350" t="s">
        <v>180</v>
      </c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7"/>
      <c r="BE127" s="168"/>
      <c r="BF127" s="168"/>
      <c r="BG127" s="168"/>
    </row>
    <row r="128" spans="1:59" ht="18.649999999999999" customHeight="1" x14ac:dyDescent="0.55000000000000004">
      <c r="A128" s="156" t="s">
        <v>1387</v>
      </c>
      <c r="B128" s="156" t="s">
        <v>855</v>
      </c>
      <c r="C128" s="341" t="s">
        <v>857</v>
      </c>
      <c r="D128" s="350">
        <v>23</v>
      </c>
      <c r="E128" s="350">
        <v>2</v>
      </c>
      <c r="F128" s="350" t="s">
        <v>180</v>
      </c>
      <c r="G128" s="350" t="s">
        <v>180</v>
      </c>
      <c r="H128" s="350" t="s">
        <v>180</v>
      </c>
      <c r="I128" s="350" t="s">
        <v>180</v>
      </c>
      <c r="J128" s="350" t="s">
        <v>180</v>
      </c>
      <c r="K128" s="350" t="s">
        <v>180</v>
      </c>
      <c r="L128" s="350">
        <v>11</v>
      </c>
      <c r="M128" s="350" t="s">
        <v>180</v>
      </c>
      <c r="N128" s="350" t="s">
        <v>180</v>
      </c>
      <c r="O128" s="350">
        <v>30</v>
      </c>
      <c r="P128" s="350">
        <f t="shared" si="9"/>
        <v>66</v>
      </c>
      <c r="Q128" s="350" t="s">
        <v>180</v>
      </c>
      <c r="R128" s="350">
        <v>5</v>
      </c>
      <c r="S128" s="350" t="s">
        <v>180</v>
      </c>
      <c r="T128" s="350" t="s">
        <v>180</v>
      </c>
      <c r="U128" s="350" t="s">
        <v>180</v>
      </c>
      <c r="V128" s="350" t="s">
        <v>180</v>
      </c>
      <c r="W128" s="350" t="s">
        <v>180</v>
      </c>
      <c r="X128" s="350" t="s">
        <v>180</v>
      </c>
      <c r="Y128" s="350" t="s">
        <v>180</v>
      </c>
      <c r="Z128" s="350" t="s">
        <v>180</v>
      </c>
      <c r="AA128" s="350" t="s">
        <v>180</v>
      </c>
      <c r="AB128" s="350" t="s">
        <v>180</v>
      </c>
      <c r="AC128" s="350" t="s">
        <v>180</v>
      </c>
      <c r="AD128" s="350" t="s">
        <v>180</v>
      </c>
      <c r="AE128" s="350">
        <v>1</v>
      </c>
      <c r="AF128" s="350" t="s">
        <v>180</v>
      </c>
      <c r="AG128" s="350" t="s">
        <v>180</v>
      </c>
      <c r="AH128" s="350">
        <v>7</v>
      </c>
      <c r="AI128" s="350">
        <f t="shared" si="10"/>
        <v>8</v>
      </c>
      <c r="AJ128" s="350" t="s">
        <v>180</v>
      </c>
      <c r="AK128" s="350">
        <v>7</v>
      </c>
      <c r="AL128" s="350" t="s">
        <v>180</v>
      </c>
      <c r="AM128" s="350" t="s">
        <v>180</v>
      </c>
      <c r="AN128" s="350" t="s">
        <v>180</v>
      </c>
      <c r="AO128" s="350" t="s">
        <v>180</v>
      </c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7"/>
      <c r="BE128" s="168"/>
      <c r="BF128" s="168"/>
      <c r="BG128" s="168"/>
    </row>
    <row r="129" spans="1:59" ht="18.649999999999999" customHeight="1" x14ac:dyDescent="0.55000000000000004">
      <c r="A129" s="156" t="s">
        <v>1387</v>
      </c>
      <c r="B129" s="156" t="s">
        <v>855</v>
      </c>
      <c r="C129" s="341" t="s">
        <v>858</v>
      </c>
      <c r="D129" s="350" t="s">
        <v>180</v>
      </c>
      <c r="E129" s="350" t="s">
        <v>180</v>
      </c>
      <c r="F129" s="350" t="s">
        <v>180</v>
      </c>
      <c r="G129" s="350" t="s">
        <v>180</v>
      </c>
      <c r="H129" s="350" t="s">
        <v>180</v>
      </c>
      <c r="I129" s="350" t="s">
        <v>180</v>
      </c>
      <c r="J129" s="350" t="s">
        <v>180</v>
      </c>
      <c r="K129" s="350" t="s">
        <v>180</v>
      </c>
      <c r="L129" s="350" t="s">
        <v>180</v>
      </c>
      <c r="M129" s="350" t="s">
        <v>180</v>
      </c>
      <c r="N129" s="350" t="s">
        <v>180</v>
      </c>
      <c r="O129" s="350" t="s">
        <v>180</v>
      </c>
      <c r="P129" s="350">
        <f t="shared" si="9"/>
        <v>0</v>
      </c>
      <c r="Q129" s="350" t="s">
        <v>180</v>
      </c>
      <c r="R129" s="350" t="s">
        <v>180</v>
      </c>
      <c r="S129" s="350" t="s">
        <v>180</v>
      </c>
      <c r="T129" s="350" t="s">
        <v>180</v>
      </c>
      <c r="U129" s="350" t="s">
        <v>180</v>
      </c>
      <c r="V129" s="350" t="s">
        <v>180</v>
      </c>
      <c r="W129" s="350" t="s">
        <v>180</v>
      </c>
      <c r="X129" s="350" t="s">
        <v>180</v>
      </c>
      <c r="Y129" s="350" t="s">
        <v>180</v>
      </c>
      <c r="Z129" s="350" t="s">
        <v>180</v>
      </c>
      <c r="AA129" s="350" t="s">
        <v>180</v>
      </c>
      <c r="AB129" s="350" t="s">
        <v>180</v>
      </c>
      <c r="AC129" s="350" t="s">
        <v>180</v>
      </c>
      <c r="AD129" s="350" t="s">
        <v>180</v>
      </c>
      <c r="AE129" s="350" t="s">
        <v>180</v>
      </c>
      <c r="AF129" s="350" t="s">
        <v>180</v>
      </c>
      <c r="AG129" s="350" t="s">
        <v>180</v>
      </c>
      <c r="AH129" s="350" t="s">
        <v>180</v>
      </c>
      <c r="AI129" s="350">
        <f t="shared" si="10"/>
        <v>0</v>
      </c>
      <c r="AJ129" s="350" t="s">
        <v>180</v>
      </c>
      <c r="AK129" s="350" t="s">
        <v>180</v>
      </c>
      <c r="AL129" s="350" t="s">
        <v>180</v>
      </c>
      <c r="AM129" s="350" t="s">
        <v>180</v>
      </c>
      <c r="AN129" s="350" t="s">
        <v>180</v>
      </c>
      <c r="AO129" s="350" t="s">
        <v>180</v>
      </c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7"/>
      <c r="BE129" s="168"/>
      <c r="BF129" s="168"/>
      <c r="BG129" s="168"/>
    </row>
    <row r="130" spans="1:59" ht="18.649999999999999" customHeight="1" x14ac:dyDescent="0.55000000000000004">
      <c r="A130" s="156" t="s">
        <v>1387</v>
      </c>
      <c r="B130" s="156" t="s">
        <v>855</v>
      </c>
      <c r="C130" s="341" t="s">
        <v>859</v>
      </c>
      <c r="D130" s="350" t="s">
        <v>180</v>
      </c>
      <c r="E130" s="350" t="s">
        <v>180</v>
      </c>
      <c r="F130" s="350" t="s">
        <v>180</v>
      </c>
      <c r="G130" s="350" t="s">
        <v>180</v>
      </c>
      <c r="H130" s="350" t="s">
        <v>180</v>
      </c>
      <c r="I130" s="350" t="s">
        <v>180</v>
      </c>
      <c r="J130" s="350" t="s">
        <v>180</v>
      </c>
      <c r="K130" s="350">
        <v>7</v>
      </c>
      <c r="L130" s="350" t="s">
        <v>180</v>
      </c>
      <c r="M130" s="350" t="s">
        <v>180</v>
      </c>
      <c r="N130" s="350" t="s">
        <v>180</v>
      </c>
      <c r="O130" s="350" t="s">
        <v>180</v>
      </c>
      <c r="P130" s="350">
        <f t="shared" si="9"/>
        <v>7</v>
      </c>
      <c r="Q130" s="350" t="s">
        <v>180</v>
      </c>
      <c r="R130" s="350">
        <v>7</v>
      </c>
      <c r="S130" s="350" t="s">
        <v>180</v>
      </c>
      <c r="T130" s="350" t="s">
        <v>180</v>
      </c>
      <c r="U130" s="350" t="s">
        <v>180</v>
      </c>
      <c r="V130" s="350" t="s">
        <v>180</v>
      </c>
      <c r="W130" s="350" t="s">
        <v>180</v>
      </c>
      <c r="X130" s="350" t="s">
        <v>180</v>
      </c>
      <c r="Y130" s="350" t="s">
        <v>180</v>
      </c>
      <c r="Z130" s="350" t="s">
        <v>180</v>
      </c>
      <c r="AA130" s="350" t="s">
        <v>180</v>
      </c>
      <c r="AB130" s="350" t="s">
        <v>180</v>
      </c>
      <c r="AC130" s="350" t="s">
        <v>180</v>
      </c>
      <c r="AD130" s="350" t="s">
        <v>180</v>
      </c>
      <c r="AE130" s="350" t="s">
        <v>180</v>
      </c>
      <c r="AF130" s="350" t="s">
        <v>180</v>
      </c>
      <c r="AG130" s="350" t="s">
        <v>180</v>
      </c>
      <c r="AH130" s="350" t="s">
        <v>180</v>
      </c>
      <c r="AI130" s="350">
        <f t="shared" si="10"/>
        <v>0</v>
      </c>
      <c r="AJ130" s="350" t="s">
        <v>180</v>
      </c>
      <c r="AK130" s="350" t="s">
        <v>180</v>
      </c>
      <c r="AL130" s="350" t="s">
        <v>180</v>
      </c>
      <c r="AM130" s="350" t="s">
        <v>180</v>
      </c>
      <c r="AN130" s="350" t="s">
        <v>180</v>
      </c>
      <c r="AO130" s="350" t="s">
        <v>180</v>
      </c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7"/>
      <c r="BE130" s="168"/>
      <c r="BF130" s="168"/>
      <c r="BG130" s="168"/>
    </row>
    <row r="131" spans="1:59" ht="18.649999999999999" customHeight="1" x14ac:dyDescent="0.55000000000000004">
      <c r="A131" s="156" t="s">
        <v>1387</v>
      </c>
      <c r="B131" s="156" t="s">
        <v>855</v>
      </c>
      <c r="C131" s="341" t="s">
        <v>860</v>
      </c>
      <c r="D131" s="350" t="s">
        <v>180</v>
      </c>
      <c r="E131" s="350" t="s">
        <v>180</v>
      </c>
      <c r="F131" s="350" t="s">
        <v>180</v>
      </c>
      <c r="G131" s="350" t="s">
        <v>180</v>
      </c>
      <c r="H131" s="350" t="s">
        <v>180</v>
      </c>
      <c r="I131" s="350" t="s">
        <v>180</v>
      </c>
      <c r="J131" s="350" t="s">
        <v>180</v>
      </c>
      <c r="K131" s="350" t="s">
        <v>180</v>
      </c>
      <c r="L131" s="350" t="s">
        <v>180</v>
      </c>
      <c r="M131" s="350" t="s">
        <v>180</v>
      </c>
      <c r="N131" s="350" t="s">
        <v>180</v>
      </c>
      <c r="O131" s="350">
        <v>8</v>
      </c>
      <c r="P131" s="350">
        <f t="shared" si="9"/>
        <v>8</v>
      </c>
      <c r="Q131" s="350" t="s">
        <v>180</v>
      </c>
      <c r="R131" s="350" t="s">
        <v>180</v>
      </c>
      <c r="S131" s="350" t="s">
        <v>180</v>
      </c>
      <c r="T131" s="350" t="s">
        <v>180</v>
      </c>
      <c r="U131" s="350" t="s">
        <v>180</v>
      </c>
      <c r="V131" s="350" t="s">
        <v>180</v>
      </c>
      <c r="W131" s="350" t="s">
        <v>180</v>
      </c>
      <c r="X131" s="350" t="s">
        <v>180</v>
      </c>
      <c r="Y131" s="350" t="s">
        <v>180</v>
      </c>
      <c r="Z131" s="350" t="s">
        <v>180</v>
      </c>
      <c r="AA131" s="350" t="s">
        <v>180</v>
      </c>
      <c r="AB131" s="350" t="s">
        <v>180</v>
      </c>
      <c r="AC131" s="350" t="s">
        <v>180</v>
      </c>
      <c r="AD131" s="350" t="s">
        <v>180</v>
      </c>
      <c r="AE131" s="350" t="s">
        <v>180</v>
      </c>
      <c r="AF131" s="350" t="s">
        <v>180</v>
      </c>
      <c r="AG131" s="350" t="s">
        <v>180</v>
      </c>
      <c r="AH131" s="350" t="s">
        <v>180</v>
      </c>
      <c r="AI131" s="350">
        <f t="shared" si="10"/>
        <v>0</v>
      </c>
      <c r="AJ131" s="350" t="s">
        <v>180</v>
      </c>
      <c r="AK131" s="350" t="s">
        <v>180</v>
      </c>
      <c r="AL131" s="350" t="s">
        <v>180</v>
      </c>
      <c r="AM131" s="350" t="s">
        <v>180</v>
      </c>
      <c r="AN131" s="350" t="s">
        <v>180</v>
      </c>
      <c r="AO131" s="350" t="s">
        <v>180</v>
      </c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7"/>
      <c r="BE131" s="168"/>
      <c r="BF131" s="168"/>
      <c r="BG131" s="168"/>
    </row>
    <row r="132" spans="1:59" ht="18.649999999999999" customHeight="1" x14ac:dyDescent="0.55000000000000004">
      <c r="A132" s="156" t="s">
        <v>1387</v>
      </c>
      <c r="B132" s="156" t="s">
        <v>855</v>
      </c>
      <c r="C132" s="341" t="s">
        <v>861</v>
      </c>
      <c r="D132" s="350">
        <v>1</v>
      </c>
      <c r="E132" s="350" t="s">
        <v>180</v>
      </c>
      <c r="F132" s="350" t="s">
        <v>180</v>
      </c>
      <c r="G132" s="350" t="s">
        <v>180</v>
      </c>
      <c r="H132" s="350" t="s">
        <v>180</v>
      </c>
      <c r="I132" s="350" t="s">
        <v>180</v>
      </c>
      <c r="J132" s="350" t="s">
        <v>180</v>
      </c>
      <c r="K132" s="350" t="s">
        <v>180</v>
      </c>
      <c r="L132" s="350">
        <v>13</v>
      </c>
      <c r="M132" s="350" t="s">
        <v>180</v>
      </c>
      <c r="N132" s="350" t="s">
        <v>180</v>
      </c>
      <c r="O132" s="350">
        <v>2</v>
      </c>
      <c r="P132" s="350">
        <f t="shared" si="9"/>
        <v>16</v>
      </c>
      <c r="Q132" s="350" t="s">
        <v>180</v>
      </c>
      <c r="R132" s="350" t="s">
        <v>180</v>
      </c>
      <c r="S132" s="350" t="s">
        <v>180</v>
      </c>
      <c r="T132" s="350" t="s">
        <v>180</v>
      </c>
      <c r="U132" s="350" t="s">
        <v>180</v>
      </c>
      <c r="V132" s="350" t="s">
        <v>180</v>
      </c>
      <c r="W132" s="350" t="s">
        <v>180</v>
      </c>
      <c r="X132" s="350" t="s">
        <v>180</v>
      </c>
      <c r="Y132" s="350" t="s">
        <v>180</v>
      </c>
      <c r="Z132" s="350" t="s">
        <v>180</v>
      </c>
      <c r="AA132" s="350" t="s">
        <v>180</v>
      </c>
      <c r="AB132" s="350" t="s">
        <v>180</v>
      </c>
      <c r="AC132" s="350" t="s">
        <v>180</v>
      </c>
      <c r="AD132" s="350" t="s">
        <v>180</v>
      </c>
      <c r="AE132" s="350" t="s">
        <v>180</v>
      </c>
      <c r="AF132" s="350" t="s">
        <v>180</v>
      </c>
      <c r="AG132" s="350" t="s">
        <v>180</v>
      </c>
      <c r="AH132" s="350" t="s">
        <v>180</v>
      </c>
      <c r="AI132" s="350">
        <f t="shared" si="10"/>
        <v>0</v>
      </c>
      <c r="AJ132" s="350" t="s">
        <v>180</v>
      </c>
      <c r="AK132" s="350" t="s">
        <v>180</v>
      </c>
      <c r="AL132" s="350" t="s">
        <v>180</v>
      </c>
      <c r="AM132" s="350" t="s">
        <v>180</v>
      </c>
      <c r="AN132" s="350" t="s">
        <v>180</v>
      </c>
      <c r="AO132" s="350" t="s">
        <v>180</v>
      </c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7"/>
      <c r="BE132" s="168"/>
      <c r="BF132" s="168"/>
      <c r="BG132" s="168"/>
    </row>
    <row r="133" spans="1:59" ht="18.649999999999999" customHeight="1" x14ac:dyDescent="0.55000000000000004">
      <c r="A133" s="156" t="s">
        <v>1387</v>
      </c>
      <c r="B133" s="156" t="s">
        <v>855</v>
      </c>
      <c r="C133" s="341" t="s">
        <v>862</v>
      </c>
      <c r="D133" s="350" t="s">
        <v>180</v>
      </c>
      <c r="E133" s="350">
        <v>5</v>
      </c>
      <c r="F133" s="350" t="s">
        <v>180</v>
      </c>
      <c r="G133" s="350" t="s">
        <v>180</v>
      </c>
      <c r="H133" s="350" t="s">
        <v>180</v>
      </c>
      <c r="I133" s="350" t="s">
        <v>180</v>
      </c>
      <c r="J133" s="350" t="s">
        <v>180</v>
      </c>
      <c r="K133" s="350" t="s">
        <v>180</v>
      </c>
      <c r="L133" s="350">
        <v>5</v>
      </c>
      <c r="M133" s="350" t="s">
        <v>180</v>
      </c>
      <c r="N133" s="350" t="s">
        <v>180</v>
      </c>
      <c r="O133" s="350">
        <v>8</v>
      </c>
      <c r="P133" s="350">
        <f t="shared" si="9"/>
        <v>18</v>
      </c>
      <c r="Q133" s="350" t="s">
        <v>180</v>
      </c>
      <c r="R133" s="350" t="s">
        <v>180</v>
      </c>
      <c r="S133" s="350" t="s">
        <v>180</v>
      </c>
      <c r="T133" s="350" t="s">
        <v>180</v>
      </c>
      <c r="U133" s="350" t="s">
        <v>180</v>
      </c>
      <c r="V133" s="350" t="s">
        <v>180</v>
      </c>
      <c r="W133" s="350" t="s">
        <v>180</v>
      </c>
      <c r="X133" s="350" t="s">
        <v>180</v>
      </c>
      <c r="Y133" s="350" t="s">
        <v>180</v>
      </c>
      <c r="Z133" s="350" t="s">
        <v>180</v>
      </c>
      <c r="AA133" s="350" t="s">
        <v>180</v>
      </c>
      <c r="AB133" s="350" t="s">
        <v>180</v>
      </c>
      <c r="AC133" s="350" t="s">
        <v>180</v>
      </c>
      <c r="AD133" s="350" t="s">
        <v>180</v>
      </c>
      <c r="AE133" s="350" t="s">
        <v>180</v>
      </c>
      <c r="AF133" s="350" t="s">
        <v>180</v>
      </c>
      <c r="AG133" s="350" t="s">
        <v>180</v>
      </c>
      <c r="AH133" s="350" t="s">
        <v>180</v>
      </c>
      <c r="AI133" s="350">
        <f t="shared" si="10"/>
        <v>0</v>
      </c>
      <c r="AJ133" s="350" t="s">
        <v>180</v>
      </c>
      <c r="AK133" s="350" t="s">
        <v>180</v>
      </c>
      <c r="AL133" s="350" t="s">
        <v>180</v>
      </c>
      <c r="AM133" s="350" t="s">
        <v>180</v>
      </c>
      <c r="AN133" s="350" t="s">
        <v>180</v>
      </c>
      <c r="AO133" s="350" t="s">
        <v>180</v>
      </c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7"/>
      <c r="BE133" s="168"/>
      <c r="BF133" s="168"/>
      <c r="BG133" s="168"/>
    </row>
    <row r="134" spans="1:59" ht="18.649999999999999" customHeight="1" x14ac:dyDescent="0.55000000000000004">
      <c r="A134" s="156" t="s">
        <v>1387</v>
      </c>
      <c r="B134" s="156" t="s">
        <v>855</v>
      </c>
      <c r="C134" s="341" t="s">
        <v>863</v>
      </c>
      <c r="D134" s="350">
        <v>1</v>
      </c>
      <c r="E134" s="350">
        <v>1</v>
      </c>
      <c r="F134" s="350" t="s">
        <v>180</v>
      </c>
      <c r="G134" s="350" t="s">
        <v>180</v>
      </c>
      <c r="H134" s="350" t="s">
        <v>180</v>
      </c>
      <c r="I134" s="350" t="s">
        <v>180</v>
      </c>
      <c r="J134" s="350" t="s">
        <v>180</v>
      </c>
      <c r="K134" s="350">
        <v>11</v>
      </c>
      <c r="L134" s="350">
        <v>2</v>
      </c>
      <c r="M134" s="350" t="s">
        <v>180</v>
      </c>
      <c r="N134" s="350" t="s">
        <v>180</v>
      </c>
      <c r="O134" s="350" t="s">
        <v>180</v>
      </c>
      <c r="P134" s="350">
        <f t="shared" si="9"/>
        <v>15</v>
      </c>
      <c r="Q134" s="350" t="s">
        <v>180</v>
      </c>
      <c r="R134" s="350" t="s">
        <v>180</v>
      </c>
      <c r="S134" s="350" t="s">
        <v>180</v>
      </c>
      <c r="T134" s="350" t="s">
        <v>180</v>
      </c>
      <c r="U134" s="350" t="s">
        <v>180</v>
      </c>
      <c r="V134" s="350" t="s">
        <v>180</v>
      </c>
      <c r="W134" s="350" t="s">
        <v>180</v>
      </c>
      <c r="X134" s="350" t="s">
        <v>180</v>
      </c>
      <c r="Y134" s="350" t="s">
        <v>180</v>
      </c>
      <c r="Z134" s="350" t="s">
        <v>180</v>
      </c>
      <c r="AA134" s="350" t="s">
        <v>180</v>
      </c>
      <c r="AB134" s="350" t="s">
        <v>180</v>
      </c>
      <c r="AC134" s="350" t="s">
        <v>180</v>
      </c>
      <c r="AD134" s="350" t="s">
        <v>180</v>
      </c>
      <c r="AE134" s="350" t="s">
        <v>180</v>
      </c>
      <c r="AF134" s="350" t="s">
        <v>180</v>
      </c>
      <c r="AG134" s="350" t="s">
        <v>180</v>
      </c>
      <c r="AH134" s="350" t="s">
        <v>180</v>
      </c>
      <c r="AI134" s="350">
        <f t="shared" si="10"/>
        <v>0</v>
      </c>
      <c r="AJ134" s="350" t="s">
        <v>180</v>
      </c>
      <c r="AK134" s="350" t="s">
        <v>180</v>
      </c>
      <c r="AL134" s="350" t="s">
        <v>180</v>
      </c>
      <c r="AM134" s="350" t="s">
        <v>180</v>
      </c>
      <c r="AN134" s="350" t="s">
        <v>180</v>
      </c>
      <c r="AO134" s="350" t="s">
        <v>180</v>
      </c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7"/>
      <c r="BE134" s="168"/>
      <c r="BF134" s="168"/>
      <c r="BG134" s="168"/>
    </row>
    <row r="135" spans="1:59" ht="18.649999999999999" customHeight="1" x14ac:dyDescent="0.55000000000000004">
      <c r="A135" s="156" t="s">
        <v>751</v>
      </c>
      <c r="B135" s="156" t="s">
        <v>795</v>
      </c>
      <c r="C135" s="341" t="s">
        <v>864</v>
      </c>
      <c r="D135" s="350" t="s">
        <v>180</v>
      </c>
      <c r="E135" s="350" t="s">
        <v>180</v>
      </c>
      <c r="F135" s="350" t="s">
        <v>180</v>
      </c>
      <c r="G135" s="350" t="s">
        <v>180</v>
      </c>
      <c r="H135" s="350" t="s">
        <v>180</v>
      </c>
      <c r="I135" s="350" t="s">
        <v>180</v>
      </c>
      <c r="J135" s="350" t="s">
        <v>180</v>
      </c>
      <c r="K135" s="350">
        <v>3</v>
      </c>
      <c r="L135" s="350" t="s">
        <v>180</v>
      </c>
      <c r="M135" s="350" t="s">
        <v>180</v>
      </c>
      <c r="N135" s="350" t="s">
        <v>180</v>
      </c>
      <c r="O135" s="350" t="s">
        <v>180</v>
      </c>
      <c r="P135" s="350">
        <f t="shared" si="9"/>
        <v>3</v>
      </c>
      <c r="Q135" s="350" t="s">
        <v>180</v>
      </c>
      <c r="R135" s="350" t="s">
        <v>180</v>
      </c>
      <c r="S135" s="350" t="s">
        <v>180</v>
      </c>
      <c r="T135" s="350" t="s">
        <v>180</v>
      </c>
      <c r="U135" s="350" t="s">
        <v>180</v>
      </c>
      <c r="V135" s="350" t="s">
        <v>180</v>
      </c>
      <c r="W135" s="350" t="s">
        <v>180</v>
      </c>
      <c r="X135" s="350" t="s">
        <v>180</v>
      </c>
      <c r="Y135" s="350" t="s">
        <v>180</v>
      </c>
      <c r="Z135" s="350" t="s">
        <v>180</v>
      </c>
      <c r="AA135" s="350" t="s">
        <v>180</v>
      </c>
      <c r="AB135" s="350" t="s">
        <v>180</v>
      </c>
      <c r="AC135" s="350" t="s">
        <v>180</v>
      </c>
      <c r="AD135" s="350" t="s">
        <v>180</v>
      </c>
      <c r="AE135" s="350" t="s">
        <v>180</v>
      </c>
      <c r="AF135" s="350" t="s">
        <v>180</v>
      </c>
      <c r="AG135" s="350" t="s">
        <v>180</v>
      </c>
      <c r="AH135" s="350" t="s">
        <v>180</v>
      </c>
      <c r="AI135" s="350">
        <f t="shared" si="10"/>
        <v>0</v>
      </c>
      <c r="AJ135" s="350" t="s">
        <v>180</v>
      </c>
      <c r="AK135" s="350" t="s">
        <v>180</v>
      </c>
      <c r="AL135" s="350" t="s">
        <v>180</v>
      </c>
      <c r="AM135" s="350" t="s">
        <v>180</v>
      </c>
      <c r="AN135" s="350" t="s">
        <v>180</v>
      </c>
      <c r="AO135" s="350" t="s">
        <v>180</v>
      </c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7"/>
      <c r="BE135" s="168"/>
      <c r="BF135" s="168"/>
      <c r="BG135" s="168"/>
    </row>
    <row r="136" spans="1:59" ht="18.649999999999999" customHeight="1" x14ac:dyDescent="0.55000000000000004">
      <c r="A136" s="156" t="s">
        <v>751</v>
      </c>
      <c r="B136" s="156" t="s">
        <v>795</v>
      </c>
      <c r="C136" s="341" t="s">
        <v>865</v>
      </c>
      <c r="D136" s="350" t="s">
        <v>180</v>
      </c>
      <c r="E136" s="350" t="s">
        <v>180</v>
      </c>
      <c r="F136" s="350" t="s">
        <v>180</v>
      </c>
      <c r="G136" s="350" t="s">
        <v>180</v>
      </c>
      <c r="H136" s="350" t="s">
        <v>180</v>
      </c>
      <c r="I136" s="350" t="s">
        <v>180</v>
      </c>
      <c r="J136" s="350" t="s">
        <v>180</v>
      </c>
      <c r="K136" s="350" t="s">
        <v>180</v>
      </c>
      <c r="L136" s="350" t="s">
        <v>180</v>
      </c>
      <c r="M136" s="350" t="s">
        <v>180</v>
      </c>
      <c r="N136" s="350" t="s">
        <v>180</v>
      </c>
      <c r="O136" s="350" t="s">
        <v>180</v>
      </c>
      <c r="P136" s="350">
        <f t="shared" si="9"/>
        <v>0</v>
      </c>
      <c r="Q136" s="350" t="s">
        <v>180</v>
      </c>
      <c r="R136" s="350" t="s">
        <v>180</v>
      </c>
      <c r="S136" s="350" t="s">
        <v>180</v>
      </c>
      <c r="T136" s="350" t="s">
        <v>180</v>
      </c>
      <c r="U136" s="350" t="s">
        <v>180</v>
      </c>
      <c r="V136" s="350" t="s">
        <v>180</v>
      </c>
      <c r="W136" s="350" t="s">
        <v>180</v>
      </c>
      <c r="X136" s="350" t="s">
        <v>180</v>
      </c>
      <c r="Y136" s="350" t="s">
        <v>180</v>
      </c>
      <c r="Z136" s="350" t="s">
        <v>180</v>
      </c>
      <c r="AA136" s="350" t="s">
        <v>180</v>
      </c>
      <c r="AB136" s="350" t="s">
        <v>180</v>
      </c>
      <c r="AC136" s="350" t="s">
        <v>180</v>
      </c>
      <c r="AD136" s="350" t="s">
        <v>180</v>
      </c>
      <c r="AE136" s="350" t="s">
        <v>180</v>
      </c>
      <c r="AF136" s="350" t="s">
        <v>180</v>
      </c>
      <c r="AG136" s="350" t="s">
        <v>180</v>
      </c>
      <c r="AH136" s="350" t="s">
        <v>180</v>
      </c>
      <c r="AI136" s="350">
        <f t="shared" si="10"/>
        <v>0</v>
      </c>
      <c r="AJ136" s="350" t="s">
        <v>180</v>
      </c>
      <c r="AK136" s="350" t="s">
        <v>180</v>
      </c>
      <c r="AL136" s="350" t="s">
        <v>180</v>
      </c>
      <c r="AM136" s="350" t="s">
        <v>180</v>
      </c>
      <c r="AN136" s="350" t="s">
        <v>180</v>
      </c>
      <c r="AO136" s="350" t="s">
        <v>180</v>
      </c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7"/>
      <c r="BE136" s="168"/>
      <c r="BF136" s="168"/>
      <c r="BG136" s="168"/>
    </row>
    <row r="137" spans="1:59" ht="18.649999999999999" customHeight="1" x14ac:dyDescent="0.55000000000000004">
      <c r="A137" s="156" t="s">
        <v>751</v>
      </c>
      <c r="B137" s="156" t="s">
        <v>795</v>
      </c>
      <c r="C137" s="341" t="s">
        <v>866</v>
      </c>
      <c r="D137" s="350" t="s">
        <v>180</v>
      </c>
      <c r="E137" s="350" t="s">
        <v>180</v>
      </c>
      <c r="F137" s="350" t="s">
        <v>180</v>
      </c>
      <c r="G137" s="350" t="s">
        <v>180</v>
      </c>
      <c r="H137" s="350" t="s">
        <v>180</v>
      </c>
      <c r="I137" s="350" t="s">
        <v>180</v>
      </c>
      <c r="J137" s="350" t="s">
        <v>180</v>
      </c>
      <c r="K137" s="350" t="s">
        <v>180</v>
      </c>
      <c r="L137" s="350" t="s">
        <v>180</v>
      </c>
      <c r="M137" s="350" t="s">
        <v>180</v>
      </c>
      <c r="N137" s="350" t="s">
        <v>180</v>
      </c>
      <c r="O137" s="350" t="s">
        <v>180</v>
      </c>
      <c r="P137" s="350">
        <f t="shared" si="9"/>
        <v>0</v>
      </c>
      <c r="Q137" s="350" t="s">
        <v>180</v>
      </c>
      <c r="R137" s="350" t="s">
        <v>180</v>
      </c>
      <c r="S137" s="350" t="s">
        <v>180</v>
      </c>
      <c r="T137" s="350" t="s">
        <v>180</v>
      </c>
      <c r="U137" s="350" t="s">
        <v>180</v>
      </c>
      <c r="V137" s="350" t="s">
        <v>180</v>
      </c>
      <c r="W137" s="350" t="s">
        <v>180</v>
      </c>
      <c r="X137" s="350" t="s">
        <v>180</v>
      </c>
      <c r="Y137" s="350" t="s">
        <v>180</v>
      </c>
      <c r="Z137" s="350" t="s">
        <v>180</v>
      </c>
      <c r="AA137" s="350" t="s">
        <v>180</v>
      </c>
      <c r="AB137" s="350" t="s">
        <v>180</v>
      </c>
      <c r="AC137" s="350" t="s">
        <v>180</v>
      </c>
      <c r="AD137" s="350" t="s">
        <v>180</v>
      </c>
      <c r="AE137" s="350" t="s">
        <v>180</v>
      </c>
      <c r="AF137" s="350" t="s">
        <v>180</v>
      </c>
      <c r="AG137" s="350" t="s">
        <v>180</v>
      </c>
      <c r="AH137" s="350" t="s">
        <v>180</v>
      </c>
      <c r="AI137" s="350">
        <f t="shared" si="10"/>
        <v>0</v>
      </c>
      <c r="AJ137" s="350" t="s">
        <v>180</v>
      </c>
      <c r="AK137" s="350" t="s">
        <v>180</v>
      </c>
      <c r="AL137" s="350" t="s">
        <v>180</v>
      </c>
      <c r="AM137" s="350" t="s">
        <v>180</v>
      </c>
      <c r="AN137" s="350" t="s">
        <v>180</v>
      </c>
      <c r="AO137" s="350" t="s">
        <v>180</v>
      </c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7"/>
      <c r="BE137" s="168"/>
      <c r="BF137" s="168"/>
      <c r="BG137" s="168"/>
    </row>
    <row r="138" spans="1:59" ht="18.649999999999999" customHeight="1" x14ac:dyDescent="0.55000000000000004">
      <c r="A138" s="156" t="s">
        <v>751</v>
      </c>
      <c r="B138" s="156" t="s">
        <v>795</v>
      </c>
      <c r="C138" s="341" t="s">
        <v>867</v>
      </c>
      <c r="D138" s="350" t="s">
        <v>180</v>
      </c>
      <c r="E138" s="350" t="s">
        <v>180</v>
      </c>
      <c r="F138" s="350" t="s">
        <v>180</v>
      </c>
      <c r="G138" s="350" t="s">
        <v>180</v>
      </c>
      <c r="H138" s="350" t="s">
        <v>180</v>
      </c>
      <c r="I138" s="350" t="s">
        <v>180</v>
      </c>
      <c r="J138" s="350" t="s">
        <v>180</v>
      </c>
      <c r="K138" s="350" t="s">
        <v>180</v>
      </c>
      <c r="L138" s="350" t="s">
        <v>180</v>
      </c>
      <c r="M138" s="350" t="s">
        <v>180</v>
      </c>
      <c r="N138" s="350" t="s">
        <v>180</v>
      </c>
      <c r="O138" s="350" t="s">
        <v>180</v>
      </c>
      <c r="P138" s="350">
        <f t="shared" si="9"/>
        <v>0</v>
      </c>
      <c r="Q138" s="350" t="s">
        <v>180</v>
      </c>
      <c r="R138" s="350" t="s">
        <v>180</v>
      </c>
      <c r="S138" s="350" t="s">
        <v>180</v>
      </c>
      <c r="T138" s="350" t="s">
        <v>180</v>
      </c>
      <c r="U138" s="350" t="s">
        <v>180</v>
      </c>
      <c r="V138" s="350" t="s">
        <v>180</v>
      </c>
      <c r="W138" s="350" t="s">
        <v>180</v>
      </c>
      <c r="X138" s="350" t="s">
        <v>180</v>
      </c>
      <c r="Y138" s="350" t="s">
        <v>180</v>
      </c>
      <c r="Z138" s="350" t="s">
        <v>180</v>
      </c>
      <c r="AA138" s="350" t="s">
        <v>180</v>
      </c>
      <c r="AB138" s="350" t="s">
        <v>180</v>
      </c>
      <c r="AC138" s="350" t="s">
        <v>180</v>
      </c>
      <c r="AD138" s="350" t="s">
        <v>180</v>
      </c>
      <c r="AE138" s="350" t="s">
        <v>180</v>
      </c>
      <c r="AF138" s="350" t="s">
        <v>180</v>
      </c>
      <c r="AG138" s="350" t="s">
        <v>180</v>
      </c>
      <c r="AH138" s="350" t="s">
        <v>180</v>
      </c>
      <c r="AI138" s="350">
        <f t="shared" si="10"/>
        <v>0</v>
      </c>
      <c r="AJ138" s="350" t="s">
        <v>180</v>
      </c>
      <c r="AK138" s="350" t="s">
        <v>180</v>
      </c>
      <c r="AL138" s="350" t="s">
        <v>180</v>
      </c>
      <c r="AM138" s="350" t="s">
        <v>180</v>
      </c>
      <c r="AN138" s="350" t="s">
        <v>180</v>
      </c>
      <c r="AO138" s="350" t="s">
        <v>180</v>
      </c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7"/>
      <c r="BE138" s="168"/>
      <c r="BF138" s="168"/>
      <c r="BG138" s="168"/>
    </row>
    <row r="139" spans="1:59" ht="18.649999999999999" customHeight="1" x14ac:dyDescent="0.55000000000000004">
      <c r="A139" s="156" t="s">
        <v>1399</v>
      </c>
      <c r="B139" s="156" t="s">
        <v>728</v>
      </c>
      <c r="C139" s="341" t="s">
        <v>868</v>
      </c>
      <c r="D139" s="350" t="s">
        <v>180</v>
      </c>
      <c r="E139" s="350">
        <v>3</v>
      </c>
      <c r="F139" s="350">
        <v>1</v>
      </c>
      <c r="G139" s="350" t="s">
        <v>180</v>
      </c>
      <c r="H139" s="350" t="s">
        <v>180</v>
      </c>
      <c r="I139" s="350" t="s">
        <v>180</v>
      </c>
      <c r="J139" s="350" t="s">
        <v>180</v>
      </c>
      <c r="K139" s="350">
        <v>13</v>
      </c>
      <c r="L139" s="350" t="s">
        <v>180</v>
      </c>
      <c r="M139" s="350" t="s">
        <v>180</v>
      </c>
      <c r="N139" s="350" t="s">
        <v>180</v>
      </c>
      <c r="O139" s="350">
        <v>9</v>
      </c>
      <c r="P139" s="350">
        <f t="shared" si="9"/>
        <v>26</v>
      </c>
      <c r="Q139" s="350" t="s">
        <v>180</v>
      </c>
      <c r="R139" s="350" t="s">
        <v>180</v>
      </c>
      <c r="S139" s="350" t="s">
        <v>180</v>
      </c>
      <c r="T139" s="350" t="s">
        <v>180</v>
      </c>
      <c r="U139" s="350" t="s">
        <v>180</v>
      </c>
      <c r="V139" s="350" t="s">
        <v>180</v>
      </c>
      <c r="W139" s="350" t="s">
        <v>180</v>
      </c>
      <c r="X139" s="350" t="s">
        <v>180</v>
      </c>
      <c r="Y139" s="350" t="s">
        <v>180</v>
      </c>
      <c r="Z139" s="350" t="s">
        <v>180</v>
      </c>
      <c r="AA139" s="350" t="s">
        <v>180</v>
      </c>
      <c r="AB139" s="350" t="s">
        <v>180</v>
      </c>
      <c r="AC139" s="350" t="s">
        <v>180</v>
      </c>
      <c r="AD139" s="350" t="s">
        <v>180</v>
      </c>
      <c r="AE139" s="350" t="s">
        <v>180</v>
      </c>
      <c r="AF139" s="350" t="s">
        <v>180</v>
      </c>
      <c r="AG139" s="350" t="s">
        <v>180</v>
      </c>
      <c r="AH139" s="350" t="s">
        <v>180</v>
      </c>
      <c r="AI139" s="350">
        <f t="shared" si="10"/>
        <v>0</v>
      </c>
      <c r="AJ139" s="350" t="s">
        <v>180</v>
      </c>
      <c r="AK139" s="350" t="s">
        <v>180</v>
      </c>
      <c r="AL139" s="350" t="s">
        <v>180</v>
      </c>
      <c r="AM139" s="350" t="s">
        <v>180</v>
      </c>
      <c r="AN139" s="350" t="s">
        <v>180</v>
      </c>
      <c r="AO139" s="350" t="s">
        <v>180</v>
      </c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7"/>
      <c r="BE139" s="168"/>
      <c r="BF139" s="168"/>
      <c r="BG139" s="168"/>
    </row>
    <row r="140" spans="1:59" ht="18.649999999999999" customHeight="1" x14ac:dyDescent="0.55000000000000004">
      <c r="A140" s="156" t="s">
        <v>1399</v>
      </c>
      <c r="B140" s="156" t="s">
        <v>728</v>
      </c>
      <c r="C140" s="341" t="s">
        <v>869</v>
      </c>
      <c r="D140" s="350" t="s">
        <v>180</v>
      </c>
      <c r="E140" s="350" t="s">
        <v>180</v>
      </c>
      <c r="F140" s="350">
        <v>3</v>
      </c>
      <c r="G140" s="350" t="s">
        <v>180</v>
      </c>
      <c r="H140" s="350" t="s">
        <v>180</v>
      </c>
      <c r="I140" s="350" t="s">
        <v>180</v>
      </c>
      <c r="J140" s="350">
        <v>1</v>
      </c>
      <c r="K140" s="350">
        <v>14</v>
      </c>
      <c r="L140" s="350" t="s">
        <v>180</v>
      </c>
      <c r="M140" s="350" t="s">
        <v>180</v>
      </c>
      <c r="N140" s="350">
        <v>12</v>
      </c>
      <c r="O140" s="350">
        <v>2</v>
      </c>
      <c r="P140" s="350">
        <f t="shared" si="9"/>
        <v>32</v>
      </c>
      <c r="Q140" s="350" t="s">
        <v>180</v>
      </c>
      <c r="R140" s="350" t="s">
        <v>180</v>
      </c>
      <c r="S140" s="350" t="s">
        <v>180</v>
      </c>
      <c r="T140" s="350" t="s">
        <v>180</v>
      </c>
      <c r="U140" s="350" t="s">
        <v>180</v>
      </c>
      <c r="V140" s="350" t="s">
        <v>180</v>
      </c>
      <c r="W140" s="350" t="s">
        <v>180</v>
      </c>
      <c r="X140" s="350" t="s">
        <v>180</v>
      </c>
      <c r="Y140" s="350" t="s">
        <v>180</v>
      </c>
      <c r="Z140" s="350" t="s">
        <v>180</v>
      </c>
      <c r="AA140" s="350" t="s">
        <v>180</v>
      </c>
      <c r="AB140" s="350" t="s">
        <v>180</v>
      </c>
      <c r="AC140" s="350" t="s">
        <v>180</v>
      </c>
      <c r="AD140" s="350" t="s">
        <v>180</v>
      </c>
      <c r="AE140" s="350" t="s">
        <v>180</v>
      </c>
      <c r="AF140" s="350" t="s">
        <v>180</v>
      </c>
      <c r="AG140" s="350" t="s">
        <v>180</v>
      </c>
      <c r="AH140" s="350" t="s">
        <v>180</v>
      </c>
      <c r="AI140" s="350">
        <f t="shared" si="10"/>
        <v>0</v>
      </c>
      <c r="AJ140" s="350" t="s">
        <v>180</v>
      </c>
      <c r="AK140" s="350" t="s">
        <v>180</v>
      </c>
      <c r="AL140" s="350" t="s">
        <v>180</v>
      </c>
      <c r="AM140" s="350" t="s">
        <v>180</v>
      </c>
      <c r="AN140" s="350" t="s">
        <v>180</v>
      </c>
      <c r="AO140" s="350" t="s">
        <v>180</v>
      </c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7"/>
      <c r="BE140" s="168"/>
      <c r="BF140" s="168"/>
      <c r="BG140" s="168"/>
    </row>
    <row r="141" spans="1:59" ht="18.649999999999999" customHeight="1" x14ac:dyDescent="0.55000000000000004">
      <c r="A141" s="156" t="s">
        <v>1399</v>
      </c>
      <c r="B141" s="156" t="s">
        <v>728</v>
      </c>
      <c r="C141" s="341" t="s">
        <v>870</v>
      </c>
      <c r="D141" s="350">
        <v>42</v>
      </c>
      <c r="E141" s="350">
        <v>2</v>
      </c>
      <c r="F141" s="350" t="s">
        <v>180</v>
      </c>
      <c r="G141" s="350" t="s">
        <v>180</v>
      </c>
      <c r="H141" s="350" t="s">
        <v>180</v>
      </c>
      <c r="I141" s="350" t="s">
        <v>180</v>
      </c>
      <c r="J141" s="350" t="s">
        <v>180</v>
      </c>
      <c r="K141" s="350" t="s">
        <v>180</v>
      </c>
      <c r="L141" s="350" t="s">
        <v>180</v>
      </c>
      <c r="M141" s="350" t="s">
        <v>180</v>
      </c>
      <c r="N141" s="350" t="s">
        <v>180</v>
      </c>
      <c r="O141" s="350">
        <v>5</v>
      </c>
      <c r="P141" s="350">
        <f t="shared" si="9"/>
        <v>49</v>
      </c>
      <c r="Q141" s="350" t="s">
        <v>180</v>
      </c>
      <c r="R141" s="350" t="s">
        <v>180</v>
      </c>
      <c r="S141" s="350" t="s">
        <v>180</v>
      </c>
      <c r="T141" s="350" t="s">
        <v>180</v>
      </c>
      <c r="U141" s="350" t="s">
        <v>180</v>
      </c>
      <c r="V141" s="350" t="s">
        <v>180</v>
      </c>
      <c r="W141" s="350" t="s">
        <v>180</v>
      </c>
      <c r="X141" s="350">
        <v>1</v>
      </c>
      <c r="Y141" s="350" t="s">
        <v>180</v>
      </c>
      <c r="Z141" s="350" t="s">
        <v>180</v>
      </c>
      <c r="AA141" s="350" t="s">
        <v>180</v>
      </c>
      <c r="AB141" s="350" t="s">
        <v>180</v>
      </c>
      <c r="AC141" s="350" t="s">
        <v>180</v>
      </c>
      <c r="AD141" s="350">
        <v>2</v>
      </c>
      <c r="AE141" s="350" t="s">
        <v>180</v>
      </c>
      <c r="AF141" s="350" t="s">
        <v>180</v>
      </c>
      <c r="AG141" s="350" t="s">
        <v>180</v>
      </c>
      <c r="AH141" s="350" t="s">
        <v>180</v>
      </c>
      <c r="AI141" s="350">
        <f t="shared" si="10"/>
        <v>3</v>
      </c>
      <c r="AJ141" s="350" t="s">
        <v>180</v>
      </c>
      <c r="AK141" s="350" t="s">
        <v>180</v>
      </c>
      <c r="AL141" s="350" t="s">
        <v>180</v>
      </c>
      <c r="AM141" s="350" t="s">
        <v>180</v>
      </c>
      <c r="AN141" s="350" t="s">
        <v>180</v>
      </c>
      <c r="AO141" s="350" t="s">
        <v>180</v>
      </c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7"/>
      <c r="BE141" s="168"/>
      <c r="BF141" s="168"/>
      <c r="BG141" s="168"/>
    </row>
    <row r="142" spans="1:59" ht="18.649999999999999" customHeight="1" x14ac:dyDescent="0.55000000000000004">
      <c r="A142" s="156" t="s">
        <v>1399</v>
      </c>
      <c r="B142" s="156" t="s">
        <v>728</v>
      </c>
      <c r="C142" s="341" t="s">
        <v>871</v>
      </c>
      <c r="D142" s="350" t="s">
        <v>180</v>
      </c>
      <c r="E142" s="350">
        <v>2</v>
      </c>
      <c r="F142" s="350" t="s">
        <v>180</v>
      </c>
      <c r="G142" s="350" t="s">
        <v>180</v>
      </c>
      <c r="H142" s="350" t="s">
        <v>180</v>
      </c>
      <c r="I142" s="350" t="s">
        <v>180</v>
      </c>
      <c r="J142" s="350" t="s">
        <v>180</v>
      </c>
      <c r="K142" s="350">
        <v>5</v>
      </c>
      <c r="L142" s="350" t="s">
        <v>180</v>
      </c>
      <c r="M142" s="350" t="s">
        <v>180</v>
      </c>
      <c r="N142" s="350" t="s">
        <v>180</v>
      </c>
      <c r="O142" s="350">
        <v>3</v>
      </c>
      <c r="P142" s="350">
        <f t="shared" si="9"/>
        <v>10</v>
      </c>
      <c r="Q142" s="350">
        <v>1</v>
      </c>
      <c r="R142" s="350" t="s">
        <v>180</v>
      </c>
      <c r="S142" s="350" t="s">
        <v>180</v>
      </c>
      <c r="T142" s="350" t="s">
        <v>180</v>
      </c>
      <c r="U142" s="350" t="s">
        <v>180</v>
      </c>
      <c r="V142" s="350" t="s">
        <v>180</v>
      </c>
      <c r="W142" s="350" t="s">
        <v>180</v>
      </c>
      <c r="X142" s="350" t="s">
        <v>180</v>
      </c>
      <c r="Y142" s="350" t="s">
        <v>180</v>
      </c>
      <c r="Z142" s="350" t="s">
        <v>180</v>
      </c>
      <c r="AA142" s="350" t="s">
        <v>180</v>
      </c>
      <c r="AB142" s="350" t="s">
        <v>180</v>
      </c>
      <c r="AC142" s="350" t="s">
        <v>180</v>
      </c>
      <c r="AD142" s="350" t="s">
        <v>180</v>
      </c>
      <c r="AE142" s="350" t="s">
        <v>180</v>
      </c>
      <c r="AF142" s="350" t="s">
        <v>180</v>
      </c>
      <c r="AG142" s="350" t="s">
        <v>180</v>
      </c>
      <c r="AH142" s="350" t="s">
        <v>180</v>
      </c>
      <c r="AI142" s="350">
        <f t="shared" si="10"/>
        <v>0</v>
      </c>
      <c r="AJ142" s="350" t="s">
        <v>180</v>
      </c>
      <c r="AK142" s="350" t="s">
        <v>180</v>
      </c>
      <c r="AL142" s="350" t="s">
        <v>180</v>
      </c>
      <c r="AM142" s="350" t="s">
        <v>180</v>
      </c>
      <c r="AN142" s="350" t="s">
        <v>180</v>
      </c>
      <c r="AO142" s="350" t="s">
        <v>180</v>
      </c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7"/>
      <c r="BE142" s="168"/>
      <c r="BF142" s="168"/>
      <c r="BG142" s="168"/>
    </row>
    <row r="143" spans="1:59" ht="18.649999999999999" customHeight="1" x14ac:dyDescent="0.55000000000000004">
      <c r="A143" s="156" t="s">
        <v>1399</v>
      </c>
      <c r="B143" s="156" t="s">
        <v>728</v>
      </c>
      <c r="C143" s="341" t="s">
        <v>872</v>
      </c>
      <c r="D143" s="350" t="s">
        <v>180</v>
      </c>
      <c r="E143" s="350" t="s">
        <v>180</v>
      </c>
      <c r="F143" s="350" t="s">
        <v>180</v>
      </c>
      <c r="G143" s="350" t="s">
        <v>180</v>
      </c>
      <c r="H143" s="350" t="s">
        <v>180</v>
      </c>
      <c r="I143" s="350" t="s">
        <v>180</v>
      </c>
      <c r="J143" s="350" t="s">
        <v>180</v>
      </c>
      <c r="K143" s="350" t="s">
        <v>180</v>
      </c>
      <c r="L143" s="350" t="s">
        <v>180</v>
      </c>
      <c r="M143" s="350" t="s">
        <v>180</v>
      </c>
      <c r="N143" s="350" t="s">
        <v>180</v>
      </c>
      <c r="O143" s="350">
        <v>155</v>
      </c>
      <c r="P143" s="350">
        <f t="shared" si="9"/>
        <v>155</v>
      </c>
      <c r="Q143" s="350" t="s">
        <v>180</v>
      </c>
      <c r="R143" s="350" t="s">
        <v>180</v>
      </c>
      <c r="S143" s="350" t="s">
        <v>180</v>
      </c>
      <c r="T143" s="350" t="s">
        <v>180</v>
      </c>
      <c r="U143" s="350" t="s">
        <v>180</v>
      </c>
      <c r="V143" s="350" t="s">
        <v>180</v>
      </c>
      <c r="W143" s="350" t="s">
        <v>180</v>
      </c>
      <c r="X143" s="350" t="s">
        <v>180</v>
      </c>
      <c r="Y143" s="350" t="s">
        <v>180</v>
      </c>
      <c r="Z143" s="350" t="s">
        <v>180</v>
      </c>
      <c r="AA143" s="350" t="s">
        <v>180</v>
      </c>
      <c r="AB143" s="350" t="s">
        <v>180</v>
      </c>
      <c r="AC143" s="350" t="s">
        <v>180</v>
      </c>
      <c r="AD143" s="350" t="s">
        <v>180</v>
      </c>
      <c r="AE143" s="350" t="s">
        <v>180</v>
      </c>
      <c r="AF143" s="350" t="s">
        <v>180</v>
      </c>
      <c r="AG143" s="350" t="s">
        <v>180</v>
      </c>
      <c r="AH143" s="350" t="s">
        <v>180</v>
      </c>
      <c r="AI143" s="350">
        <f t="shared" si="10"/>
        <v>0</v>
      </c>
      <c r="AJ143" s="350" t="s">
        <v>180</v>
      </c>
      <c r="AK143" s="350" t="s">
        <v>180</v>
      </c>
      <c r="AL143" s="350" t="s">
        <v>180</v>
      </c>
      <c r="AM143" s="350" t="s">
        <v>180</v>
      </c>
      <c r="AN143" s="350" t="s">
        <v>180</v>
      </c>
      <c r="AO143" s="350" t="s">
        <v>180</v>
      </c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7"/>
      <c r="BE143" s="168"/>
      <c r="BF143" s="168"/>
      <c r="BG143" s="168"/>
    </row>
    <row r="144" spans="1:59" ht="18.649999999999999" customHeight="1" x14ac:dyDescent="0.55000000000000004">
      <c r="A144" s="156" t="s">
        <v>1399</v>
      </c>
      <c r="B144" s="156" t="s">
        <v>728</v>
      </c>
      <c r="C144" s="341" t="s">
        <v>873</v>
      </c>
      <c r="D144" s="350" t="s">
        <v>180</v>
      </c>
      <c r="E144" s="350" t="s">
        <v>180</v>
      </c>
      <c r="F144" s="350" t="s">
        <v>180</v>
      </c>
      <c r="G144" s="350" t="s">
        <v>180</v>
      </c>
      <c r="H144" s="350" t="s">
        <v>180</v>
      </c>
      <c r="I144" s="350" t="s">
        <v>180</v>
      </c>
      <c r="J144" s="350" t="s">
        <v>180</v>
      </c>
      <c r="K144" s="350" t="s">
        <v>180</v>
      </c>
      <c r="L144" s="350" t="s">
        <v>180</v>
      </c>
      <c r="M144" s="350" t="s">
        <v>180</v>
      </c>
      <c r="N144" s="350" t="s">
        <v>180</v>
      </c>
      <c r="O144" s="350">
        <v>4</v>
      </c>
      <c r="P144" s="350">
        <f t="shared" si="9"/>
        <v>4</v>
      </c>
      <c r="Q144" s="350" t="s">
        <v>180</v>
      </c>
      <c r="R144" s="350" t="s">
        <v>180</v>
      </c>
      <c r="S144" s="350" t="s">
        <v>180</v>
      </c>
      <c r="T144" s="350" t="s">
        <v>180</v>
      </c>
      <c r="U144" s="350" t="s">
        <v>180</v>
      </c>
      <c r="V144" s="350" t="s">
        <v>180</v>
      </c>
      <c r="W144" s="350" t="s">
        <v>180</v>
      </c>
      <c r="X144" s="350" t="s">
        <v>180</v>
      </c>
      <c r="Y144" s="350" t="s">
        <v>180</v>
      </c>
      <c r="Z144" s="350" t="s">
        <v>180</v>
      </c>
      <c r="AA144" s="350" t="s">
        <v>180</v>
      </c>
      <c r="AB144" s="350" t="s">
        <v>180</v>
      </c>
      <c r="AC144" s="350" t="s">
        <v>180</v>
      </c>
      <c r="AD144" s="350" t="s">
        <v>180</v>
      </c>
      <c r="AE144" s="350" t="s">
        <v>180</v>
      </c>
      <c r="AF144" s="350" t="s">
        <v>180</v>
      </c>
      <c r="AG144" s="350" t="s">
        <v>180</v>
      </c>
      <c r="AH144" s="350" t="s">
        <v>180</v>
      </c>
      <c r="AI144" s="350">
        <f t="shared" si="10"/>
        <v>0</v>
      </c>
      <c r="AJ144" s="350" t="s">
        <v>180</v>
      </c>
      <c r="AK144" s="350" t="s">
        <v>180</v>
      </c>
      <c r="AL144" s="350" t="s">
        <v>180</v>
      </c>
      <c r="AM144" s="350" t="s">
        <v>180</v>
      </c>
      <c r="AN144" s="350" t="s">
        <v>180</v>
      </c>
      <c r="AO144" s="350" t="s">
        <v>180</v>
      </c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7"/>
      <c r="BE144" s="168"/>
      <c r="BF144" s="168"/>
      <c r="BG144" s="168"/>
    </row>
    <row r="145" spans="1:59" ht="18.649999999999999" customHeight="1" x14ac:dyDescent="0.55000000000000004">
      <c r="A145" s="156" t="s">
        <v>1387</v>
      </c>
      <c r="B145" s="156" t="s">
        <v>855</v>
      </c>
      <c r="C145" s="341" t="s">
        <v>874</v>
      </c>
      <c r="D145" s="350" t="s">
        <v>180</v>
      </c>
      <c r="E145" s="350" t="s">
        <v>180</v>
      </c>
      <c r="F145" s="350" t="s">
        <v>180</v>
      </c>
      <c r="G145" s="350" t="s">
        <v>180</v>
      </c>
      <c r="H145" s="350" t="s">
        <v>180</v>
      </c>
      <c r="I145" s="350" t="s">
        <v>180</v>
      </c>
      <c r="J145" s="350" t="s">
        <v>180</v>
      </c>
      <c r="K145" s="350">
        <v>5</v>
      </c>
      <c r="L145" s="350" t="s">
        <v>180</v>
      </c>
      <c r="M145" s="350" t="s">
        <v>180</v>
      </c>
      <c r="N145" s="350" t="s">
        <v>180</v>
      </c>
      <c r="O145" s="350" t="s">
        <v>180</v>
      </c>
      <c r="P145" s="350">
        <f t="shared" si="9"/>
        <v>5</v>
      </c>
      <c r="Q145" s="350" t="s">
        <v>180</v>
      </c>
      <c r="R145" s="350" t="s">
        <v>180</v>
      </c>
      <c r="S145" s="350" t="s">
        <v>180</v>
      </c>
      <c r="T145" s="350" t="s">
        <v>180</v>
      </c>
      <c r="U145" s="350" t="s">
        <v>180</v>
      </c>
      <c r="V145" s="350" t="s">
        <v>180</v>
      </c>
      <c r="W145" s="350" t="s">
        <v>180</v>
      </c>
      <c r="X145" s="350" t="s">
        <v>180</v>
      </c>
      <c r="Y145" s="350" t="s">
        <v>180</v>
      </c>
      <c r="Z145" s="350" t="s">
        <v>180</v>
      </c>
      <c r="AA145" s="350" t="s">
        <v>180</v>
      </c>
      <c r="AB145" s="350" t="s">
        <v>180</v>
      </c>
      <c r="AC145" s="350" t="s">
        <v>180</v>
      </c>
      <c r="AD145" s="350" t="s">
        <v>180</v>
      </c>
      <c r="AE145" s="350" t="s">
        <v>180</v>
      </c>
      <c r="AF145" s="350" t="s">
        <v>180</v>
      </c>
      <c r="AG145" s="350" t="s">
        <v>180</v>
      </c>
      <c r="AH145" s="350" t="s">
        <v>180</v>
      </c>
      <c r="AI145" s="350">
        <f t="shared" si="10"/>
        <v>0</v>
      </c>
      <c r="AJ145" s="350" t="s">
        <v>180</v>
      </c>
      <c r="AK145" s="350" t="s">
        <v>180</v>
      </c>
      <c r="AL145" s="350" t="s">
        <v>180</v>
      </c>
      <c r="AM145" s="350" t="s">
        <v>180</v>
      </c>
      <c r="AN145" s="350" t="s">
        <v>180</v>
      </c>
      <c r="AO145" s="350" t="s">
        <v>180</v>
      </c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7"/>
      <c r="BE145" s="168"/>
      <c r="BF145" s="168"/>
      <c r="BG145" s="168"/>
    </row>
    <row r="146" spans="1:59" ht="18.649999999999999" customHeight="1" x14ac:dyDescent="0.55000000000000004">
      <c r="A146" s="156" t="s">
        <v>1394</v>
      </c>
      <c r="B146" s="156" t="s">
        <v>730</v>
      </c>
      <c r="C146" s="341" t="s">
        <v>875</v>
      </c>
      <c r="D146" s="350" t="s">
        <v>180</v>
      </c>
      <c r="E146" s="350" t="s">
        <v>180</v>
      </c>
      <c r="F146" s="350" t="s">
        <v>180</v>
      </c>
      <c r="G146" s="350" t="s">
        <v>180</v>
      </c>
      <c r="H146" s="350" t="s">
        <v>180</v>
      </c>
      <c r="I146" s="350" t="s">
        <v>180</v>
      </c>
      <c r="J146" s="350" t="s">
        <v>180</v>
      </c>
      <c r="K146" s="350" t="s">
        <v>180</v>
      </c>
      <c r="L146" s="350" t="s">
        <v>180</v>
      </c>
      <c r="M146" s="350" t="s">
        <v>180</v>
      </c>
      <c r="N146" s="350" t="s">
        <v>180</v>
      </c>
      <c r="O146" s="350" t="s">
        <v>180</v>
      </c>
      <c r="P146" s="350">
        <f t="shared" si="9"/>
        <v>0</v>
      </c>
      <c r="Q146" s="350" t="s">
        <v>180</v>
      </c>
      <c r="R146" s="350" t="s">
        <v>180</v>
      </c>
      <c r="S146" s="350" t="s">
        <v>180</v>
      </c>
      <c r="T146" s="350" t="s">
        <v>180</v>
      </c>
      <c r="U146" s="350" t="s">
        <v>180</v>
      </c>
      <c r="V146" s="350" t="s">
        <v>180</v>
      </c>
      <c r="W146" s="350" t="s">
        <v>180</v>
      </c>
      <c r="X146" s="350" t="s">
        <v>180</v>
      </c>
      <c r="Y146" s="350" t="s">
        <v>180</v>
      </c>
      <c r="Z146" s="350" t="s">
        <v>180</v>
      </c>
      <c r="AA146" s="350" t="s">
        <v>180</v>
      </c>
      <c r="AB146" s="350" t="s">
        <v>180</v>
      </c>
      <c r="AC146" s="350" t="s">
        <v>180</v>
      </c>
      <c r="AD146" s="350" t="s">
        <v>180</v>
      </c>
      <c r="AE146" s="350" t="s">
        <v>180</v>
      </c>
      <c r="AF146" s="350" t="s">
        <v>180</v>
      </c>
      <c r="AG146" s="350" t="s">
        <v>180</v>
      </c>
      <c r="AH146" s="350" t="s">
        <v>180</v>
      </c>
      <c r="AI146" s="350">
        <f t="shared" si="10"/>
        <v>0</v>
      </c>
      <c r="AJ146" s="350" t="s">
        <v>180</v>
      </c>
      <c r="AK146" s="350" t="s">
        <v>180</v>
      </c>
      <c r="AL146" s="350" t="s">
        <v>180</v>
      </c>
      <c r="AM146" s="350" t="s">
        <v>180</v>
      </c>
      <c r="AN146" s="350" t="s">
        <v>180</v>
      </c>
      <c r="AO146" s="350" t="s">
        <v>180</v>
      </c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7"/>
      <c r="BE146" s="168"/>
      <c r="BF146" s="168"/>
      <c r="BG146" s="168"/>
    </row>
    <row r="147" spans="1:59" ht="18.649999999999999" customHeight="1" x14ac:dyDescent="0.55000000000000004">
      <c r="A147" s="156" t="s">
        <v>1394</v>
      </c>
      <c r="B147" s="156" t="s">
        <v>730</v>
      </c>
      <c r="C147" s="341" t="s">
        <v>876</v>
      </c>
      <c r="D147" s="350" t="s">
        <v>180</v>
      </c>
      <c r="E147" s="350" t="s">
        <v>180</v>
      </c>
      <c r="F147" s="350" t="s">
        <v>180</v>
      </c>
      <c r="G147" s="350" t="s">
        <v>180</v>
      </c>
      <c r="H147" s="350" t="s">
        <v>180</v>
      </c>
      <c r="I147" s="350" t="s">
        <v>180</v>
      </c>
      <c r="J147" s="350" t="s">
        <v>180</v>
      </c>
      <c r="K147" s="350">
        <v>10</v>
      </c>
      <c r="L147" s="350" t="s">
        <v>180</v>
      </c>
      <c r="M147" s="350" t="s">
        <v>180</v>
      </c>
      <c r="N147" s="350" t="s">
        <v>180</v>
      </c>
      <c r="O147" s="350" t="s">
        <v>180</v>
      </c>
      <c r="P147" s="350">
        <f t="shared" si="9"/>
        <v>10</v>
      </c>
      <c r="Q147" s="350" t="s">
        <v>180</v>
      </c>
      <c r="R147" s="350" t="s">
        <v>180</v>
      </c>
      <c r="S147" s="350" t="s">
        <v>180</v>
      </c>
      <c r="T147" s="350" t="s">
        <v>180</v>
      </c>
      <c r="U147" s="350" t="s">
        <v>180</v>
      </c>
      <c r="V147" s="350" t="s">
        <v>180</v>
      </c>
      <c r="W147" s="350" t="s">
        <v>180</v>
      </c>
      <c r="X147" s="350" t="s">
        <v>180</v>
      </c>
      <c r="Y147" s="350" t="s">
        <v>180</v>
      </c>
      <c r="Z147" s="350" t="s">
        <v>180</v>
      </c>
      <c r="AA147" s="350" t="s">
        <v>180</v>
      </c>
      <c r="AB147" s="350" t="s">
        <v>180</v>
      </c>
      <c r="AC147" s="350" t="s">
        <v>180</v>
      </c>
      <c r="AD147" s="350" t="s">
        <v>180</v>
      </c>
      <c r="AE147" s="350" t="s">
        <v>180</v>
      </c>
      <c r="AF147" s="350" t="s">
        <v>180</v>
      </c>
      <c r="AG147" s="350" t="s">
        <v>180</v>
      </c>
      <c r="AH147" s="350" t="s">
        <v>180</v>
      </c>
      <c r="AI147" s="350">
        <f t="shared" si="10"/>
        <v>0</v>
      </c>
      <c r="AJ147" s="350" t="s">
        <v>180</v>
      </c>
      <c r="AK147" s="350" t="s">
        <v>180</v>
      </c>
      <c r="AL147" s="350" t="s">
        <v>180</v>
      </c>
      <c r="AM147" s="350" t="s">
        <v>180</v>
      </c>
      <c r="AN147" s="350" t="s">
        <v>180</v>
      </c>
      <c r="AO147" s="350" t="s">
        <v>180</v>
      </c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7"/>
      <c r="BE147" s="168"/>
      <c r="BF147" s="168"/>
      <c r="BG147" s="168"/>
    </row>
    <row r="148" spans="1:59" ht="18.649999999999999" customHeight="1" x14ac:dyDescent="0.55000000000000004">
      <c r="A148" s="156" t="s">
        <v>1394</v>
      </c>
      <c r="B148" s="156" t="s">
        <v>730</v>
      </c>
      <c r="C148" s="341" t="s">
        <v>877</v>
      </c>
      <c r="D148" s="350" t="s">
        <v>180</v>
      </c>
      <c r="E148" s="350" t="s">
        <v>180</v>
      </c>
      <c r="F148" s="350" t="s">
        <v>180</v>
      </c>
      <c r="G148" s="350" t="s">
        <v>180</v>
      </c>
      <c r="H148" s="350" t="s">
        <v>180</v>
      </c>
      <c r="I148" s="350" t="s">
        <v>180</v>
      </c>
      <c r="J148" s="350" t="s">
        <v>180</v>
      </c>
      <c r="K148" s="350" t="s">
        <v>180</v>
      </c>
      <c r="L148" s="350">
        <v>42</v>
      </c>
      <c r="M148" s="350" t="s">
        <v>180</v>
      </c>
      <c r="N148" s="350" t="s">
        <v>180</v>
      </c>
      <c r="O148" s="350" t="s">
        <v>180</v>
      </c>
      <c r="P148" s="350">
        <f t="shared" si="9"/>
        <v>42</v>
      </c>
      <c r="Q148" s="350" t="s">
        <v>180</v>
      </c>
      <c r="R148" s="350">
        <v>30</v>
      </c>
      <c r="S148" s="350" t="s">
        <v>180</v>
      </c>
      <c r="T148" s="350" t="s">
        <v>180</v>
      </c>
      <c r="U148" s="350" t="s">
        <v>180</v>
      </c>
      <c r="V148" s="350" t="s">
        <v>180</v>
      </c>
      <c r="W148" s="350" t="s">
        <v>180</v>
      </c>
      <c r="X148" s="350" t="s">
        <v>180</v>
      </c>
      <c r="Y148" s="350" t="s">
        <v>180</v>
      </c>
      <c r="Z148" s="350" t="s">
        <v>180</v>
      </c>
      <c r="AA148" s="350" t="s">
        <v>180</v>
      </c>
      <c r="AB148" s="350" t="s">
        <v>180</v>
      </c>
      <c r="AC148" s="350" t="s">
        <v>180</v>
      </c>
      <c r="AD148" s="350" t="s">
        <v>180</v>
      </c>
      <c r="AE148" s="350" t="s">
        <v>180</v>
      </c>
      <c r="AF148" s="350" t="s">
        <v>180</v>
      </c>
      <c r="AG148" s="350" t="s">
        <v>180</v>
      </c>
      <c r="AH148" s="350" t="s">
        <v>180</v>
      </c>
      <c r="AI148" s="350">
        <f t="shared" si="10"/>
        <v>0</v>
      </c>
      <c r="AJ148" s="350" t="s">
        <v>180</v>
      </c>
      <c r="AK148" s="350" t="s">
        <v>180</v>
      </c>
      <c r="AL148" s="350" t="s">
        <v>180</v>
      </c>
      <c r="AM148" s="350" t="s">
        <v>180</v>
      </c>
      <c r="AN148" s="350" t="s">
        <v>180</v>
      </c>
      <c r="AO148" s="350" t="s">
        <v>180</v>
      </c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7"/>
      <c r="BE148" s="168"/>
      <c r="BF148" s="168"/>
      <c r="BG148" s="168"/>
    </row>
    <row r="149" spans="1:59" ht="18.649999999999999" customHeight="1" x14ac:dyDescent="0.55000000000000004">
      <c r="A149" s="156" t="s">
        <v>1394</v>
      </c>
      <c r="B149" s="156" t="s">
        <v>730</v>
      </c>
      <c r="C149" s="341" t="s">
        <v>878</v>
      </c>
      <c r="D149" s="350" t="s">
        <v>180</v>
      </c>
      <c r="E149" s="350">
        <v>8</v>
      </c>
      <c r="F149" s="350" t="s">
        <v>180</v>
      </c>
      <c r="G149" s="350" t="s">
        <v>180</v>
      </c>
      <c r="H149" s="350" t="s">
        <v>180</v>
      </c>
      <c r="I149" s="350" t="s">
        <v>180</v>
      </c>
      <c r="J149" s="350" t="s">
        <v>180</v>
      </c>
      <c r="K149" s="350" t="s">
        <v>180</v>
      </c>
      <c r="L149" s="350" t="s">
        <v>180</v>
      </c>
      <c r="M149" s="350" t="s">
        <v>180</v>
      </c>
      <c r="N149" s="350" t="s">
        <v>180</v>
      </c>
      <c r="O149" s="350">
        <v>163</v>
      </c>
      <c r="P149" s="350">
        <f t="shared" si="9"/>
        <v>171</v>
      </c>
      <c r="Q149" s="350" t="s">
        <v>180</v>
      </c>
      <c r="R149" s="350">
        <v>2</v>
      </c>
      <c r="S149" s="350" t="s">
        <v>180</v>
      </c>
      <c r="T149" s="350" t="s">
        <v>180</v>
      </c>
      <c r="U149" s="350" t="s">
        <v>180</v>
      </c>
      <c r="V149" s="350" t="s">
        <v>180</v>
      </c>
      <c r="W149" s="350" t="s">
        <v>180</v>
      </c>
      <c r="X149" s="350" t="s">
        <v>180</v>
      </c>
      <c r="Y149" s="350" t="s">
        <v>180</v>
      </c>
      <c r="Z149" s="350" t="s">
        <v>180</v>
      </c>
      <c r="AA149" s="350" t="s">
        <v>180</v>
      </c>
      <c r="AB149" s="350" t="s">
        <v>180</v>
      </c>
      <c r="AC149" s="350" t="s">
        <v>180</v>
      </c>
      <c r="AD149" s="350" t="s">
        <v>180</v>
      </c>
      <c r="AE149" s="350" t="s">
        <v>180</v>
      </c>
      <c r="AF149" s="350" t="s">
        <v>180</v>
      </c>
      <c r="AG149" s="350" t="s">
        <v>180</v>
      </c>
      <c r="AH149" s="350" t="s">
        <v>180</v>
      </c>
      <c r="AI149" s="350">
        <f t="shared" si="10"/>
        <v>0</v>
      </c>
      <c r="AJ149" s="350" t="s">
        <v>180</v>
      </c>
      <c r="AK149" s="350" t="s">
        <v>180</v>
      </c>
      <c r="AL149" s="350" t="s">
        <v>180</v>
      </c>
      <c r="AM149" s="350" t="s">
        <v>180</v>
      </c>
      <c r="AN149" s="350" t="s">
        <v>180</v>
      </c>
      <c r="AO149" s="350" t="s">
        <v>180</v>
      </c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7"/>
      <c r="BE149" s="168"/>
      <c r="BF149" s="168"/>
      <c r="BG149" s="168"/>
    </row>
    <row r="150" spans="1:59" ht="18.649999999999999" customHeight="1" x14ac:dyDescent="0.55000000000000004">
      <c r="A150" s="156" t="s">
        <v>1394</v>
      </c>
      <c r="B150" s="156" t="s">
        <v>730</v>
      </c>
      <c r="C150" s="341" t="s">
        <v>879</v>
      </c>
      <c r="D150" s="350" t="s">
        <v>180</v>
      </c>
      <c r="E150" s="350" t="s">
        <v>180</v>
      </c>
      <c r="F150" s="350" t="s">
        <v>180</v>
      </c>
      <c r="G150" s="350" t="s">
        <v>180</v>
      </c>
      <c r="H150" s="350" t="s">
        <v>180</v>
      </c>
      <c r="I150" s="350" t="s">
        <v>180</v>
      </c>
      <c r="J150" s="350" t="s">
        <v>180</v>
      </c>
      <c r="K150" s="350" t="s">
        <v>180</v>
      </c>
      <c r="L150" s="350" t="s">
        <v>180</v>
      </c>
      <c r="M150" s="350" t="s">
        <v>180</v>
      </c>
      <c r="N150" s="350" t="s">
        <v>180</v>
      </c>
      <c r="O150" s="350" t="s">
        <v>180</v>
      </c>
      <c r="P150" s="350">
        <f t="shared" si="9"/>
        <v>0</v>
      </c>
      <c r="Q150" s="350" t="s">
        <v>180</v>
      </c>
      <c r="R150" s="350" t="s">
        <v>180</v>
      </c>
      <c r="S150" s="350" t="s">
        <v>180</v>
      </c>
      <c r="T150" s="350" t="s">
        <v>180</v>
      </c>
      <c r="U150" s="350" t="s">
        <v>180</v>
      </c>
      <c r="V150" s="350" t="s">
        <v>180</v>
      </c>
      <c r="W150" s="350" t="s">
        <v>180</v>
      </c>
      <c r="X150" s="350" t="s">
        <v>180</v>
      </c>
      <c r="Y150" s="350" t="s">
        <v>180</v>
      </c>
      <c r="Z150" s="350" t="s">
        <v>180</v>
      </c>
      <c r="AA150" s="350" t="s">
        <v>180</v>
      </c>
      <c r="AB150" s="350" t="s">
        <v>180</v>
      </c>
      <c r="AC150" s="350" t="s">
        <v>180</v>
      </c>
      <c r="AD150" s="350" t="s">
        <v>180</v>
      </c>
      <c r="AE150" s="350" t="s">
        <v>180</v>
      </c>
      <c r="AF150" s="350" t="s">
        <v>180</v>
      </c>
      <c r="AG150" s="350" t="s">
        <v>180</v>
      </c>
      <c r="AH150" s="350" t="s">
        <v>180</v>
      </c>
      <c r="AI150" s="350">
        <f t="shared" si="10"/>
        <v>0</v>
      </c>
      <c r="AJ150" s="350" t="s">
        <v>180</v>
      </c>
      <c r="AK150" s="350" t="s">
        <v>180</v>
      </c>
      <c r="AL150" s="350" t="s">
        <v>180</v>
      </c>
      <c r="AM150" s="350" t="s">
        <v>180</v>
      </c>
      <c r="AN150" s="350" t="s">
        <v>180</v>
      </c>
      <c r="AO150" s="350" t="s">
        <v>180</v>
      </c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7"/>
      <c r="BE150" s="168"/>
      <c r="BF150" s="168"/>
      <c r="BG150" s="168"/>
    </row>
    <row r="151" spans="1:59" ht="18.649999999999999" customHeight="1" x14ac:dyDescent="0.55000000000000004">
      <c r="A151" s="156" t="s">
        <v>1394</v>
      </c>
      <c r="B151" s="156" t="s">
        <v>730</v>
      </c>
      <c r="C151" s="341" t="s">
        <v>880</v>
      </c>
      <c r="D151" s="350" t="s">
        <v>180</v>
      </c>
      <c r="E151" s="350">
        <v>16</v>
      </c>
      <c r="F151" s="350" t="s">
        <v>180</v>
      </c>
      <c r="G151" s="350" t="s">
        <v>180</v>
      </c>
      <c r="H151" s="350" t="s">
        <v>180</v>
      </c>
      <c r="I151" s="350" t="s">
        <v>180</v>
      </c>
      <c r="J151" s="350" t="s">
        <v>180</v>
      </c>
      <c r="K151" s="350" t="s">
        <v>180</v>
      </c>
      <c r="L151" s="350" t="s">
        <v>180</v>
      </c>
      <c r="M151" s="350" t="s">
        <v>180</v>
      </c>
      <c r="N151" s="350" t="s">
        <v>180</v>
      </c>
      <c r="O151" s="350" t="s">
        <v>180</v>
      </c>
      <c r="P151" s="350">
        <f t="shared" si="9"/>
        <v>16</v>
      </c>
      <c r="Q151" s="350" t="s">
        <v>180</v>
      </c>
      <c r="R151" s="350" t="s">
        <v>180</v>
      </c>
      <c r="S151" s="350" t="s">
        <v>180</v>
      </c>
      <c r="T151" s="350" t="s">
        <v>180</v>
      </c>
      <c r="U151" s="350" t="s">
        <v>180</v>
      </c>
      <c r="V151" s="350" t="s">
        <v>180</v>
      </c>
      <c r="W151" s="350" t="s">
        <v>180</v>
      </c>
      <c r="X151" s="350" t="s">
        <v>180</v>
      </c>
      <c r="Y151" s="350" t="s">
        <v>180</v>
      </c>
      <c r="Z151" s="350" t="s">
        <v>180</v>
      </c>
      <c r="AA151" s="350" t="s">
        <v>180</v>
      </c>
      <c r="AB151" s="350" t="s">
        <v>180</v>
      </c>
      <c r="AC151" s="350" t="s">
        <v>180</v>
      </c>
      <c r="AD151" s="350" t="s">
        <v>180</v>
      </c>
      <c r="AE151" s="350" t="s">
        <v>180</v>
      </c>
      <c r="AF151" s="350" t="s">
        <v>180</v>
      </c>
      <c r="AG151" s="350" t="s">
        <v>180</v>
      </c>
      <c r="AH151" s="350" t="s">
        <v>180</v>
      </c>
      <c r="AI151" s="350">
        <f t="shared" si="10"/>
        <v>0</v>
      </c>
      <c r="AJ151" s="350" t="s">
        <v>180</v>
      </c>
      <c r="AK151" s="350" t="s">
        <v>180</v>
      </c>
      <c r="AL151" s="350" t="s">
        <v>180</v>
      </c>
      <c r="AM151" s="350" t="s">
        <v>180</v>
      </c>
      <c r="AN151" s="350" t="s">
        <v>180</v>
      </c>
      <c r="AO151" s="350" t="s">
        <v>180</v>
      </c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7"/>
      <c r="BE151" s="168"/>
      <c r="BF151" s="168"/>
      <c r="BG151" s="168"/>
    </row>
    <row r="152" spans="1:59" ht="18.649999999999999" customHeight="1" x14ac:dyDescent="0.55000000000000004">
      <c r="A152" s="156" t="s">
        <v>1394</v>
      </c>
      <c r="B152" s="156" t="s">
        <v>730</v>
      </c>
      <c r="C152" s="341" t="s">
        <v>881</v>
      </c>
      <c r="D152" s="350" t="s">
        <v>180</v>
      </c>
      <c r="E152" s="350">
        <v>26</v>
      </c>
      <c r="F152" s="350" t="s">
        <v>180</v>
      </c>
      <c r="G152" s="350" t="s">
        <v>180</v>
      </c>
      <c r="H152" s="350" t="s">
        <v>180</v>
      </c>
      <c r="I152" s="350" t="s">
        <v>180</v>
      </c>
      <c r="J152" s="350">
        <v>8</v>
      </c>
      <c r="K152" s="350" t="s">
        <v>180</v>
      </c>
      <c r="L152" s="350">
        <v>2</v>
      </c>
      <c r="M152" s="350">
        <v>13</v>
      </c>
      <c r="N152" s="350" t="s">
        <v>180</v>
      </c>
      <c r="O152" s="350" t="s">
        <v>180</v>
      </c>
      <c r="P152" s="350">
        <f t="shared" si="9"/>
        <v>49</v>
      </c>
      <c r="Q152" s="350" t="s">
        <v>180</v>
      </c>
      <c r="R152" s="350">
        <v>10</v>
      </c>
      <c r="S152" s="350">
        <v>27</v>
      </c>
      <c r="T152" s="350" t="s">
        <v>180</v>
      </c>
      <c r="U152" s="350" t="s">
        <v>180</v>
      </c>
      <c r="V152" s="350" t="s">
        <v>180</v>
      </c>
      <c r="W152" s="350" t="s">
        <v>180</v>
      </c>
      <c r="X152" s="350" t="s">
        <v>180</v>
      </c>
      <c r="Y152" s="350" t="s">
        <v>180</v>
      </c>
      <c r="Z152" s="350" t="s">
        <v>180</v>
      </c>
      <c r="AA152" s="350" t="s">
        <v>180</v>
      </c>
      <c r="AB152" s="350" t="s">
        <v>180</v>
      </c>
      <c r="AC152" s="350" t="s">
        <v>180</v>
      </c>
      <c r="AD152" s="350" t="s">
        <v>180</v>
      </c>
      <c r="AE152" s="350" t="s">
        <v>180</v>
      </c>
      <c r="AF152" s="350" t="s">
        <v>180</v>
      </c>
      <c r="AG152" s="350" t="s">
        <v>180</v>
      </c>
      <c r="AH152" s="350" t="s">
        <v>180</v>
      </c>
      <c r="AI152" s="350">
        <f t="shared" si="10"/>
        <v>0</v>
      </c>
      <c r="AJ152" s="350" t="s">
        <v>180</v>
      </c>
      <c r="AK152" s="350" t="s">
        <v>180</v>
      </c>
      <c r="AL152" s="350" t="s">
        <v>180</v>
      </c>
      <c r="AM152" s="350" t="s">
        <v>180</v>
      </c>
      <c r="AN152" s="350" t="s">
        <v>180</v>
      </c>
      <c r="AO152" s="350" t="s">
        <v>180</v>
      </c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7"/>
      <c r="BE152" s="168"/>
      <c r="BF152" s="168"/>
      <c r="BG152" s="168"/>
    </row>
    <row r="153" spans="1:59" ht="18.649999999999999" customHeight="1" x14ac:dyDescent="0.55000000000000004">
      <c r="A153" s="156" t="s">
        <v>1396</v>
      </c>
      <c r="B153" s="156" t="s">
        <v>731</v>
      </c>
      <c r="C153" s="341" t="s">
        <v>882</v>
      </c>
      <c r="D153" s="350" t="s">
        <v>180</v>
      </c>
      <c r="E153" s="350">
        <v>51</v>
      </c>
      <c r="F153" s="350" t="s">
        <v>180</v>
      </c>
      <c r="G153" s="350" t="s">
        <v>180</v>
      </c>
      <c r="H153" s="350" t="s">
        <v>180</v>
      </c>
      <c r="I153" s="350" t="s">
        <v>180</v>
      </c>
      <c r="J153" s="350" t="s">
        <v>180</v>
      </c>
      <c r="K153" s="350" t="s">
        <v>180</v>
      </c>
      <c r="L153" s="350">
        <v>1</v>
      </c>
      <c r="M153" s="350" t="s">
        <v>180</v>
      </c>
      <c r="N153" s="350" t="s">
        <v>180</v>
      </c>
      <c r="O153" s="350">
        <v>8</v>
      </c>
      <c r="P153" s="350">
        <f t="shared" si="9"/>
        <v>60</v>
      </c>
      <c r="Q153" s="350" t="s">
        <v>180</v>
      </c>
      <c r="R153" s="350">
        <v>1</v>
      </c>
      <c r="S153" s="350" t="s">
        <v>180</v>
      </c>
      <c r="T153" s="350" t="s">
        <v>180</v>
      </c>
      <c r="U153" s="350" t="s">
        <v>180</v>
      </c>
      <c r="V153" s="350" t="s">
        <v>180</v>
      </c>
      <c r="W153" s="350" t="s">
        <v>180</v>
      </c>
      <c r="X153" s="350" t="s">
        <v>180</v>
      </c>
      <c r="Y153" s="350" t="s">
        <v>180</v>
      </c>
      <c r="Z153" s="350" t="s">
        <v>180</v>
      </c>
      <c r="AA153" s="350" t="s">
        <v>180</v>
      </c>
      <c r="AB153" s="350" t="s">
        <v>180</v>
      </c>
      <c r="AC153" s="350" t="s">
        <v>180</v>
      </c>
      <c r="AD153" s="350" t="s">
        <v>180</v>
      </c>
      <c r="AE153" s="350" t="s">
        <v>180</v>
      </c>
      <c r="AF153" s="350" t="s">
        <v>180</v>
      </c>
      <c r="AG153" s="350" t="s">
        <v>180</v>
      </c>
      <c r="AH153" s="350" t="s">
        <v>180</v>
      </c>
      <c r="AI153" s="350">
        <f t="shared" si="10"/>
        <v>0</v>
      </c>
      <c r="AJ153" s="350" t="s">
        <v>180</v>
      </c>
      <c r="AK153" s="350" t="s">
        <v>180</v>
      </c>
      <c r="AL153" s="350" t="s">
        <v>180</v>
      </c>
      <c r="AM153" s="350" t="s">
        <v>180</v>
      </c>
      <c r="AN153" s="350" t="s">
        <v>180</v>
      </c>
      <c r="AO153" s="350" t="s">
        <v>180</v>
      </c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7"/>
      <c r="BE153" s="168"/>
      <c r="BF153" s="168"/>
      <c r="BG153" s="168"/>
    </row>
    <row r="154" spans="1:59" ht="18.649999999999999" customHeight="1" x14ac:dyDescent="0.55000000000000004">
      <c r="A154" s="156" t="s">
        <v>1396</v>
      </c>
      <c r="B154" s="156" t="s">
        <v>731</v>
      </c>
      <c r="C154" s="341" t="s">
        <v>883</v>
      </c>
      <c r="D154" s="350">
        <v>9</v>
      </c>
      <c r="E154" s="350" t="s">
        <v>180</v>
      </c>
      <c r="F154" s="350" t="s">
        <v>180</v>
      </c>
      <c r="G154" s="350" t="s">
        <v>180</v>
      </c>
      <c r="H154" s="350" t="s">
        <v>180</v>
      </c>
      <c r="I154" s="350" t="s">
        <v>180</v>
      </c>
      <c r="J154" s="350" t="s">
        <v>180</v>
      </c>
      <c r="K154" s="350">
        <v>3</v>
      </c>
      <c r="L154" s="350">
        <v>3</v>
      </c>
      <c r="M154" s="350" t="s">
        <v>180</v>
      </c>
      <c r="N154" s="350" t="s">
        <v>180</v>
      </c>
      <c r="O154" s="350">
        <v>19</v>
      </c>
      <c r="P154" s="350">
        <f t="shared" si="9"/>
        <v>34</v>
      </c>
      <c r="Q154" s="350" t="s">
        <v>180</v>
      </c>
      <c r="R154" s="350" t="s">
        <v>180</v>
      </c>
      <c r="S154" s="350" t="s">
        <v>180</v>
      </c>
      <c r="T154" s="350" t="s">
        <v>180</v>
      </c>
      <c r="U154" s="350" t="s">
        <v>180</v>
      </c>
      <c r="V154" s="350" t="s">
        <v>180</v>
      </c>
      <c r="W154" s="350" t="s">
        <v>180</v>
      </c>
      <c r="X154" s="350" t="s">
        <v>180</v>
      </c>
      <c r="Y154" s="350" t="s">
        <v>180</v>
      </c>
      <c r="Z154" s="350" t="s">
        <v>180</v>
      </c>
      <c r="AA154" s="350" t="s">
        <v>180</v>
      </c>
      <c r="AB154" s="350" t="s">
        <v>180</v>
      </c>
      <c r="AC154" s="350" t="s">
        <v>180</v>
      </c>
      <c r="AD154" s="350" t="s">
        <v>180</v>
      </c>
      <c r="AE154" s="350" t="s">
        <v>180</v>
      </c>
      <c r="AF154" s="350" t="s">
        <v>180</v>
      </c>
      <c r="AG154" s="350" t="s">
        <v>180</v>
      </c>
      <c r="AH154" s="350" t="s">
        <v>180</v>
      </c>
      <c r="AI154" s="350">
        <f t="shared" si="10"/>
        <v>0</v>
      </c>
      <c r="AJ154" s="350" t="s">
        <v>180</v>
      </c>
      <c r="AK154" s="350" t="s">
        <v>180</v>
      </c>
      <c r="AL154" s="350" t="s">
        <v>180</v>
      </c>
      <c r="AM154" s="350" t="s">
        <v>180</v>
      </c>
      <c r="AN154" s="350" t="s">
        <v>180</v>
      </c>
      <c r="AO154" s="350" t="s">
        <v>180</v>
      </c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7"/>
      <c r="BE154" s="168"/>
      <c r="BF154" s="168"/>
      <c r="BG154" s="168"/>
    </row>
    <row r="155" spans="1:59" ht="18.649999999999999" customHeight="1" x14ac:dyDescent="0.55000000000000004">
      <c r="A155" s="156" t="s">
        <v>1396</v>
      </c>
      <c r="B155" s="156" t="s">
        <v>731</v>
      </c>
      <c r="C155" s="341" t="s">
        <v>884</v>
      </c>
      <c r="D155" s="350">
        <v>8</v>
      </c>
      <c r="E155" s="350" t="s">
        <v>180</v>
      </c>
      <c r="F155" s="350" t="s">
        <v>180</v>
      </c>
      <c r="G155" s="350" t="s">
        <v>180</v>
      </c>
      <c r="H155" s="350" t="s">
        <v>180</v>
      </c>
      <c r="I155" s="350" t="s">
        <v>180</v>
      </c>
      <c r="J155" s="350" t="s">
        <v>180</v>
      </c>
      <c r="K155" s="350">
        <v>7</v>
      </c>
      <c r="L155" s="350" t="s">
        <v>180</v>
      </c>
      <c r="M155" s="350" t="s">
        <v>180</v>
      </c>
      <c r="N155" s="350" t="s">
        <v>180</v>
      </c>
      <c r="O155" s="350">
        <v>4</v>
      </c>
      <c r="P155" s="350">
        <f t="shared" si="9"/>
        <v>19</v>
      </c>
      <c r="Q155" s="350" t="s">
        <v>180</v>
      </c>
      <c r="R155" s="350" t="s">
        <v>180</v>
      </c>
      <c r="S155" s="350" t="s">
        <v>180</v>
      </c>
      <c r="T155" s="350" t="s">
        <v>180</v>
      </c>
      <c r="U155" s="350" t="s">
        <v>180</v>
      </c>
      <c r="V155" s="350" t="s">
        <v>180</v>
      </c>
      <c r="W155" s="350" t="s">
        <v>180</v>
      </c>
      <c r="X155" s="350" t="s">
        <v>180</v>
      </c>
      <c r="Y155" s="350" t="s">
        <v>180</v>
      </c>
      <c r="Z155" s="350" t="s">
        <v>180</v>
      </c>
      <c r="AA155" s="350" t="s">
        <v>180</v>
      </c>
      <c r="AB155" s="350" t="s">
        <v>180</v>
      </c>
      <c r="AC155" s="350" t="s">
        <v>180</v>
      </c>
      <c r="AD155" s="350">
        <v>6</v>
      </c>
      <c r="AE155" s="350" t="s">
        <v>180</v>
      </c>
      <c r="AF155" s="350" t="s">
        <v>180</v>
      </c>
      <c r="AG155" s="350" t="s">
        <v>180</v>
      </c>
      <c r="AH155" s="350" t="s">
        <v>180</v>
      </c>
      <c r="AI155" s="350">
        <f t="shared" si="10"/>
        <v>6</v>
      </c>
      <c r="AJ155" s="350" t="s">
        <v>180</v>
      </c>
      <c r="AK155" s="350" t="s">
        <v>180</v>
      </c>
      <c r="AL155" s="350" t="s">
        <v>180</v>
      </c>
      <c r="AM155" s="350" t="s">
        <v>180</v>
      </c>
      <c r="AN155" s="350" t="s">
        <v>180</v>
      </c>
      <c r="AO155" s="350" t="s">
        <v>180</v>
      </c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7"/>
      <c r="BE155" s="168"/>
      <c r="BF155" s="168"/>
      <c r="BG155" s="168"/>
    </row>
    <row r="156" spans="1:59" ht="18.649999999999999" customHeight="1" x14ac:dyDescent="0.55000000000000004">
      <c r="A156" s="156" t="s">
        <v>1396</v>
      </c>
      <c r="B156" s="156" t="s">
        <v>731</v>
      </c>
      <c r="C156" s="341" t="s">
        <v>885</v>
      </c>
      <c r="D156" s="350">
        <v>8</v>
      </c>
      <c r="E156" s="350">
        <v>16</v>
      </c>
      <c r="F156" s="350" t="s">
        <v>180</v>
      </c>
      <c r="G156" s="350" t="s">
        <v>180</v>
      </c>
      <c r="H156" s="350" t="s">
        <v>180</v>
      </c>
      <c r="I156" s="350" t="s">
        <v>180</v>
      </c>
      <c r="J156" s="350" t="s">
        <v>180</v>
      </c>
      <c r="K156" s="350" t="s">
        <v>180</v>
      </c>
      <c r="L156" s="350">
        <v>2</v>
      </c>
      <c r="M156" s="350" t="s">
        <v>180</v>
      </c>
      <c r="N156" s="350" t="s">
        <v>180</v>
      </c>
      <c r="O156" s="350">
        <v>7</v>
      </c>
      <c r="P156" s="350">
        <f t="shared" si="9"/>
        <v>33</v>
      </c>
      <c r="Q156" s="350" t="s">
        <v>180</v>
      </c>
      <c r="R156" s="350">
        <v>5</v>
      </c>
      <c r="S156" s="350" t="s">
        <v>180</v>
      </c>
      <c r="T156" s="350" t="s">
        <v>180</v>
      </c>
      <c r="U156" s="350" t="s">
        <v>180</v>
      </c>
      <c r="V156" s="350" t="s">
        <v>180</v>
      </c>
      <c r="W156" s="350" t="s">
        <v>180</v>
      </c>
      <c r="X156" s="350">
        <v>21</v>
      </c>
      <c r="Y156" s="350" t="s">
        <v>180</v>
      </c>
      <c r="Z156" s="350" t="s">
        <v>180</v>
      </c>
      <c r="AA156" s="350" t="s">
        <v>180</v>
      </c>
      <c r="AB156" s="350" t="s">
        <v>180</v>
      </c>
      <c r="AC156" s="350">
        <v>33</v>
      </c>
      <c r="AD156" s="350">
        <v>1</v>
      </c>
      <c r="AE156" s="350" t="s">
        <v>180</v>
      </c>
      <c r="AF156" s="350" t="s">
        <v>180</v>
      </c>
      <c r="AG156" s="350" t="s">
        <v>180</v>
      </c>
      <c r="AH156" s="350">
        <v>3</v>
      </c>
      <c r="AI156" s="350">
        <f t="shared" si="10"/>
        <v>58</v>
      </c>
      <c r="AJ156" s="350" t="s">
        <v>180</v>
      </c>
      <c r="AK156" s="350">
        <v>33</v>
      </c>
      <c r="AL156" s="350" t="s">
        <v>180</v>
      </c>
      <c r="AM156" s="350" t="s">
        <v>180</v>
      </c>
      <c r="AN156" s="350" t="s">
        <v>180</v>
      </c>
      <c r="AO156" s="350" t="s">
        <v>180</v>
      </c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7"/>
      <c r="BE156" s="168"/>
      <c r="BF156" s="168"/>
      <c r="BG156" s="168"/>
    </row>
    <row r="157" spans="1:59" ht="18.649999999999999" customHeight="1" x14ac:dyDescent="0.55000000000000004">
      <c r="A157" s="156" t="s">
        <v>1396</v>
      </c>
      <c r="B157" s="156" t="s">
        <v>731</v>
      </c>
      <c r="C157" s="341" t="s">
        <v>886</v>
      </c>
      <c r="D157" s="350" t="s">
        <v>180</v>
      </c>
      <c r="E157" s="350" t="s">
        <v>180</v>
      </c>
      <c r="F157" s="350" t="s">
        <v>180</v>
      </c>
      <c r="G157" s="350" t="s">
        <v>180</v>
      </c>
      <c r="H157" s="350" t="s">
        <v>180</v>
      </c>
      <c r="I157" s="350" t="s">
        <v>180</v>
      </c>
      <c r="J157" s="350" t="s">
        <v>180</v>
      </c>
      <c r="K157" s="350" t="s">
        <v>180</v>
      </c>
      <c r="L157" s="350" t="s">
        <v>180</v>
      </c>
      <c r="M157" s="350" t="s">
        <v>180</v>
      </c>
      <c r="N157" s="350" t="s">
        <v>180</v>
      </c>
      <c r="O157" s="350">
        <v>32</v>
      </c>
      <c r="P157" s="350">
        <f t="shared" si="9"/>
        <v>32</v>
      </c>
      <c r="Q157" s="350" t="s">
        <v>180</v>
      </c>
      <c r="R157" s="350" t="s">
        <v>180</v>
      </c>
      <c r="S157" s="350" t="s">
        <v>180</v>
      </c>
      <c r="T157" s="350" t="s">
        <v>180</v>
      </c>
      <c r="U157" s="350" t="s">
        <v>180</v>
      </c>
      <c r="V157" s="350" t="s">
        <v>180</v>
      </c>
      <c r="W157" s="350" t="s">
        <v>180</v>
      </c>
      <c r="X157" s="350" t="s">
        <v>180</v>
      </c>
      <c r="Y157" s="350" t="s">
        <v>180</v>
      </c>
      <c r="Z157" s="350" t="s">
        <v>180</v>
      </c>
      <c r="AA157" s="350" t="s">
        <v>180</v>
      </c>
      <c r="AB157" s="350" t="s">
        <v>180</v>
      </c>
      <c r="AC157" s="350" t="s">
        <v>180</v>
      </c>
      <c r="AD157" s="350" t="s">
        <v>180</v>
      </c>
      <c r="AE157" s="350" t="s">
        <v>180</v>
      </c>
      <c r="AF157" s="350" t="s">
        <v>180</v>
      </c>
      <c r="AG157" s="350" t="s">
        <v>180</v>
      </c>
      <c r="AH157" s="350" t="s">
        <v>180</v>
      </c>
      <c r="AI157" s="350">
        <f t="shared" si="10"/>
        <v>0</v>
      </c>
      <c r="AJ157" s="350" t="s">
        <v>180</v>
      </c>
      <c r="AK157" s="350" t="s">
        <v>180</v>
      </c>
      <c r="AL157" s="350" t="s">
        <v>180</v>
      </c>
      <c r="AM157" s="350" t="s">
        <v>180</v>
      </c>
      <c r="AN157" s="350" t="s">
        <v>180</v>
      </c>
      <c r="AO157" s="350" t="s">
        <v>180</v>
      </c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7"/>
      <c r="BE157" s="168"/>
      <c r="BF157" s="168"/>
      <c r="BG157" s="168"/>
    </row>
    <row r="158" spans="1:59" ht="18.649999999999999" customHeight="1" x14ac:dyDescent="0.55000000000000004">
      <c r="A158" s="156" t="s">
        <v>1396</v>
      </c>
      <c r="B158" s="156" t="s">
        <v>731</v>
      </c>
      <c r="C158" s="341" t="s">
        <v>887</v>
      </c>
      <c r="D158" s="350">
        <v>35</v>
      </c>
      <c r="E158" s="350" t="s">
        <v>180</v>
      </c>
      <c r="F158" s="350" t="s">
        <v>180</v>
      </c>
      <c r="G158" s="350" t="s">
        <v>180</v>
      </c>
      <c r="H158" s="350" t="s">
        <v>180</v>
      </c>
      <c r="I158" s="350" t="s">
        <v>180</v>
      </c>
      <c r="J158" s="350">
        <v>1</v>
      </c>
      <c r="K158" s="350">
        <v>256</v>
      </c>
      <c r="L158" s="350" t="s">
        <v>180</v>
      </c>
      <c r="M158" s="350" t="s">
        <v>180</v>
      </c>
      <c r="N158" s="350" t="s">
        <v>180</v>
      </c>
      <c r="O158" s="350" t="s">
        <v>180</v>
      </c>
      <c r="P158" s="350">
        <f t="shared" si="9"/>
        <v>292</v>
      </c>
      <c r="Q158" s="350">
        <v>1</v>
      </c>
      <c r="R158" s="350" t="s">
        <v>180</v>
      </c>
      <c r="S158" s="350">
        <v>1</v>
      </c>
      <c r="T158" s="350">
        <v>1</v>
      </c>
      <c r="U158" s="350" t="s">
        <v>180</v>
      </c>
      <c r="V158" s="350" t="s">
        <v>180</v>
      </c>
      <c r="W158" s="350" t="s">
        <v>180</v>
      </c>
      <c r="X158" s="350" t="s">
        <v>180</v>
      </c>
      <c r="Y158" s="350" t="s">
        <v>180</v>
      </c>
      <c r="Z158" s="350" t="s">
        <v>180</v>
      </c>
      <c r="AA158" s="350" t="s">
        <v>180</v>
      </c>
      <c r="AB158" s="350" t="s">
        <v>180</v>
      </c>
      <c r="AC158" s="350" t="s">
        <v>180</v>
      </c>
      <c r="AD158" s="350" t="s">
        <v>180</v>
      </c>
      <c r="AE158" s="350" t="s">
        <v>180</v>
      </c>
      <c r="AF158" s="350" t="s">
        <v>180</v>
      </c>
      <c r="AG158" s="350" t="s">
        <v>180</v>
      </c>
      <c r="AH158" s="350" t="s">
        <v>180</v>
      </c>
      <c r="AI158" s="350">
        <f t="shared" si="10"/>
        <v>0</v>
      </c>
      <c r="AJ158" s="350" t="s">
        <v>180</v>
      </c>
      <c r="AK158" s="350" t="s">
        <v>180</v>
      </c>
      <c r="AL158" s="350" t="s">
        <v>180</v>
      </c>
      <c r="AM158" s="350" t="s">
        <v>180</v>
      </c>
      <c r="AN158" s="350" t="s">
        <v>180</v>
      </c>
      <c r="AO158" s="350" t="s">
        <v>180</v>
      </c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7"/>
      <c r="BE158" s="168"/>
      <c r="BF158" s="168"/>
      <c r="BG158" s="168"/>
    </row>
    <row r="159" spans="1:59" ht="18.649999999999999" customHeight="1" x14ac:dyDescent="0.55000000000000004">
      <c r="A159" s="156" t="s">
        <v>1396</v>
      </c>
      <c r="B159" s="156" t="s">
        <v>731</v>
      </c>
      <c r="C159" s="341" t="s">
        <v>888</v>
      </c>
      <c r="D159" s="350" t="s">
        <v>180</v>
      </c>
      <c r="E159" s="350" t="s">
        <v>180</v>
      </c>
      <c r="F159" s="350">
        <v>4</v>
      </c>
      <c r="G159" s="350" t="s">
        <v>180</v>
      </c>
      <c r="H159" s="350" t="s">
        <v>180</v>
      </c>
      <c r="I159" s="350" t="s">
        <v>180</v>
      </c>
      <c r="J159" s="350" t="s">
        <v>180</v>
      </c>
      <c r="K159" s="350" t="s">
        <v>180</v>
      </c>
      <c r="L159" s="350" t="s">
        <v>180</v>
      </c>
      <c r="M159" s="350" t="s">
        <v>180</v>
      </c>
      <c r="N159" s="350" t="s">
        <v>180</v>
      </c>
      <c r="O159" s="350" t="s">
        <v>180</v>
      </c>
      <c r="P159" s="350">
        <f t="shared" si="9"/>
        <v>4</v>
      </c>
      <c r="Q159" s="350" t="s">
        <v>180</v>
      </c>
      <c r="R159" s="350" t="s">
        <v>180</v>
      </c>
      <c r="S159" s="350" t="s">
        <v>180</v>
      </c>
      <c r="T159" s="350" t="s">
        <v>180</v>
      </c>
      <c r="U159" s="350" t="s">
        <v>180</v>
      </c>
      <c r="V159" s="350" t="s">
        <v>180</v>
      </c>
      <c r="W159" s="350" t="s">
        <v>180</v>
      </c>
      <c r="X159" s="350" t="s">
        <v>180</v>
      </c>
      <c r="Y159" s="350">
        <v>1</v>
      </c>
      <c r="Z159" s="350" t="s">
        <v>180</v>
      </c>
      <c r="AA159" s="350" t="s">
        <v>180</v>
      </c>
      <c r="AB159" s="350" t="s">
        <v>180</v>
      </c>
      <c r="AC159" s="350" t="s">
        <v>180</v>
      </c>
      <c r="AD159" s="350" t="s">
        <v>180</v>
      </c>
      <c r="AE159" s="350" t="s">
        <v>180</v>
      </c>
      <c r="AF159" s="350" t="s">
        <v>180</v>
      </c>
      <c r="AG159" s="350" t="s">
        <v>180</v>
      </c>
      <c r="AH159" s="350" t="s">
        <v>180</v>
      </c>
      <c r="AI159" s="350">
        <f t="shared" si="10"/>
        <v>1</v>
      </c>
      <c r="AJ159" s="350" t="s">
        <v>180</v>
      </c>
      <c r="AK159" s="350" t="s">
        <v>180</v>
      </c>
      <c r="AL159" s="350" t="s">
        <v>180</v>
      </c>
      <c r="AM159" s="350" t="s">
        <v>180</v>
      </c>
      <c r="AN159" s="350" t="s">
        <v>180</v>
      </c>
      <c r="AO159" s="350" t="s">
        <v>180</v>
      </c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7"/>
      <c r="BE159" s="168"/>
      <c r="BF159" s="168"/>
      <c r="BG159" s="168"/>
    </row>
    <row r="160" spans="1:59" ht="18.649999999999999" customHeight="1" x14ac:dyDescent="0.55000000000000004">
      <c r="A160" s="156" t="s">
        <v>1396</v>
      </c>
      <c r="B160" s="156" t="s">
        <v>731</v>
      </c>
      <c r="C160" s="341" t="s">
        <v>889</v>
      </c>
      <c r="D160" s="350">
        <v>5</v>
      </c>
      <c r="E160" s="350" t="s">
        <v>180</v>
      </c>
      <c r="F160" s="350" t="s">
        <v>180</v>
      </c>
      <c r="G160" s="350" t="s">
        <v>180</v>
      </c>
      <c r="H160" s="350" t="s">
        <v>180</v>
      </c>
      <c r="I160" s="350" t="s">
        <v>180</v>
      </c>
      <c r="J160" s="350" t="s">
        <v>180</v>
      </c>
      <c r="K160" s="350" t="s">
        <v>180</v>
      </c>
      <c r="L160" s="350" t="s">
        <v>180</v>
      </c>
      <c r="M160" s="350" t="s">
        <v>180</v>
      </c>
      <c r="N160" s="350" t="s">
        <v>180</v>
      </c>
      <c r="O160" s="350">
        <v>50</v>
      </c>
      <c r="P160" s="350">
        <f t="shared" si="9"/>
        <v>55</v>
      </c>
      <c r="Q160" s="350" t="s">
        <v>180</v>
      </c>
      <c r="R160" s="350">
        <v>2</v>
      </c>
      <c r="S160" s="350" t="s">
        <v>180</v>
      </c>
      <c r="T160" s="350" t="s">
        <v>180</v>
      </c>
      <c r="U160" s="350" t="s">
        <v>180</v>
      </c>
      <c r="V160" s="350" t="s">
        <v>180</v>
      </c>
      <c r="W160" s="350" t="s">
        <v>180</v>
      </c>
      <c r="X160" s="350" t="s">
        <v>180</v>
      </c>
      <c r="Y160" s="350" t="s">
        <v>180</v>
      </c>
      <c r="Z160" s="350" t="s">
        <v>180</v>
      </c>
      <c r="AA160" s="350" t="s">
        <v>180</v>
      </c>
      <c r="AB160" s="350" t="s">
        <v>180</v>
      </c>
      <c r="AC160" s="350" t="s">
        <v>180</v>
      </c>
      <c r="AD160" s="350" t="s">
        <v>180</v>
      </c>
      <c r="AE160" s="350" t="s">
        <v>180</v>
      </c>
      <c r="AF160" s="350" t="s">
        <v>180</v>
      </c>
      <c r="AG160" s="350" t="s">
        <v>180</v>
      </c>
      <c r="AH160" s="350" t="s">
        <v>180</v>
      </c>
      <c r="AI160" s="350">
        <f t="shared" si="10"/>
        <v>0</v>
      </c>
      <c r="AJ160" s="350" t="s">
        <v>180</v>
      </c>
      <c r="AK160" s="350" t="s">
        <v>180</v>
      </c>
      <c r="AL160" s="350" t="s">
        <v>180</v>
      </c>
      <c r="AM160" s="350" t="s">
        <v>180</v>
      </c>
      <c r="AN160" s="350" t="s">
        <v>180</v>
      </c>
      <c r="AO160" s="350" t="s">
        <v>180</v>
      </c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7"/>
      <c r="BE160" s="168"/>
      <c r="BF160" s="168"/>
      <c r="BG160" s="168"/>
    </row>
    <row r="161" spans="1:59" ht="18.649999999999999" customHeight="1" x14ac:dyDescent="0.55000000000000004">
      <c r="A161" s="156" t="s">
        <v>1396</v>
      </c>
      <c r="B161" s="156" t="s">
        <v>731</v>
      </c>
      <c r="C161" s="341" t="s">
        <v>890</v>
      </c>
      <c r="D161" s="350" t="s">
        <v>180</v>
      </c>
      <c r="E161" s="350" t="s">
        <v>180</v>
      </c>
      <c r="F161" s="350">
        <v>10</v>
      </c>
      <c r="G161" s="350" t="s">
        <v>180</v>
      </c>
      <c r="H161" s="350" t="s">
        <v>180</v>
      </c>
      <c r="I161" s="350" t="s">
        <v>180</v>
      </c>
      <c r="J161" s="350" t="s">
        <v>180</v>
      </c>
      <c r="K161" s="350" t="s">
        <v>180</v>
      </c>
      <c r="L161" s="350" t="s">
        <v>180</v>
      </c>
      <c r="M161" s="350" t="s">
        <v>180</v>
      </c>
      <c r="N161" s="350" t="s">
        <v>180</v>
      </c>
      <c r="O161" s="350" t="s">
        <v>180</v>
      </c>
      <c r="P161" s="350">
        <f t="shared" si="9"/>
        <v>10</v>
      </c>
      <c r="Q161" s="350" t="s">
        <v>180</v>
      </c>
      <c r="R161" s="350" t="s">
        <v>180</v>
      </c>
      <c r="S161" s="350" t="s">
        <v>180</v>
      </c>
      <c r="T161" s="350" t="s">
        <v>180</v>
      </c>
      <c r="U161" s="350" t="s">
        <v>180</v>
      </c>
      <c r="V161" s="350" t="s">
        <v>180</v>
      </c>
      <c r="W161" s="350" t="s">
        <v>180</v>
      </c>
      <c r="X161" s="350" t="s">
        <v>180</v>
      </c>
      <c r="Y161" s="350" t="s">
        <v>180</v>
      </c>
      <c r="Z161" s="350" t="s">
        <v>180</v>
      </c>
      <c r="AA161" s="350" t="s">
        <v>180</v>
      </c>
      <c r="AB161" s="350" t="s">
        <v>180</v>
      </c>
      <c r="AC161" s="350" t="s">
        <v>180</v>
      </c>
      <c r="AD161" s="350" t="s">
        <v>180</v>
      </c>
      <c r="AE161" s="350" t="s">
        <v>180</v>
      </c>
      <c r="AF161" s="350" t="s">
        <v>180</v>
      </c>
      <c r="AG161" s="350" t="s">
        <v>180</v>
      </c>
      <c r="AH161" s="350" t="s">
        <v>180</v>
      </c>
      <c r="AI161" s="350">
        <f t="shared" si="10"/>
        <v>0</v>
      </c>
      <c r="AJ161" s="350" t="s">
        <v>180</v>
      </c>
      <c r="AK161" s="350" t="s">
        <v>180</v>
      </c>
      <c r="AL161" s="350" t="s">
        <v>180</v>
      </c>
      <c r="AM161" s="350" t="s">
        <v>180</v>
      </c>
      <c r="AN161" s="350" t="s">
        <v>180</v>
      </c>
      <c r="AO161" s="350" t="s">
        <v>180</v>
      </c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7"/>
      <c r="BE161" s="168"/>
      <c r="BF161" s="168"/>
      <c r="BG161" s="168"/>
    </row>
    <row r="162" spans="1:59" ht="18.649999999999999" customHeight="1" x14ac:dyDescent="0.55000000000000004">
      <c r="A162" s="156" t="s">
        <v>1393</v>
      </c>
      <c r="B162" s="156" t="s">
        <v>763</v>
      </c>
      <c r="C162" s="341" t="s">
        <v>891</v>
      </c>
      <c r="D162" s="350" t="s">
        <v>180</v>
      </c>
      <c r="E162" s="350" t="s">
        <v>180</v>
      </c>
      <c r="F162" s="350">
        <v>10</v>
      </c>
      <c r="G162" s="350" t="s">
        <v>180</v>
      </c>
      <c r="H162" s="350" t="s">
        <v>180</v>
      </c>
      <c r="I162" s="350" t="s">
        <v>180</v>
      </c>
      <c r="J162" s="350" t="s">
        <v>180</v>
      </c>
      <c r="K162" s="350">
        <v>2</v>
      </c>
      <c r="L162" s="350">
        <v>4</v>
      </c>
      <c r="M162" s="350" t="s">
        <v>180</v>
      </c>
      <c r="N162" s="350" t="s">
        <v>180</v>
      </c>
      <c r="O162" s="350" t="s">
        <v>180</v>
      </c>
      <c r="P162" s="350">
        <f t="shared" si="9"/>
        <v>16</v>
      </c>
      <c r="Q162" s="350" t="s">
        <v>180</v>
      </c>
      <c r="R162" s="350" t="s">
        <v>180</v>
      </c>
      <c r="S162" s="350" t="s">
        <v>180</v>
      </c>
      <c r="T162" s="350" t="s">
        <v>180</v>
      </c>
      <c r="U162" s="350" t="s">
        <v>180</v>
      </c>
      <c r="V162" s="350" t="s">
        <v>180</v>
      </c>
      <c r="W162" s="350" t="s">
        <v>180</v>
      </c>
      <c r="X162" s="350" t="s">
        <v>180</v>
      </c>
      <c r="Y162" s="350" t="s">
        <v>180</v>
      </c>
      <c r="Z162" s="350" t="s">
        <v>180</v>
      </c>
      <c r="AA162" s="350" t="s">
        <v>180</v>
      </c>
      <c r="AB162" s="350" t="s">
        <v>180</v>
      </c>
      <c r="AC162" s="350" t="s">
        <v>180</v>
      </c>
      <c r="AD162" s="350" t="s">
        <v>180</v>
      </c>
      <c r="AE162" s="350" t="s">
        <v>180</v>
      </c>
      <c r="AF162" s="350" t="s">
        <v>180</v>
      </c>
      <c r="AG162" s="350" t="s">
        <v>180</v>
      </c>
      <c r="AH162" s="350" t="s">
        <v>180</v>
      </c>
      <c r="AI162" s="350">
        <f t="shared" si="10"/>
        <v>0</v>
      </c>
      <c r="AJ162" s="350" t="s">
        <v>180</v>
      </c>
      <c r="AK162" s="350" t="s">
        <v>180</v>
      </c>
      <c r="AL162" s="350" t="s">
        <v>180</v>
      </c>
      <c r="AM162" s="350" t="s">
        <v>180</v>
      </c>
      <c r="AN162" s="350" t="s">
        <v>180</v>
      </c>
      <c r="AO162" s="350" t="s">
        <v>180</v>
      </c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7"/>
      <c r="BE162" s="168"/>
      <c r="BF162" s="168"/>
      <c r="BG162" s="168"/>
    </row>
    <row r="163" spans="1:59" ht="18.649999999999999" customHeight="1" x14ac:dyDescent="0.55000000000000004">
      <c r="A163" s="156" t="s">
        <v>1393</v>
      </c>
      <c r="B163" s="156" t="s">
        <v>763</v>
      </c>
      <c r="C163" s="341" t="s">
        <v>892</v>
      </c>
      <c r="D163" s="350" t="s">
        <v>180</v>
      </c>
      <c r="E163" s="350">
        <v>1</v>
      </c>
      <c r="F163" s="350">
        <v>18</v>
      </c>
      <c r="G163" s="350" t="s">
        <v>180</v>
      </c>
      <c r="H163" s="350" t="s">
        <v>180</v>
      </c>
      <c r="I163" s="350" t="s">
        <v>180</v>
      </c>
      <c r="J163" s="350">
        <v>4</v>
      </c>
      <c r="K163" s="350">
        <v>10</v>
      </c>
      <c r="L163" s="350" t="s">
        <v>180</v>
      </c>
      <c r="M163" s="350" t="s">
        <v>180</v>
      </c>
      <c r="N163" s="350" t="s">
        <v>180</v>
      </c>
      <c r="O163" s="350">
        <v>30</v>
      </c>
      <c r="P163" s="350">
        <f t="shared" si="9"/>
        <v>63</v>
      </c>
      <c r="Q163" s="350" t="s">
        <v>180</v>
      </c>
      <c r="R163" s="350" t="s">
        <v>180</v>
      </c>
      <c r="S163" s="350" t="s">
        <v>180</v>
      </c>
      <c r="T163" s="350" t="s">
        <v>180</v>
      </c>
      <c r="U163" s="350" t="s">
        <v>180</v>
      </c>
      <c r="V163" s="350" t="s">
        <v>180</v>
      </c>
      <c r="W163" s="350" t="s">
        <v>180</v>
      </c>
      <c r="X163" s="350" t="s">
        <v>180</v>
      </c>
      <c r="Y163" s="350" t="s">
        <v>180</v>
      </c>
      <c r="Z163" s="350" t="s">
        <v>180</v>
      </c>
      <c r="AA163" s="350" t="s">
        <v>180</v>
      </c>
      <c r="AB163" s="350" t="s">
        <v>180</v>
      </c>
      <c r="AC163" s="350" t="s">
        <v>180</v>
      </c>
      <c r="AD163" s="350" t="s">
        <v>180</v>
      </c>
      <c r="AE163" s="350" t="s">
        <v>180</v>
      </c>
      <c r="AF163" s="350" t="s">
        <v>180</v>
      </c>
      <c r="AG163" s="350" t="s">
        <v>180</v>
      </c>
      <c r="AH163" s="350" t="s">
        <v>180</v>
      </c>
      <c r="AI163" s="350">
        <f t="shared" si="10"/>
        <v>0</v>
      </c>
      <c r="AJ163" s="350" t="s">
        <v>180</v>
      </c>
      <c r="AK163" s="350" t="s">
        <v>180</v>
      </c>
      <c r="AL163" s="350" t="s">
        <v>180</v>
      </c>
      <c r="AM163" s="350" t="s">
        <v>180</v>
      </c>
      <c r="AN163" s="350" t="s">
        <v>180</v>
      </c>
      <c r="AO163" s="350" t="s">
        <v>180</v>
      </c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7"/>
      <c r="BE163" s="168"/>
      <c r="BF163" s="168"/>
      <c r="BG163" s="168"/>
    </row>
    <row r="164" spans="1:59" ht="18.649999999999999" customHeight="1" x14ac:dyDescent="0.55000000000000004">
      <c r="A164" s="156" t="s">
        <v>1393</v>
      </c>
      <c r="B164" s="156" t="s">
        <v>762</v>
      </c>
      <c r="C164" s="341" t="s">
        <v>893</v>
      </c>
      <c r="D164" s="350">
        <v>24</v>
      </c>
      <c r="E164" s="350">
        <v>85</v>
      </c>
      <c r="F164" s="350">
        <v>5</v>
      </c>
      <c r="G164" s="350" t="s">
        <v>180</v>
      </c>
      <c r="H164" s="350" t="s">
        <v>180</v>
      </c>
      <c r="I164" s="350" t="s">
        <v>180</v>
      </c>
      <c r="J164" s="350" t="s">
        <v>180</v>
      </c>
      <c r="K164" s="350">
        <v>7</v>
      </c>
      <c r="L164" s="350" t="s">
        <v>180</v>
      </c>
      <c r="M164" s="350" t="s">
        <v>180</v>
      </c>
      <c r="N164" s="350" t="s">
        <v>180</v>
      </c>
      <c r="O164" s="350">
        <v>6</v>
      </c>
      <c r="P164" s="350">
        <f t="shared" si="9"/>
        <v>127</v>
      </c>
      <c r="Q164" s="350" t="s">
        <v>180</v>
      </c>
      <c r="R164" s="350" t="s">
        <v>180</v>
      </c>
      <c r="S164" s="350" t="s">
        <v>180</v>
      </c>
      <c r="T164" s="350" t="s">
        <v>180</v>
      </c>
      <c r="U164" s="350" t="s">
        <v>180</v>
      </c>
      <c r="V164" s="350" t="s">
        <v>180</v>
      </c>
      <c r="W164" s="350" t="s">
        <v>180</v>
      </c>
      <c r="X164" s="350">
        <v>6</v>
      </c>
      <c r="Y164" s="350" t="s">
        <v>180</v>
      </c>
      <c r="Z164" s="350" t="s">
        <v>180</v>
      </c>
      <c r="AA164" s="350" t="s">
        <v>180</v>
      </c>
      <c r="AB164" s="350" t="s">
        <v>180</v>
      </c>
      <c r="AC164" s="350" t="s">
        <v>180</v>
      </c>
      <c r="AD164" s="350" t="s">
        <v>180</v>
      </c>
      <c r="AE164" s="350" t="s">
        <v>180</v>
      </c>
      <c r="AF164" s="350" t="s">
        <v>180</v>
      </c>
      <c r="AG164" s="350" t="s">
        <v>180</v>
      </c>
      <c r="AH164" s="350" t="s">
        <v>180</v>
      </c>
      <c r="AI164" s="350">
        <f t="shared" si="10"/>
        <v>6</v>
      </c>
      <c r="AJ164" s="350" t="s">
        <v>180</v>
      </c>
      <c r="AK164" s="350" t="s">
        <v>180</v>
      </c>
      <c r="AL164" s="350" t="s">
        <v>180</v>
      </c>
      <c r="AM164" s="350" t="s">
        <v>180</v>
      </c>
      <c r="AN164" s="350" t="s">
        <v>180</v>
      </c>
      <c r="AO164" s="350" t="s">
        <v>180</v>
      </c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7"/>
      <c r="BE164" s="168"/>
      <c r="BF164" s="168"/>
      <c r="BG164" s="168"/>
    </row>
    <row r="165" spans="1:59" ht="18.649999999999999" customHeight="1" x14ac:dyDescent="0.55000000000000004">
      <c r="A165" s="156" t="s">
        <v>1393</v>
      </c>
      <c r="B165" s="156" t="s">
        <v>762</v>
      </c>
      <c r="C165" s="341" t="s">
        <v>894</v>
      </c>
      <c r="D165" s="350">
        <v>10</v>
      </c>
      <c r="E165" s="350">
        <v>23</v>
      </c>
      <c r="F165" s="350">
        <v>3</v>
      </c>
      <c r="G165" s="350" t="s">
        <v>180</v>
      </c>
      <c r="H165" s="350" t="s">
        <v>180</v>
      </c>
      <c r="I165" s="350" t="s">
        <v>180</v>
      </c>
      <c r="J165" s="350" t="s">
        <v>180</v>
      </c>
      <c r="K165" s="350">
        <v>2</v>
      </c>
      <c r="L165" s="350">
        <v>1</v>
      </c>
      <c r="M165" s="350" t="s">
        <v>180</v>
      </c>
      <c r="N165" s="350" t="s">
        <v>180</v>
      </c>
      <c r="O165" s="350">
        <v>2</v>
      </c>
      <c r="P165" s="350">
        <f t="shared" si="9"/>
        <v>41</v>
      </c>
      <c r="Q165" s="350">
        <v>11</v>
      </c>
      <c r="R165" s="350" t="s">
        <v>180</v>
      </c>
      <c r="S165" s="350" t="s">
        <v>180</v>
      </c>
      <c r="T165" s="350" t="s">
        <v>180</v>
      </c>
      <c r="U165" s="350" t="s">
        <v>180</v>
      </c>
      <c r="V165" s="350" t="s">
        <v>180</v>
      </c>
      <c r="W165" s="350" t="s">
        <v>180</v>
      </c>
      <c r="X165" s="350" t="s">
        <v>180</v>
      </c>
      <c r="Y165" s="350" t="s">
        <v>180</v>
      </c>
      <c r="Z165" s="350" t="s">
        <v>180</v>
      </c>
      <c r="AA165" s="350" t="s">
        <v>180</v>
      </c>
      <c r="AB165" s="350" t="s">
        <v>180</v>
      </c>
      <c r="AC165" s="350" t="s">
        <v>180</v>
      </c>
      <c r="AD165" s="350" t="s">
        <v>180</v>
      </c>
      <c r="AE165" s="350">
        <v>1</v>
      </c>
      <c r="AF165" s="350" t="s">
        <v>180</v>
      </c>
      <c r="AG165" s="350" t="s">
        <v>180</v>
      </c>
      <c r="AH165" s="350" t="s">
        <v>180</v>
      </c>
      <c r="AI165" s="350">
        <f t="shared" si="10"/>
        <v>1</v>
      </c>
      <c r="AJ165" s="350" t="s">
        <v>180</v>
      </c>
      <c r="AK165" s="350" t="s">
        <v>180</v>
      </c>
      <c r="AL165" s="350">
        <v>1</v>
      </c>
      <c r="AM165" s="350">
        <v>1</v>
      </c>
      <c r="AN165" s="350" t="s">
        <v>180</v>
      </c>
      <c r="AO165" s="350" t="s">
        <v>180</v>
      </c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7"/>
      <c r="BE165" s="168"/>
      <c r="BF165" s="168"/>
      <c r="BG165" s="168"/>
    </row>
    <row r="166" spans="1:59" ht="18.649999999999999" customHeight="1" x14ac:dyDescent="0.55000000000000004">
      <c r="A166" s="156" t="s">
        <v>1393</v>
      </c>
      <c r="B166" s="156" t="s">
        <v>762</v>
      </c>
      <c r="C166" s="341" t="s">
        <v>895</v>
      </c>
      <c r="D166" s="350">
        <v>6</v>
      </c>
      <c r="E166" s="350">
        <v>88</v>
      </c>
      <c r="F166" s="350" t="s">
        <v>180</v>
      </c>
      <c r="G166" s="350" t="s">
        <v>180</v>
      </c>
      <c r="H166" s="350" t="s">
        <v>180</v>
      </c>
      <c r="I166" s="350" t="s">
        <v>180</v>
      </c>
      <c r="J166" s="350" t="s">
        <v>180</v>
      </c>
      <c r="K166" s="350">
        <v>9</v>
      </c>
      <c r="L166" s="350" t="s">
        <v>180</v>
      </c>
      <c r="M166" s="350" t="s">
        <v>180</v>
      </c>
      <c r="N166" s="350" t="s">
        <v>180</v>
      </c>
      <c r="O166" s="350">
        <v>1</v>
      </c>
      <c r="P166" s="350">
        <f t="shared" si="9"/>
        <v>104</v>
      </c>
      <c r="Q166" s="350" t="s">
        <v>180</v>
      </c>
      <c r="R166" s="350" t="s">
        <v>180</v>
      </c>
      <c r="S166" s="350" t="s">
        <v>180</v>
      </c>
      <c r="T166" s="350" t="s">
        <v>180</v>
      </c>
      <c r="U166" s="350" t="s">
        <v>180</v>
      </c>
      <c r="V166" s="350" t="s">
        <v>180</v>
      </c>
      <c r="W166" s="350" t="s">
        <v>180</v>
      </c>
      <c r="X166" s="350" t="s">
        <v>180</v>
      </c>
      <c r="Y166" s="350" t="s">
        <v>180</v>
      </c>
      <c r="Z166" s="350" t="s">
        <v>180</v>
      </c>
      <c r="AA166" s="350" t="s">
        <v>180</v>
      </c>
      <c r="AB166" s="350" t="s">
        <v>180</v>
      </c>
      <c r="AC166" s="350" t="s">
        <v>180</v>
      </c>
      <c r="AD166" s="350" t="s">
        <v>180</v>
      </c>
      <c r="AE166" s="350" t="s">
        <v>180</v>
      </c>
      <c r="AF166" s="350" t="s">
        <v>180</v>
      </c>
      <c r="AG166" s="350" t="s">
        <v>180</v>
      </c>
      <c r="AH166" s="350" t="s">
        <v>180</v>
      </c>
      <c r="AI166" s="350">
        <f t="shared" si="10"/>
        <v>0</v>
      </c>
      <c r="AJ166" s="350" t="s">
        <v>180</v>
      </c>
      <c r="AK166" s="350" t="s">
        <v>180</v>
      </c>
      <c r="AL166" s="350" t="s">
        <v>180</v>
      </c>
      <c r="AM166" s="350" t="s">
        <v>180</v>
      </c>
      <c r="AN166" s="350" t="s">
        <v>180</v>
      </c>
      <c r="AO166" s="350" t="s">
        <v>180</v>
      </c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7"/>
      <c r="BE166" s="168"/>
      <c r="BF166" s="168"/>
      <c r="BG166" s="168"/>
    </row>
    <row r="167" spans="1:59" ht="18.649999999999999" customHeight="1" x14ac:dyDescent="0.55000000000000004">
      <c r="A167" s="156" t="s">
        <v>1393</v>
      </c>
      <c r="B167" s="156" t="s">
        <v>763</v>
      </c>
      <c r="C167" s="341" t="s">
        <v>896</v>
      </c>
      <c r="D167" s="350">
        <v>14</v>
      </c>
      <c r="E167" s="350" t="s">
        <v>180</v>
      </c>
      <c r="F167" s="350" t="s">
        <v>180</v>
      </c>
      <c r="G167" s="350" t="s">
        <v>180</v>
      </c>
      <c r="H167" s="350" t="s">
        <v>180</v>
      </c>
      <c r="I167" s="350" t="s">
        <v>180</v>
      </c>
      <c r="J167" s="350" t="s">
        <v>180</v>
      </c>
      <c r="K167" s="350" t="s">
        <v>180</v>
      </c>
      <c r="L167" s="350" t="s">
        <v>180</v>
      </c>
      <c r="M167" s="350" t="s">
        <v>180</v>
      </c>
      <c r="N167" s="350" t="s">
        <v>180</v>
      </c>
      <c r="O167" s="350" t="s">
        <v>180</v>
      </c>
      <c r="P167" s="350">
        <f t="shared" si="9"/>
        <v>14</v>
      </c>
      <c r="Q167" s="350" t="s">
        <v>180</v>
      </c>
      <c r="R167" s="350" t="s">
        <v>180</v>
      </c>
      <c r="S167" s="350" t="s">
        <v>180</v>
      </c>
      <c r="T167" s="350" t="s">
        <v>180</v>
      </c>
      <c r="U167" s="350" t="s">
        <v>180</v>
      </c>
      <c r="V167" s="350" t="s">
        <v>180</v>
      </c>
      <c r="W167" s="350" t="s">
        <v>180</v>
      </c>
      <c r="X167" s="350" t="s">
        <v>180</v>
      </c>
      <c r="Y167" s="350" t="s">
        <v>180</v>
      </c>
      <c r="Z167" s="350" t="s">
        <v>180</v>
      </c>
      <c r="AA167" s="350" t="s">
        <v>180</v>
      </c>
      <c r="AB167" s="350" t="s">
        <v>180</v>
      </c>
      <c r="AC167" s="350" t="s">
        <v>180</v>
      </c>
      <c r="AD167" s="350" t="s">
        <v>180</v>
      </c>
      <c r="AE167" s="350" t="s">
        <v>180</v>
      </c>
      <c r="AF167" s="350" t="s">
        <v>180</v>
      </c>
      <c r="AG167" s="350" t="s">
        <v>180</v>
      </c>
      <c r="AH167" s="350" t="s">
        <v>180</v>
      </c>
      <c r="AI167" s="350">
        <f t="shared" si="10"/>
        <v>0</v>
      </c>
      <c r="AJ167" s="350" t="s">
        <v>180</v>
      </c>
      <c r="AK167" s="350" t="s">
        <v>180</v>
      </c>
      <c r="AL167" s="350" t="s">
        <v>180</v>
      </c>
      <c r="AM167" s="350" t="s">
        <v>180</v>
      </c>
      <c r="AN167" s="350" t="s">
        <v>180</v>
      </c>
      <c r="AO167" s="350" t="s">
        <v>180</v>
      </c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7"/>
      <c r="BE167" s="168"/>
      <c r="BF167" s="168"/>
      <c r="BG167" s="168"/>
    </row>
    <row r="168" spans="1:59" ht="18.649999999999999" customHeight="1" x14ac:dyDescent="0.55000000000000004">
      <c r="A168" s="156" t="s">
        <v>1393</v>
      </c>
      <c r="B168" s="156" t="s">
        <v>763</v>
      </c>
      <c r="C168" s="341" t="s">
        <v>897</v>
      </c>
      <c r="D168" s="350">
        <v>44</v>
      </c>
      <c r="E168" s="350">
        <v>55</v>
      </c>
      <c r="F168" s="350" t="s">
        <v>180</v>
      </c>
      <c r="G168" s="350" t="s">
        <v>180</v>
      </c>
      <c r="H168" s="350" t="s">
        <v>180</v>
      </c>
      <c r="I168" s="350" t="s">
        <v>180</v>
      </c>
      <c r="J168" s="350">
        <v>6</v>
      </c>
      <c r="K168" s="350">
        <v>55</v>
      </c>
      <c r="L168" s="350" t="s">
        <v>180</v>
      </c>
      <c r="M168" s="350" t="s">
        <v>180</v>
      </c>
      <c r="N168" s="350">
        <v>2</v>
      </c>
      <c r="O168" s="350">
        <v>3</v>
      </c>
      <c r="P168" s="350">
        <f t="shared" si="9"/>
        <v>165</v>
      </c>
      <c r="Q168" s="350" t="s">
        <v>180</v>
      </c>
      <c r="R168" s="350" t="s">
        <v>180</v>
      </c>
      <c r="S168" s="350" t="s">
        <v>180</v>
      </c>
      <c r="T168" s="350" t="s">
        <v>180</v>
      </c>
      <c r="U168" s="350" t="s">
        <v>180</v>
      </c>
      <c r="V168" s="350" t="s">
        <v>180</v>
      </c>
      <c r="W168" s="350" t="s">
        <v>180</v>
      </c>
      <c r="X168" s="350" t="s">
        <v>180</v>
      </c>
      <c r="Y168" s="350" t="s">
        <v>180</v>
      </c>
      <c r="Z168" s="350" t="s">
        <v>180</v>
      </c>
      <c r="AA168" s="350" t="s">
        <v>180</v>
      </c>
      <c r="AB168" s="350" t="s">
        <v>180</v>
      </c>
      <c r="AC168" s="350" t="s">
        <v>180</v>
      </c>
      <c r="AD168" s="350" t="s">
        <v>180</v>
      </c>
      <c r="AE168" s="350" t="s">
        <v>180</v>
      </c>
      <c r="AF168" s="350" t="s">
        <v>180</v>
      </c>
      <c r="AG168" s="350" t="s">
        <v>180</v>
      </c>
      <c r="AH168" s="350" t="s">
        <v>180</v>
      </c>
      <c r="AI168" s="350">
        <f t="shared" si="10"/>
        <v>0</v>
      </c>
      <c r="AJ168" s="350" t="s">
        <v>180</v>
      </c>
      <c r="AK168" s="350" t="s">
        <v>180</v>
      </c>
      <c r="AL168" s="350" t="s">
        <v>180</v>
      </c>
      <c r="AM168" s="350" t="s">
        <v>180</v>
      </c>
      <c r="AN168" s="350" t="s">
        <v>180</v>
      </c>
      <c r="AO168" s="350" t="s">
        <v>180</v>
      </c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7"/>
      <c r="BE168" s="168"/>
      <c r="BF168" s="168"/>
      <c r="BG168" s="168"/>
    </row>
    <row r="169" spans="1:59" ht="18.649999999999999" customHeight="1" x14ac:dyDescent="0.55000000000000004">
      <c r="A169" s="156" t="s">
        <v>1398</v>
      </c>
      <c r="B169" s="156" t="s">
        <v>734</v>
      </c>
      <c r="C169" s="341" t="s">
        <v>898</v>
      </c>
      <c r="D169" s="350" t="s">
        <v>180</v>
      </c>
      <c r="E169" s="350" t="s">
        <v>180</v>
      </c>
      <c r="F169" s="350" t="s">
        <v>180</v>
      </c>
      <c r="G169" s="350" t="s">
        <v>180</v>
      </c>
      <c r="H169" s="350" t="s">
        <v>180</v>
      </c>
      <c r="I169" s="350" t="s">
        <v>180</v>
      </c>
      <c r="J169" s="350" t="s">
        <v>180</v>
      </c>
      <c r="K169" s="350" t="s">
        <v>180</v>
      </c>
      <c r="L169" s="350" t="s">
        <v>180</v>
      </c>
      <c r="M169" s="350" t="s">
        <v>180</v>
      </c>
      <c r="N169" s="350" t="s">
        <v>180</v>
      </c>
      <c r="O169" s="350">
        <v>7</v>
      </c>
      <c r="P169" s="350">
        <f t="shared" si="9"/>
        <v>7</v>
      </c>
      <c r="Q169" s="350" t="s">
        <v>180</v>
      </c>
      <c r="R169" s="350" t="s">
        <v>180</v>
      </c>
      <c r="S169" s="350" t="s">
        <v>180</v>
      </c>
      <c r="T169" s="350" t="s">
        <v>180</v>
      </c>
      <c r="U169" s="350" t="s">
        <v>180</v>
      </c>
      <c r="V169" s="350" t="s">
        <v>180</v>
      </c>
      <c r="W169" s="350" t="s">
        <v>180</v>
      </c>
      <c r="X169" s="350" t="s">
        <v>180</v>
      </c>
      <c r="Y169" s="350">
        <v>4</v>
      </c>
      <c r="Z169" s="350" t="s">
        <v>180</v>
      </c>
      <c r="AA169" s="350" t="s">
        <v>180</v>
      </c>
      <c r="AB169" s="350" t="s">
        <v>180</v>
      </c>
      <c r="AC169" s="350" t="s">
        <v>180</v>
      </c>
      <c r="AD169" s="350" t="s">
        <v>180</v>
      </c>
      <c r="AE169" s="350" t="s">
        <v>180</v>
      </c>
      <c r="AF169" s="350" t="s">
        <v>180</v>
      </c>
      <c r="AG169" s="350" t="s">
        <v>180</v>
      </c>
      <c r="AH169" s="350" t="s">
        <v>180</v>
      </c>
      <c r="AI169" s="350">
        <f t="shared" si="10"/>
        <v>4</v>
      </c>
      <c r="AJ169" s="350" t="s">
        <v>180</v>
      </c>
      <c r="AK169" s="350" t="s">
        <v>180</v>
      </c>
      <c r="AL169" s="350" t="s">
        <v>180</v>
      </c>
      <c r="AM169" s="350" t="s">
        <v>180</v>
      </c>
      <c r="AN169" s="350" t="s">
        <v>180</v>
      </c>
      <c r="AO169" s="350" t="s">
        <v>180</v>
      </c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7"/>
      <c r="BE169" s="168"/>
      <c r="BF169" s="168"/>
      <c r="BG169" s="168"/>
    </row>
    <row r="170" spans="1:59" ht="18.649999999999999" customHeight="1" x14ac:dyDescent="0.55000000000000004">
      <c r="A170" s="156" t="s">
        <v>1398</v>
      </c>
      <c r="B170" s="156" t="s">
        <v>734</v>
      </c>
      <c r="C170" s="341" t="s">
        <v>899</v>
      </c>
      <c r="D170" s="350" t="s">
        <v>180</v>
      </c>
      <c r="E170" s="350">
        <v>6</v>
      </c>
      <c r="F170" s="350" t="s">
        <v>180</v>
      </c>
      <c r="G170" s="350" t="s">
        <v>180</v>
      </c>
      <c r="H170" s="350" t="s">
        <v>180</v>
      </c>
      <c r="I170" s="350" t="s">
        <v>180</v>
      </c>
      <c r="J170" s="350" t="s">
        <v>180</v>
      </c>
      <c r="K170" s="350" t="s">
        <v>180</v>
      </c>
      <c r="L170" s="350" t="s">
        <v>180</v>
      </c>
      <c r="M170" s="350" t="s">
        <v>180</v>
      </c>
      <c r="N170" s="350" t="s">
        <v>180</v>
      </c>
      <c r="O170" s="350" t="s">
        <v>180</v>
      </c>
      <c r="P170" s="350">
        <f t="shared" ref="P170:P219" si="11">SUM(D170:O170)</f>
        <v>6</v>
      </c>
      <c r="Q170" s="350" t="s">
        <v>180</v>
      </c>
      <c r="R170" s="350" t="s">
        <v>180</v>
      </c>
      <c r="S170" s="350" t="s">
        <v>180</v>
      </c>
      <c r="T170" s="350" t="s">
        <v>180</v>
      </c>
      <c r="U170" s="350" t="s">
        <v>180</v>
      </c>
      <c r="V170" s="350" t="s">
        <v>180</v>
      </c>
      <c r="W170" s="350" t="s">
        <v>180</v>
      </c>
      <c r="X170" s="350" t="s">
        <v>180</v>
      </c>
      <c r="Y170" s="350" t="s">
        <v>180</v>
      </c>
      <c r="Z170" s="350" t="s">
        <v>180</v>
      </c>
      <c r="AA170" s="350" t="s">
        <v>180</v>
      </c>
      <c r="AB170" s="350" t="s">
        <v>180</v>
      </c>
      <c r="AC170" s="350" t="s">
        <v>180</v>
      </c>
      <c r="AD170" s="350" t="s">
        <v>180</v>
      </c>
      <c r="AE170" s="350" t="s">
        <v>180</v>
      </c>
      <c r="AF170" s="350" t="s">
        <v>180</v>
      </c>
      <c r="AG170" s="350" t="s">
        <v>180</v>
      </c>
      <c r="AH170" s="350" t="s">
        <v>180</v>
      </c>
      <c r="AI170" s="350">
        <f t="shared" ref="AI170:AI219" si="12">SUM(W170:AH170)</f>
        <v>0</v>
      </c>
      <c r="AJ170" s="350" t="s">
        <v>180</v>
      </c>
      <c r="AK170" s="350" t="s">
        <v>180</v>
      </c>
      <c r="AL170" s="350" t="s">
        <v>180</v>
      </c>
      <c r="AM170" s="350" t="s">
        <v>180</v>
      </c>
      <c r="AN170" s="350" t="s">
        <v>180</v>
      </c>
      <c r="AO170" s="350" t="s">
        <v>180</v>
      </c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7"/>
      <c r="BE170" s="168"/>
      <c r="BF170" s="168"/>
      <c r="BG170" s="168"/>
    </row>
    <row r="171" spans="1:59" ht="18.649999999999999" customHeight="1" x14ac:dyDescent="0.55000000000000004">
      <c r="A171" s="156" t="s">
        <v>1398</v>
      </c>
      <c r="B171" s="156" t="s">
        <v>734</v>
      </c>
      <c r="C171" s="341" t="s">
        <v>900</v>
      </c>
      <c r="D171" s="350" t="s">
        <v>180</v>
      </c>
      <c r="E171" s="350" t="s">
        <v>180</v>
      </c>
      <c r="F171" s="350" t="s">
        <v>180</v>
      </c>
      <c r="G171" s="350" t="s">
        <v>180</v>
      </c>
      <c r="H171" s="350" t="s">
        <v>180</v>
      </c>
      <c r="I171" s="350" t="s">
        <v>180</v>
      </c>
      <c r="J171" s="350" t="s">
        <v>180</v>
      </c>
      <c r="K171" s="350">
        <v>1</v>
      </c>
      <c r="L171" s="350" t="s">
        <v>180</v>
      </c>
      <c r="M171" s="350" t="s">
        <v>180</v>
      </c>
      <c r="N171" s="350" t="s">
        <v>180</v>
      </c>
      <c r="O171" s="350" t="s">
        <v>180</v>
      </c>
      <c r="P171" s="350">
        <f t="shared" si="11"/>
        <v>1</v>
      </c>
      <c r="Q171" s="350" t="s">
        <v>180</v>
      </c>
      <c r="R171" s="350" t="s">
        <v>180</v>
      </c>
      <c r="S171" s="350" t="s">
        <v>180</v>
      </c>
      <c r="T171" s="350" t="s">
        <v>180</v>
      </c>
      <c r="U171" s="350" t="s">
        <v>180</v>
      </c>
      <c r="V171" s="350" t="s">
        <v>180</v>
      </c>
      <c r="W171" s="350" t="s">
        <v>180</v>
      </c>
      <c r="X171" s="350" t="s">
        <v>180</v>
      </c>
      <c r="Y171" s="350" t="s">
        <v>180</v>
      </c>
      <c r="Z171" s="350" t="s">
        <v>180</v>
      </c>
      <c r="AA171" s="350" t="s">
        <v>180</v>
      </c>
      <c r="AB171" s="350" t="s">
        <v>180</v>
      </c>
      <c r="AC171" s="350" t="s">
        <v>180</v>
      </c>
      <c r="AD171" s="350" t="s">
        <v>180</v>
      </c>
      <c r="AE171" s="350" t="s">
        <v>180</v>
      </c>
      <c r="AF171" s="350" t="s">
        <v>180</v>
      </c>
      <c r="AG171" s="350" t="s">
        <v>180</v>
      </c>
      <c r="AH171" s="350" t="s">
        <v>180</v>
      </c>
      <c r="AI171" s="350">
        <f t="shared" si="12"/>
        <v>0</v>
      </c>
      <c r="AJ171" s="350" t="s">
        <v>180</v>
      </c>
      <c r="AK171" s="350" t="s">
        <v>180</v>
      </c>
      <c r="AL171" s="350" t="s">
        <v>180</v>
      </c>
      <c r="AM171" s="350" t="s">
        <v>180</v>
      </c>
      <c r="AN171" s="350" t="s">
        <v>180</v>
      </c>
      <c r="AO171" s="350" t="s">
        <v>180</v>
      </c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7"/>
      <c r="BE171" s="168"/>
      <c r="BF171" s="168"/>
      <c r="BG171" s="168"/>
    </row>
    <row r="172" spans="1:59" ht="18.649999999999999" customHeight="1" x14ac:dyDescent="0.55000000000000004">
      <c r="A172" s="156" t="s">
        <v>1398</v>
      </c>
      <c r="B172" s="156" t="s">
        <v>734</v>
      </c>
      <c r="C172" s="341" t="s">
        <v>901</v>
      </c>
      <c r="D172" s="350" t="s">
        <v>180</v>
      </c>
      <c r="E172" s="350">
        <v>30</v>
      </c>
      <c r="F172" s="350" t="s">
        <v>180</v>
      </c>
      <c r="G172" s="350" t="s">
        <v>180</v>
      </c>
      <c r="H172" s="350" t="s">
        <v>180</v>
      </c>
      <c r="I172" s="350" t="s">
        <v>180</v>
      </c>
      <c r="J172" s="350" t="s">
        <v>180</v>
      </c>
      <c r="K172" s="350" t="s">
        <v>180</v>
      </c>
      <c r="L172" s="350" t="s">
        <v>180</v>
      </c>
      <c r="M172" s="350" t="s">
        <v>180</v>
      </c>
      <c r="N172" s="350" t="s">
        <v>180</v>
      </c>
      <c r="O172" s="350" t="s">
        <v>180</v>
      </c>
      <c r="P172" s="350">
        <f t="shared" si="11"/>
        <v>30</v>
      </c>
      <c r="Q172" s="350" t="s">
        <v>180</v>
      </c>
      <c r="R172" s="350" t="s">
        <v>180</v>
      </c>
      <c r="S172" s="350" t="s">
        <v>180</v>
      </c>
      <c r="T172" s="350" t="s">
        <v>180</v>
      </c>
      <c r="U172" s="350" t="s">
        <v>180</v>
      </c>
      <c r="V172" s="350" t="s">
        <v>180</v>
      </c>
      <c r="W172" s="350" t="s">
        <v>180</v>
      </c>
      <c r="X172" s="350" t="s">
        <v>180</v>
      </c>
      <c r="Y172" s="350" t="s">
        <v>180</v>
      </c>
      <c r="Z172" s="350" t="s">
        <v>180</v>
      </c>
      <c r="AA172" s="350" t="s">
        <v>180</v>
      </c>
      <c r="AB172" s="350" t="s">
        <v>180</v>
      </c>
      <c r="AC172" s="350" t="s">
        <v>180</v>
      </c>
      <c r="AD172" s="350" t="s">
        <v>180</v>
      </c>
      <c r="AE172" s="350" t="s">
        <v>180</v>
      </c>
      <c r="AF172" s="350" t="s">
        <v>180</v>
      </c>
      <c r="AG172" s="350" t="s">
        <v>180</v>
      </c>
      <c r="AH172" s="350" t="s">
        <v>180</v>
      </c>
      <c r="AI172" s="350">
        <f t="shared" si="12"/>
        <v>0</v>
      </c>
      <c r="AJ172" s="350" t="s">
        <v>180</v>
      </c>
      <c r="AK172" s="350" t="s">
        <v>180</v>
      </c>
      <c r="AL172" s="350" t="s">
        <v>180</v>
      </c>
      <c r="AM172" s="350" t="s">
        <v>180</v>
      </c>
      <c r="AN172" s="350" t="s">
        <v>180</v>
      </c>
      <c r="AO172" s="350" t="s">
        <v>180</v>
      </c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7"/>
      <c r="BE172" s="168"/>
      <c r="BF172" s="168"/>
      <c r="BG172" s="168"/>
    </row>
    <row r="173" spans="1:59" ht="18.649999999999999" customHeight="1" x14ac:dyDescent="0.55000000000000004">
      <c r="A173" s="156" t="s">
        <v>1398</v>
      </c>
      <c r="B173" s="156" t="s">
        <v>734</v>
      </c>
      <c r="C173" s="341" t="s">
        <v>902</v>
      </c>
      <c r="D173" s="350">
        <v>4</v>
      </c>
      <c r="E173" s="350">
        <v>10</v>
      </c>
      <c r="F173" s="350">
        <v>15</v>
      </c>
      <c r="G173" s="350" t="s">
        <v>180</v>
      </c>
      <c r="H173" s="350" t="s">
        <v>180</v>
      </c>
      <c r="I173" s="350" t="s">
        <v>180</v>
      </c>
      <c r="J173" s="350">
        <v>4</v>
      </c>
      <c r="K173" s="350">
        <v>2</v>
      </c>
      <c r="L173" s="350">
        <v>68</v>
      </c>
      <c r="M173" s="350" t="s">
        <v>180</v>
      </c>
      <c r="N173" s="350">
        <v>8</v>
      </c>
      <c r="O173" s="350">
        <v>42</v>
      </c>
      <c r="P173" s="350">
        <f t="shared" si="11"/>
        <v>153</v>
      </c>
      <c r="Q173" s="350" t="s">
        <v>180</v>
      </c>
      <c r="R173" s="350">
        <v>5</v>
      </c>
      <c r="S173" s="350">
        <v>20</v>
      </c>
      <c r="T173" s="350" t="s">
        <v>180</v>
      </c>
      <c r="U173" s="350" t="s">
        <v>180</v>
      </c>
      <c r="V173" s="350" t="s">
        <v>180</v>
      </c>
      <c r="W173" s="350" t="s">
        <v>180</v>
      </c>
      <c r="X173" s="350" t="s">
        <v>180</v>
      </c>
      <c r="Y173" s="350" t="s">
        <v>180</v>
      </c>
      <c r="Z173" s="350" t="s">
        <v>180</v>
      </c>
      <c r="AA173" s="350" t="s">
        <v>180</v>
      </c>
      <c r="AB173" s="350" t="s">
        <v>180</v>
      </c>
      <c r="AC173" s="350" t="s">
        <v>180</v>
      </c>
      <c r="AD173" s="350" t="s">
        <v>180</v>
      </c>
      <c r="AE173" s="350" t="s">
        <v>180</v>
      </c>
      <c r="AF173" s="350" t="s">
        <v>180</v>
      </c>
      <c r="AG173" s="350" t="s">
        <v>180</v>
      </c>
      <c r="AH173" s="350" t="s">
        <v>180</v>
      </c>
      <c r="AI173" s="350">
        <f t="shared" si="12"/>
        <v>0</v>
      </c>
      <c r="AJ173" s="350" t="s">
        <v>180</v>
      </c>
      <c r="AK173" s="350" t="s">
        <v>180</v>
      </c>
      <c r="AL173" s="350" t="s">
        <v>180</v>
      </c>
      <c r="AM173" s="350" t="s">
        <v>180</v>
      </c>
      <c r="AN173" s="350" t="s">
        <v>180</v>
      </c>
      <c r="AO173" s="350" t="s">
        <v>180</v>
      </c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7"/>
      <c r="BE173" s="168"/>
      <c r="BF173" s="168"/>
      <c r="BG173" s="168"/>
    </row>
    <row r="174" spans="1:59" ht="18.649999999999999" customHeight="1" x14ac:dyDescent="0.55000000000000004">
      <c r="A174" s="156" t="s">
        <v>1398</v>
      </c>
      <c r="B174" s="156" t="s">
        <v>734</v>
      </c>
      <c r="C174" s="341" t="s">
        <v>903</v>
      </c>
      <c r="D174" s="350" t="s">
        <v>180</v>
      </c>
      <c r="E174" s="350" t="s">
        <v>180</v>
      </c>
      <c r="F174" s="350" t="s">
        <v>180</v>
      </c>
      <c r="G174" s="350" t="s">
        <v>180</v>
      </c>
      <c r="H174" s="350" t="s">
        <v>180</v>
      </c>
      <c r="I174" s="350" t="s">
        <v>180</v>
      </c>
      <c r="J174" s="350" t="s">
        <v>180</v>
      </c>
      <c r="K174" s="350" t="s">
        <v>180</v>
      </c>
      <c r="L174" s="350" t="s">
        <v>180</v>
      </c>
      <c r="M174" s="350" t="s">
        <v>180</v>
      </c>
      <c r="N174" s="350" t="s">
        <v>180</v>
      </c>
      <c r="O174" s="350" t="s">
        <v>180</v>
      </c>
      <c r="P174" s="350">
        <f t="shared" si="11"/>
        <v>0</v>
      </c>
      <c r="Q174" s="350" t="s">
        <v>180</v>
      </c>
      <c r="R174" s="350" t="s">
        <v>180</v>
      </c>
      <c r="S174" s="350" t="s">
        <v>180</v>
      </c>
      <c r="T174" s="350" t="s">
        <v>180</v>
      </c>
      <c r="U174" s="350" t="s">
        <v>180</v>
      </c>
      <c r="V174" s="350" t="s">
        <v>180</v>
      </c>
      <c r="W174" s="350" t="s">
        <v>180</v>
      </c>
      <c r="X174" s="350" t="s">
        <v>180</v>
      </c>
      <c r="Y174" s="350" t="s">
        <v>180</v>
      </c>
      <c r="Z174" s="350" t="s">
        <v>180</v>
      </c>
      <c r="AA174" s="350" t="s">
        <v>180</v>
      </c>
      <c r="AB174" s="350" t="s">
        <v>180</v>
      </c>
      <c r="AC174" s="350" t="s">
        <v>180</v>
      </c>
      <c r="AD174" s="350" t="s">
        <v>180</v>
      </c>
      <c r="AE174" s="350" t="s">
        <v>180</v>
      </c>
      <c r="AF174" s="350" t="s">
        <v>180</v>
      </c>
      <c r="AG174" s="350" t="s">
        <v>180</v>
      </c>
      <c r="AH174" s="350" t="s">
        <v>180</v>
      </c>
      <c r="AI174" s="350">
        <f t="shared" si="12"/>
        <v>0</v>
      </c>
      <c r="AJ174" s="350" t="s">
        <v>180</v>
      </c>
      <c r="AK174" s="350" t="s">
        <v>180</v>
      </c>
      <c r="AL174" s="350" t="s">
        <v>180</v>
      </c>
      <c r="AM174" s="350" t="s">
        <v>180</v>
      </c>
      <c r="AN174" s="350" t="s">
        <v>180</v>
      </c>
      <c r="AO174" s="350" t="s">
        <v>180</v>
      </c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7"/>
      <c r="BE174" s="168"/>
      <c r="BF174" s="168"/>
      <c r="BG174" s="168"/>
    </row>
    <row r="175" spans="1:59" ht="18.649999999999999" customHeight="1" x14ac:dyDescent="0.55000000000000004">
      <c r="A175" s="156" t="s">
        <v>1398</v>
      </c>
      <c r="B175" s="156" t="s">
        <v>734</v>
      </c>
      <c r="C175" s="341" t="s">
        <v>904</v>
      </c>
      <c r="D175" s="350" t="s">
        <v>180</v>
      </c>
      <c r="E175" s="350">
        <v>33</v>
      </c>
      <c r="F175" s="350" t="s">
        <v>180</v>
      </c>
      <c r="G175" s="350" t="s">
        <v>180</v>
      </c>
      <c r="H175" s="350" t="s">
        <v>180</v>
      </c>
      <c r="I175" s="350" t="s">
        <v>180</v>
      </c>
      <c r="J175" s="350" t="s">
        <v>180</v>
      </c>
      <c r="K175" s="350">
        <v>3</v>
      </c>
      <c r="L175" s="350" t="s">
        <v>180</v>
      </c>
      <c r="M175" s="350" t="s">
        <v>180</v>
      </c>
      <c r="N175" s="350" t="s">
        <v>180</v>
      </c>
      <c r="O175" s="350">
        <v>1</v>
      </c>
      <c r="P175" s="350">
        <f t="shared" si="11"/>
        <v>37</v>
      </c>
      <c r="Q175" s="350" t="s">
        <v>180</v>
      </c>
      <c r="R175" s="350" t="s">
        <v>180</v>
      </c>
      <c r="S175" s="350" t="s">
        <v>180</v>
      </c>
      <c r="T175" s="350" t="s">
        <v>180</v>
      </c>
      <c r="U175" s="350" t="s">
        <v>180</v>
      </c>
      <c r="V175" s="350" t="s">
        <v>180</v>
      </c>
      <c r="W175" s="350" t="s">
        <v>180</v>
      </c>
      <c r="X175" s="350" t="s">
        <v>180</v>
      </c>
      <c r="Y175" s="350" t="s">
        <v>180</v>
      </c>
      <c r="Z175" s="350" t="s">
        <v>180</v>
      </c>
      <c r="AA175" s="350" t="s">
        <v>180</v>
      </c>
      <c r="AB175" s="350" t="s">
        <v>180</v>
      </c>
      <c r="AC175" s="350" t="s">
        <v>180</v>
      </c>
      <c r="AD175" s="350" t="s">
        <v>180</v>
      </c>
      <c r="AE175" s="350" t="s">
        <v>180</v>
      </c>
      <c r="AF175" s="350" t="s">
        <v>180</v>
      </c>
      <c r="AG175" s="350" t="s">
        <v>180</v>
      </c>
      <c r="AH175" s="350" t="s">
        <v>180</v>
      </c>
      <c r="AI175" s="350">
        <f t="shared" si="12"/>
        <v>0</v>
      </c>
      <c r="AJ175" s="350" t="s">
        <v>180</v>
      </c>
      <c r="AK175" s="350" t="s">
        <v>180</v>
      </c>
      <c r="AL175" s="350" t="s">
        <v>180</v>
      </c>
      <c r="AM175" s="350" t="s">
        <v>180</v>
      </c>
      <c r="AN175" s="350" t="s">
        <v>180</v>
      </c>
      <c r="AO175" s="350" t="s">
        <v>180</v>
      </c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7"/>
      <c r="BE175" s="168"/>
      <c r="BF175" s="168"/>
      <c r="BG175" s="168"/>
    </row>
    <row r="176" spans="1:59" ht="18.649999999999999" customHeight="1" x14ac:dyDescent="0.55000000000000004">
      <c r="A176" s="156" t="s">
        <v>1393</v>
      </c>
      <c r="B176" s="156" t="s">
        <v>762</v>
      </c>
      <c r="C176" s="341" t="s">
        <v>905</v>
      </c>
      <c r="D176" s="350">
        <v>157</v>
      </c>
      <c r="E176" s="350">
        <v>17</v>
      </c>
      <c r="F176" s="350" t="s">
        <v>180</v>
      </c>
      <c r="G176" s="350" t="s">
        <v>180</v>
      </c>
      <c r="H176" s="350" t="s">
        <v>180</v>
      </c>
      <c r="I176" s="350" t="s">
        <v>180</v>
      </c>
      <c r="J176" s="350" t="s">
        <v>180</v>
      </c>
      <c r="K176" s="350" t="s">
        <v>180</v>
      </c>
      <c r="L176" s="350">
        <v>48</v>
      </c>
      <c r="M176" s="350" t="s">
        <v>180</v>
      </c>
      <c r="N176" s="350" t="s">
        <v>180</v>
      </c>
      <c r="O176" s="350" t="s">
        <v>180</v>
      </c>
      <c r="P176" s="350">
        <f t="shared" si="11"/>
        <v>222</v>
      </c>
      <c r="Q176" s="350" t="s">
        <v>180</v>
      </c>
      <c r="R176" s="350">
        <v>48</v>
      </c>
      <c r="S176" s="350" t="s">
        <v>180</v>
      </c>
      <c r="T176" s="350" t="s">
        <v>180</v>
      </c>
      <c r="U176" s="350" t="s">
        <v>180</v>
      </c>
      <c r="V176" s="350" t="s">
        <v>180</v>
      </c>
      <c r="W176" s="350" t="s">
        <v>180</v>
      </c>
      <c r="X176" s="350" t="s">
        <v>180</v>
      </c>
      <c r="Y176" s="350" t="s">
        <v>180</v>
      </c>
      <c r="Z176" s="350" t="s">
        <v>180</v>
      </c>
      <c r="AA176" s="350" t="s">
        <v>180</v>
      </c>
      <c r="AB176" s="350" t="s">
        <v>180</v>
      </c>
      <c r="AC176" s="350" t="s">
        <v>180</v>
      </c>
      <c r="AD176" s="350" t="s">
        <v>180</v>
      </c>
      <c r="AE176" s="350" t="s">
        <v>180</v>
      </c>
      <c r="AF176" s="350" t="s">
        <v>180</v>
      </c>
      <c r="AG176" s="350" t="s">
        <v>180</v>
      </c>
      <c r="AH176" s="350" t="s">
        <v>180</v>
      </c>
      <c r="AI176" s="350">
        <f t="shared" si="12"/>
        <v>0</v>
      </c>
      <c r="AJ176" s="350" t="s">
        <v>180</v>
      </c>
      <c r="AK176" s="350" t="s">
        <v>180</v>
      </c>
      <c r="AL176" s="350" t="s">
        <v>180</v>
      </c>
      <c r="AM176" s="350" t="s">
        <v>180</v>
      </c>
      <c r="AN176" s="350" t="s">
        <v>180</v>
      </c>
      <c r="AO176" s="350" t="s">
        <v>180</v>
      </c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7"/>
      <c r="BE176" s="168"/>
      <c r="BF176" s="168"/>
      <c r="BG176" s="168"/>
    </row>
    <row r="177" spans="1:59" ht="18.649999999999999" customHeight="1" x14ac:dyDescent="0.55000000000000004">
      <c r="A177" s="156" t="s">
        <v>1388</v>
      </c>
      <c r="B177" s="156" t="s">
        <v>721</v>
      </c>
      <c r="C177" s="341" t="s">
        <v>906</v>
      </c>
      <c r="D177" s="350">
        <v>4</v>
      </c>
      <c r="E177" s="350">
        <v>2</v>
      </c>
      <c r="F177" s="350">
        <v>9</v>
      </c>
      <c r="G177" s="350" t="s">
        <v>180</v>
      </c>
      <c r="H177" s="350" t="s">
        <v>180</v>
      </c>
      <c r="I177" s="350" t="s">
        <v>180</v>
      </c>
      <c r="J177" s="350" t="s">
        <v>180</v>
      </c>
      <c r="K177" s="350" t="s">
        <v>180</v>
      </c>
      <c r="L177" s="350" t="s">
        <v>180</v>
      </c>
      <c r="M177" s="350" t="s">
        <v>180</v>
      </c>
      <c r="N177" s="350" t="s">
        <v>180</v>
      </c>
      <c r="O177" s="350">
        <v>3</v>
      </c>
      <c r="P177" s="350">
        <f t="shared" si="11"/>
        <v>18</v>
      </c>
      <c r="Q177" s="350" t="s">
        <v>180</v>
      </c>
      <c r="R177" s="350" t="s">
        <v>180</v>
      </c>
      <c r="S177" s="350" t="s">
        <v>180</v>
      </c>
      <c r="T177" s="350" t="s">
        <v>180</v>
      </c>
      <c r="U177" s="350" t="s">
        <v>180</v>
      </c>
      <c r="V177" s="350" t="s">
        <v>180</v>
      </c>
      <c r="W177" s="350" t="s">
        <v>180</v>
      </c>
      <c r="X177" s="350" t="s">
        <v>180</v>
      </c>
      <c r="Y177" s="350" t="s">
        <v>180</v>
      </c>
      <c r="Z177" s="350" t="s">
        <v>180</v>
      </c>
      <c r="AA177" s="350" t="s">
        <v>180</v>
      </c>
      <c r="AB177" s="350" t="s">
        <v>180</v>
      </c>
      <c r="AC177" s="350" t="s">
        <v>180</v>
      </c>
      <c r="AD177" s="350" t="s">
        <v>180</v>
      </c>
      <c r="AE177" s="350" t="s">
        <v>180</v>
      </c>
      <c r="AF177" s="350" t="s">
        <v>180</v>
      </c>
      <c r="AG177" s="350" t="s">
        <v>180</v>
      </c>
      <c r="AH177" s="350" t="s">
        <v>180</v>
      </c>
      <c r="AI177" s="350">
        <f t="shared" si="12"/>
        <v>0</v>
      </c>
      <c r="AJ177" s="350" t="s">
        <v>180</v>
      </c>
      <c r="AK177" s="350" t="s">
        <v>180</v>
      </c>
      <c r="AL177" s="350" t="s">
        <v>180</v>
      </c>
      <c r="AM177" s="350" t="s">
        <v>180</v>
      </c>
      <c r="AN177" s="350" t="s">
        <v>180</v>
      </c>
      <c r="AO177" s="350" t="s">
        <v>180</v>
      </c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7"/>
      <c r="BE177" s="168"/>
      <c r="BF177" s="168"/>
      <c r="BG177" s="168"/>
    </row>
    <row r="178" spans="1:59" ht="18.649999999999999" customHeight="1" x14ac:dyDescent="0.55000000000000004">
      <c r="A178" s="156" t="s">
        <v>1388</v>
      </c>
      <c r="B178" s="156" t="s">
        <v>721</v>
      </c>
      <c r="C178" s="341" t="s">
        <v>907</v>
      </c>
      <c r="D178" s="350">
        <v>2</v>
      </c>
      <c r="E178" s="350" t="s">
        <v>180</v>
      </c>
      <c r="F178" s="350" t="s">
        <v>180</v>
      </c>
      <c r="G178" s="350" t="s">
        <v>180</v>
      </c>
      <c r="H178" s="350" t="s">
        <v>180</v>
      </c>
      <c r="I178" s="350" t="s">
        <v>180</v>
      </c>
      <c r="J178" s="350">
        <v>6</v>
      </c>
      <c r="K178" s="350" t="s">
        <v>180</v>
      </c>
      <c r="L178" s="350">
        <v>37</v>
      </c>
      <c r="M178" s="350" t="s">
        <v>180</v>
      </c>
      <c r="N178" s="350" t="s">
        <v>180</v>
      </c>
      <c r="O178" s="350">
        <v>31</v>
      </c>
      <c r="P178" s="350">
        <f t="shared" si="11"/>
        <v>76</v>
      </c>
      <c r="Q178" s="350">
        <v>11</v>
      </c>
      <c r="R178" s="350" t="s">
        <v>180</v>
      </c>
      <c r="S178" s="350">
        <v>37</v>
      </c>
      <c r="T178" s="350" t="s">
        <v>180</v>
      </c>
      <c r="U178" s="350" t="s">
        <v>180</v>
      </c>
      <c r="V178" s="350" t="s">
        <v>180</v>
      </c>
      <c r="W178" s="350" t="s">
        <v>180</v>
      </c>
      <c r="X178" s="350" t="s">
        <v>180</v>
      </c>
      <c r="Y178" s="350" t="s">
        <v>180</v>
      </c>
      <c r="Z178" s="350" t="s">
        <v>180</v>
      </c>
      <c r="AA178" s="350" t="s">
        <v>180</v>
      </c>
      <c r="AB178" s="350" t="s">
        <v>180</v>
      </c>
      <c r="AC178" s="350" t="s">
        <v>180</v>
      </c>
      <c r="AD178" s="350" t="s">
        <v>180</v>
      </c>
      <c r="AE178" s="350" t="s">
        <v>180</v>
      </c>
      <c r="AF178" s="350" t="s">
        <v>180</v>
      </c>
      <c r="AG178" s="350" t="s">
        <v>180</v>
      </c>
      <c r="AH178" s="350">
        <v>4</v>
      </c>
      <c r="AI178" s="350">
        <f t="shared" si="12"/>
        <v>4</v>
      </c>
      <c r="AJ178" s="350" t="s">
        <v>180</v>
      </c>
      <c r="AK178" s="350" t="s">
        <v>180</v>
      </c>
      <c r="AL178" s="350" t="s">
        <v>180</v>
      </c>
      <c r="AM178" s="350" t="s">
        <v>180</v>
      </c>
      <c r="AN178" s="350" t="s">
        <v>180</v>
      </c>
      <c r="AO178" s="350" t="s">
        <v>180</v>
      </c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7"/>
      <c r="BE178" s="168"/>
      <c r="BF178" s="168"/>
      <c r="BG178" s="168"/>
    </row>
    <row r="179" spans="1:59" ht="18.649999999999999" customHeight="1" x14ac:dyDescent="0.55000000000000004">
      <c r="A179" s="156" t="s">
        <v>1395</v>
      </c>
      <c r="B179" s="156" t="s">
        <v>722</v>
      </c>
      <c r="C179" s="341" t="s">
        <v>908</v>
      </c>
      <c r="D179" s="350">
        <v>130</v>
      </c>
      <c r="E179" s="350">
        <v>403</v>
      </c>
      <c r="F179" s="350">
        <v>10</v>
      </c>
      <c r="G179" s="350">
        <v>2</v>
      </c>
      <c r="H179" s="350" t="s">
        <v>180</v>
      </c>
      <c r="I179" s="350" t="s">
        <v>180</v>
      </c>
      <c r="J179" s="350" t="s">
        <v>180</v>
      </c>
      <c r="K179" s="350">
        <v>339</v>
      </c>
      <c r="L179" s="350">
        <v>61</v>
      </c>
      <c r="M179" s="350">
        <v>2</v>
      </c>
      <c r="N179" s="350" t="s">
        <v>180</v>
      </c>
      <c r="O179" s="350">
        <v>134</v>
      </c>
      <c r="P179" s="350">
        <f t="shared" si="11"/>
        <v>1081</v>
      </c>
      <c r="Q179" s="350">
        <v>14</v>
      </c>
      <c r="R179" s="350">
        <v>3</v>
      </c>
      <c r="S179" s="350" t="s">
        <v>180</v>
      </c>
      <c r="T179" s="350" t="s">
        <v>180</v>
      </c>
      <c r="U179" s="350" t="s">
        <v>180</v>
      </c>
      <c r="V179" s="350" t="s">
        <v>180</v>
      </c>
      <c r="W179" s="350" t="s">
        <v>180</v>
      </c>
      <c r="X179" s="350">
        <v>2</v>
      </c>
      <c r="Y179" s="350" t="s">
        <v>180</v>
      </c>
      <c r="Z179" s="350" t="s">
        <v>180</v>
      </c>
      <c r="AA179" s="350" t="s">
        <v>180</v>
      </c>
      <c r="AB179" s="350" t="s">
        <v>180</v>
      </c>
      <c r="AC179" s="350" t="s">
        <v>180</v>
      </c>
      <c r="AD179" s="350">
        <v>3</v>
      </c>
      <c r="AE179" s="350" t="s">
        <v>180</v>
      </c>
      <c r="AF179" s="350" t="s">
        <v>180</v>
      </c>
      <c r="AG179" s="350" t="s">
        <v>180</v>
      </c>
      <c r="AH179" s="350">
        <v>2</v>
      </c>
      <c r="AI179" s="350">
        <f t="shared" si="12"/>
        <v>7</v>
      </c>
      <c r="AJ179" s="350" t="s">
        <v>180</v>
      </c>
      <c r="AK179" s="350" t="s">
        <v>180</v>
      </c>
      <c r="AL179" s="350" t="s">
        <v>180</v>
      </c>
      <c r="AM179" s="350" t="s">
        <v>180</v>
      </c>
      <c r="AN179" s="350" t="s">
        <v>180</v>
      </c>
      <c r="AO179" s="350" t="s">
        <v>180</v>
      </c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7"/>
      <c r="BE179" s="168"/>
      <c r="BF179" s="168"/>
      <c r="BG179" s="168"/>
    </row>
    <row r="180" spans="1:59" ht="18.649999999999999" customHeight="1" x14ac:dyDescent="0.55000000000000004">
      <c r="A180" s="156" t="s">
        <v>1395</v>
      </c>
      <c r="B180" s="156" t="s">
        <v>722</v>
      </c>
      <c r="C180" s="341" t="s">
        <v>909</v>
      </c>
      <c r="D180" s="350">
        <v>6</v>
      </c>
      <c r="E180" s="350" t="s">
        <v>180</v>
      </c>
      <c r="F180" s="350">
        <v>6</v>
      </c>
      <c r="G180" s="350" t="s">
        <v>180</v>
      </c>
      <c r="H180" s="350" t="s">
        <v>180</v>
      </c>
      <c r="I180" s="350" t="s">
        <v>180</v>
      </c>
      <c r="J180" s="350" t="s">
        <v>180</v>
      </c>
      <c r="K180" s="350">
        <v>16</v>
      </c>
      <c r="L180" s="350">
        <v>18</v>
      </c>
      <c r="M180" s="350" t="s">
        <v>180</v>
      </c>
      <c r="N180" s="350" t="s">
        <v>180</v>
      </c>
      <c r="O180" s="350">
        <v>3</v>
      </c>
      <c r="P180" s="350">
        <f t="shared" si="11"/>
        <v>49</v>
      </c>
      <c r="Q180" s="350">
        <v>2</v>
      </c>
      <c r="R180" s="350" t="s">
        <v>180</v>
      </c>
      <c r="S180" s="350">
        <v>3</v>
      </c>
      <c r="T180" s="350" t="s">
        <v>180</v>
      </c>
      <c r="U180" s="350" t="s">
        <v>180</v>
      </c>
      <c r="V180" s="350">
        <v>15</v>
      </c>
      <c r="W180" s="350" t="s">
        <v>180</v>
      </c>
      <c r="X180" s="350" t="s">
        <v>180</v>
      </c>
      <c r="Y180" s="350" t="s">
        <v>180</v>
      </c>
      <c r="Z180" s="350" t="s">
        <v>180</v>
      </c>
      <c r="AA180" s="350" t="s">
        <v>180</v>
      </c>
      <c r="AB180" s="350" t="s">
        <v>180</v>
      </c>
      <c r="AC180" s="350" t="s">
        <v>180</v>
      </c>
      <c r="AD180" s="350" t="s">
        <v>180</v>
      </c>
      <c r="AE180" s="350" t="s">
        <v>180</v>
      </c>
      <c r="AF180" s="350" t="s">
        <v>180</v>
      </c>
      <c r="AG180" s="350" t="s">
        <v>180</v>
      </c>
      <c r="AH180" s="350" t="s">
        <v>180</v>
      </c>
      <c r="AI180" s="350">
        <f t="shared" si="12"/>
        <v>0</v>
      </c>
      <c r="AJ180" s="350" t="s">
        <v>180</v>
      </c>
      <c r="AK180" s="350" t="s">
        <v>180</v>
      </c>
      <c r="AL180" s="350" t="s">
        <v>180</v>
      </c>
      <c r="AM180" s="350" t="s">
        <v>180</v>
      </c>
      <c r="AN180" s="350" t="s">
        <v>180</v>
      </c>
      <c r="AO180" s="350" t="s">
        <v>180</v>
      </c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7"/>
      <c r="BE180" s="168"/>
      <c r="BF180" s="168"/>
      <c r="BG180" s="168"/>
    </row>
    <row r="181" spans="1:59" ht="18.649999999999999" customHeight="1" x14ac:dyDescent="0.55000000000000004">
      <c r="A181" s="156" t="s">
        <v>1388</v>
      </c>
      <c r="B181" s="156" t="s">
        <v>721</v>
      </c>
      <c r="C181" s="341" t="s">
        <v>910</v>
      </c>
      <c r="D181" s="350" t="s">
        <v>180</v>
      </c>
      <c r="E181" s="350" t="s">
        <v>180</v>
      </c>
      <c r="F181" s="350" t="s">
        <v>180</v>
      </c>
      <c r="G181" s="350" t="s">
        <v>180</v>
      </c>
      <c r="H181" s="350" t="s">
        <v>180</v>
      </c>
      <c r="I181" s="350" t="s">
        <v>180</v>
      </c>
      <c r="J181" s="350" t="s">
        <v>180</v>
      </c>
      <c r="K181" s="350" t="s">
        <v>180</v>
      </c>
      <c r="L181" s="350" t="s">
        <v>180</v>
      </c>
      <c r="M181" s="350" t="s">
        <v>180</v>
      </c>
      <c r="N181" s="350" t="s">
        <v>180</v>
      </c>
      <c r="O181" s="350">
        <v>9</v>
      </c>
      <c r="P181" s="350">
        <f t="shared" si="11"/>
        <v>9</v>
      </c>
      <c r="Q181" s="350" t="s">
        <v>180</v>
      </c>
      <c r="R181" s="350" t="s">
        <v>180</v>
      </c>
      <c r="S181" s="350" t="s">
        <v>180</v>
      </c>
      <c r="T181" s="350" t="s">
        <v>180</v>
      </c>
      <c r="U181" s="350" t="s">
        <v>180</v>
      </c>
      <c r="V181" s="350" t="s">
        <v>180</v>
      </c>
      <c r="W181" s="350" t="s">
        <v>180</v>
      </c>
      <c r="X181" s="350" t="s">
        <v>180</v>
      </c>
      <c r="Y181" s="350" t="s">
        <v>180</v>
      </c>
      <c r="Z181" s="350" t="s">
        <v>180</v>
      </c>
      <c r="AA181" s="350" t="s">
        <v>180</v>
      </c>
      <c r="AB181" s="350" t="s">
        <v>180</v>
      </c>
      <c r="AC181" s="350" t="s">
        <v>180</v>
      </c>
      <c r="AD181" s="350" t="s">
        <v>180</v>
      </c>
      <c r="AE181" s="350" t="s">
        <v>180</v>
      </c>
      <c r="AF181" s="350" t="s">
        <v>180</v>
      </c>
      <c r="AG181" s="350" t="s">
        <v>180</v>
      </c>
      <c r="AH181" s="350" t="s">
        <v>180</v>
      </c>
      <c r="AI181" s="350">
        <f t="shared" si="12"/>
        <v>0</v>
      </c>
      <c r="AJ181" s="350" t="s">
        <v>180</v>
      </c>
      <c r="AK181" s="350" t="s">
        <v>180</v>
      </c>
      <c r="AL181" s="350" t="s">
        <v>180</v>
      </c>
      <c r="AM181" s="350" t="s">
        <v>180</v>
      </c>
      <c r="AN181" s="350" t="s">
        <v>180</v>
      </c>
      <c r="AO181" s="350" t="s">
        <v>180</v>
      </c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7"/>
      <c r="BE181" s="168"/>
      <c r="BF181" s="168"/>
      <c r="BG181" s="168"/>
    </row>
    <row r="182" spans="1:59" ht="18.649999999999999" customHeight="1" x14ac:dyDescent="0.55000000000000004">
      <c r="A182" s="156" t="s">
        <v>1395</v>
      </c>
      <c r="B182" s="156" t="s">
        <v>722</v>
      </c>
      <c r="C182" s="341" t="s">
        <v>911</v>
      </c>
      <c r="D182" s="350">
        <v>1</v>
      </c>
      <c r="E182" s="350">
        <v>2</v>
      </c>
      <c r="F182" s="350" t="s">
        <v>180</v>
      </c>
      <c r="G182" s="350" t="s">
        <v>180</v>
      </c>
      <c r="H182" s="350" t="s">
        <v>180</v>
      </c>
      <c r="I182" s="350" t="s">
        <v>180</v>
      </c>
      <c r="J182" s="350">
        <v>1</v>
      </c>
      <c r="K182" s="350" t="s">
        <v>180</v>
      </c>
      <c r="L182" s="350" t="s">
        <v>180</v>
      </c>
      <c r="M182" s="350" t="s">
        <v>180</v>
      </c>
      <c r="N182" s="350" t="s">
        <v>180</v>
      </c>
      <c r="O182" s="350">
        <v>25</v>
      </c>
      <c r="P182" s="350">
        <f t="shared" si="11"/>
        <v>29</v>
      </c>
      <c r="Q182" s="350" t="s">
        <v>180</v>
      </c>
      <c r="R182" s="350" t="s">
        <v>180</v>
      </c>
      <c r="S182" s="350" t="s">
        <v>180</v>
      </c>
      <c r="T182" s="350" t="s">
        <v>180</v>
      </c>
      <c r="U182" s="350" t="s">
        <v>180</v>
      </c>
      <c r="V182" s="350">
        <v>6</v>
      </c>
      <c r="W182" s="350" t="s">
        <v>180</v>
      </c>
      <c r="X182" s="350" t="s">
        <v>180</v>
      </c>
      <c r="Y182" s="350" t="s">
        <v>180</v>
      </c>
      <c r="Z182" s="350" t="s">
        <v>180</v>
      </c>
      <c r="AA182" s="350" t="s">
        <v>180</v>
      </c>
      <c r="AB182" s="350" t="s">
        <v>180</v>
      </c>
      <c r="AC182" s="350" t="s">
        <v>180</v>
      </c>
      <c r="AD182" s="350" t="s">
        <v>180</v>
      </c>
      <c r="AE182" s="350" t="s">
        <v>180</v>
      </c>
      <c r="AF182" s="350" t="s">
        <v>180</v>
      </c>
      <c r="AG182" s="350" t="s">
        <v>180</v>
      </c>
      <c r="AH182" s="350" t="s">
        <v>180</v>
      </c>
      <c r="AI182" s="350">
        <f t="shared" si="12"/>
        <v>0</v>
      </c>
      <c r="AJ182" s="350" t="s">
        <v>180</v>
      </c>
      <c r="AK182" s="350" t="s">
        <v>180</v>
      </c>
      <c r="AL182" s="350" t="s">
        <v>180</v>
      </c>
      <c r="AM182" s="350" t="s">
        <v>180</v>
      </c>
      <c r="AN182" s="350" t="s">
        <v>180</v>
      </c>
      <c r="AO182" s="350" t="s">
        <v>180</v>
      </c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7"/>
      <c r="BE182" s="168"/>
      <c r="BF182" s="168"/>
      <c r="BG182" s="168"/>
    </row>
    <row r="183" spans="1:59" ht="18.649999999999999" customHeight="1" x14ac:dyDescent="0.55000000000000004">
      <c r="A183" s="156" t="s">
        <v>1395</v>
      </c>
      <c r="B183" s="156" t="s">
        <v>722</v>
      </c>
      <c r="C183" s="341" t="s">
        <v>912</v>
      </c>
      <c r="D183" s="350" t="s">
        <v>180</v>
      </c>
      <c r="E183" s="350" t="s">
        <v>180</v>
      </c>
      <c r="F183" s="350" t="s">
        <v>180</v>
      </c>
      <c r="G183" s="350" t="s">
        <v>180</v>
      </c>
      <c r="H183" s="350" t="s">
        <v>180</v>
      </c>
      <c r="I183" s="350" t="s">
        <v>180</v>
      </c>
      <c r="J183" s="350" t="s">
        <v>180</v>
      </c>
      <c r="K183" s="350">
        <v>19</v>
      </c>
      <c r="L183" s="350" t="s">
        <v>180</v>
      </c>
      <c r="M183" s="350" t="s">
        <v>180</v>
      </c>
      <c r="N183" s="350" t="s">
        <v>180</v>
      </c>
      <c r="O183" s="350" t="s">
        <v>180</v>
      </c>
      <c r="P183" s="350">
        <f t="shared" si="11"/>
        <v>19</v>
      </c>
      <c r="Q183" s="350" t="s">
        <v>180</v>
      </c>
      <c r="R183" s="350" t="s">
        <v>180</v>
      </c>
      <c r="S183" s="350" t="s">
        <v>180</v>
      </c>
      <c r="T183" s="350" t="s">
        <v>180</v>
      </c>
      <c r="U183" s="350" t="s">
        <v>180</v>
      </c>
      <c r="V183" s="350">
        <v>19</v>
      </c>
      <c r="W183" s="350" t="s">
        <v>180</v>
      </c>
      <c r="X183" s="350" t="s">
        <v>180</v>
      </c>
      <c r="Y183" s="350" t="s">
        <v>180</v>
      </c>
      <c r="Z183" s="350" t="s">
        <v>180</v>
      </c>
      <c r="AA183" s="350" t="s">
        <v>180</v>
      </c>
      <c r="AB183" s="350" t="s">
        <v>180</v>
      </c>
      <c r="AC183" s="350" t="s">
        <v>180</v>
      </c>
      <c r="AD183" s="350" t="s">
        <v>180</v>
      </c>
      <c r="AE183" s="350" t="s">
        <v>180</v>
      </c>
      <c r="AF183" s="350" t="s">
        <v>180</v>
      </c>
      <c r="AG183" s="350" t="s">
        <v>180</v>
      </c>
      <c r="AH183" s="350" t="s">
        <v>180</v>
      </c>
      <c r="AI183" s="350">
        <f t="shared" si="12"/>
        <v>0</v>
      </c>
      <c r="AJ183" s="350" t="s">
        <v>180</v>
      </c>
      <c r="AK183" s="350" t="s">
        <v>180</v>
      </c>
      <c r="AL183" s="350" t="s">
        <v>180</v>
      </c>
      <c r="AM183" s="350" t="s">
        <v>180</v>
      </c>
      <c r="AN183" s="350" t="s">
        <v>180</v>
      </c>
      <c r="AO183" s="350" t="s">
        <v>180</v>
      </c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7"/>
      <c r="BE183" s="168"/>
      <c r="BF183" s="168"/>
      <c r="BG183" s="168"/>
    </row>
    <row r="184" spans="1:59" ht="18.649999999999999" customHeight="1" x14ac:dyDescent="0.55000000000000004">
      <c r="A184" s="156" t="s">
        <v>1407</v>
      </c>
      <c r="B184" s="156" t="s">
        <v>724</v>
      </c>
      <c r="C184" s="341" t="s">
        <v>913</v>
      </c>
      <c r="D184" s="350">
        <v>3</v>
      </c>
      <c r="E184" s="350" t="s">
        <v>180</v>
      </c>
      <c r="F184" s="350" t="s">
        <v>180</v>
      </c>
      <c r="G184" s="350" t="s">
        <v>180</v>
      </c>
      <c r="H184" s="350" t="s">
        <v>180</v>
      </c>
      <c r="I184" s="350" t="s">
        <v>180</v>
      </c>
      <c r="J184" s="350" t="s">
        <v>180</v>
      </c>
      <c r="K184" s="350">
        <v>39</v>
      </c>
      <c r="L184" s="350">
        <v>26</v>
      </c>
      <c r="M184" s="350">
        <v>1</v>
      </c>
      <c r="N184" s="350">
        <v>3</v>
      </c>
      <c r="O184" s="350">
        <v>37</v>
      </c>
      <c r="P184" s="350">
        <f t="shared" si="11"/>
        <v>109</v>
      </c>
      <c r="Q184" s="350">
        <v>9</v>
      </c>
      <c r="R184" s="350">
        <v>5</v>
      </c>
      <c r="S184" s="350">
        <v>5</v>
      </c>
      <c r="T184" s="350" t="s">
        <v>180</v>
      </c>
      <c r="U184" s="350" t="s">
        <v>180</v>
      </c>
      <c r="V184" s="350" t="s">
        <v>180</v>
      </c>
      <c r="W184" s="350" t="s">
        <v>180</v>
      </c>
      <c r="X184" s="350" t="s">
        <v>180</v>
      </c>
      <c r="Y184" s="350" t="s">
        <v>180</v>
      </c>
      <c r="Z184" s="350" t="s">
        <v>180</v>
      </c>
      <c r="AA184" s="350" t="s">
        <v>180</v>
      </c>
      <c r="AB184" s="350" t="s">
        <v>180</v>
      </c>
      <c r="AC184" s="350" t="s">
        <v>180</v>
      </c>
      <c r="AD184" s="350" t="s">
        <v>180</v>
      </c>
      <c r="AE184" s="350" t="s">
        <v>180</v>
      </c>
      <c r="AF184" s="350" t="s">
        <v>180</v>
      </c>
      <c r="AG184" s="350" t="s">
        <v>180</v>
      </c>
      <c r="AH184" s="350" t="s">
        <v>180</v>
      </c>
      <c r="AI184" s="350">
        <f t="shared" si="12"/>
        <v>0</v>
      </c>
      <c r="AJ184" s="350" t="s">
        <v>180</v>
      </c>
      <c r="AK184" s="350" t="s">
        <v>180</v>
      </c>
      <c r="AL184" s="350" t="s">
        <v>180</v>
      </c>
      <c r="AM184" s="350" t="s">
        <v>180</v>
      </c>
      <c r="AN184" s="350" t="s">
        <v>180</v>
      </c>
      <c r="AO184" s="350" t="s">
        <v>180</v>
      </c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7"/>
      <c r="BE184" s="168"/>
      <c r="BF184" s="168"/>
      <c r="BG184" s="168"/>
    </row>
    <row r="185" spans="1:59" ht="18.649999999999999" customHeight="1" x14ac:dyDescent="0.55000000000000004">
      <c r="A185" s="156" t="s">
        <v>1407</v>
      </c>
      <c r="B185" s="156" t="s">
        <v>724</v>
      </c>
      <c r="C185" s="341" t="s">
        <v>914</v>
      </c>
      <c r="D185" s="350">
        <v>3</v>
      </c>
      <c r="E185" s="350">
        <v>1</v>
      </c>
      <c r="F185" s="350">
        <v>1</v>
      </c>
      <c r="G185" s="350" t="s">
        <v>180</v>
      </c>
      <c r="H185" s="350" t="s">
        <v>180</v>
      </c>
      <c r="I185" s="350" t="s">
        <v>180</v>
      </c>
      <c r="J185" s="350" t="s">
        <v>180</v>
      </c>
      <c r="K185" s="350">
        <v>3</v>
      </c>
      <c r="L185" s="350">
        <v>5</v>
      </c>
      <c r="M185" s="350" t="s">
        <v>180</v>
      </c>
      <c r="N185" s="350" t="s">
        <v>180</v>
      </c>
      <c r="O185" s="350">
        <v>11</v>
      </c>
      <c r="P185" s="350">
        <f t="shared" si="11"/>
        <v>24</v>
      </c>
      <c r="Q185" s="350" t="s">
        <v>180</v>
      </c>
      <c r="R185" s="350" t="s">
        <v>180</v>
      </c>
      <c r="S185" s="350" t="s">
        <v>180</v>
      </c>
      <c r="T185" s="350" t="s">
        <v>180</v>
      </c>
      <c r="U185" s="350" t="s">
        <v>180</v>
      </c>
      <c r="V185" s="350" t="s">
        <v>180</v>
      </c>
      <c r="W185" s="350" t="s">
        <v>180</v>
      </c>
      <c r="X185" s="350" t="s">
        <v>180</v>
      </c>
      <c r="Y185" s="350" t="s">
        <v>180</v>
      </c>
      <c r="Z185" s="350" t="s">
        <v>180</v>
      </c>
      <c r="AA185" s="350" t="s">
        <v>180</v>
      </c>
      <c r="AB185" s="350" t="s">
        <v>180</v>
      </c>
      <c r="AC185" s="350" t="s">
        <v>180</v>
      </c>
      <c r="AD185" s="350" t="s">
        <v>180</v>
      </c>
      <c r="AE185" s="350" t="s">
        <v>180</v>
      </c>
      <c r="AF185" s="350" t="s">
        <v>180</v>
      </c>
      <c r="AG185" s="350" t="s">
        <v>180</v>
      </c>
      <c r="AH185" s="350" t="s">
        <v>180</v>
      </c>
      <c r="AI185" s="350">
        <f t="shared" si="12"/>
        <v>0</v>
      </c>
      <c r="AJ185" s="350" t="s">
        <v>180</v>
      </c>
      <c r="AK185" s="350" t="s">
        <v>180</v>
      </c>
      <c r="AL185" s="350" t="s">
        <v>180</v>
      </c>
      <c r="AM185" s="350" t="s">
        <v>180</v>
      </c>
      <c r="AN185" s="350" t="s">
        <v>180</v>
      </c>
      <c r="AO185" s="350" t="s">
        <v>180</v>
      </c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7"/>
      <c r="BE185" s="168"/>
      <c r="BF185" s="168"/>
      <c r="BG185" s="168"/>
    </row>
    <row r="186" spans="1:59" ht="18.649999999999999" customHeight="1" x14ac:dyDescent="0.55000000000000004">
      <c r="A186" s="156" t="s">
        <v>1407</v>
      </c>
      <c r="B186" s="156" t="s">
        <v>724</v>
      </c>
      <c r="C186" s="341" t="s">
        <v>915</v>
      </c>
      <c r="D186" s="350" t="s">
        <v>180</v>
      </c>
      <c r="E186" s="350" t="s">
        <v>180</v>
      </c>
      <c r="F186" s="350" t="s">
        <v>180</v>
      </c>
      <c r="G186" s="350" t="s">
        <v>180</v>
      </c>
      <c r="H186" s="350" t="s">
        <v>180</v>
      </c>
      <c r="I186" s="350" t="s">
        <v>180</v>
      </c>
      <c r="J186" s="350" t="s">
        <v>180</v>
      </c>
      <c r="K186" s="350">
        <v>27</v>
      </c>
      <c r="L186" s="350" t="s">
        <v>180</v>
      </c>
      <c r="M186" s="350" t="s">
        <v>180</v>
      </c>
      <c r="N186" s="350" t="s">
        <v>180</v>
      </c>
      <c r="O186" s="350" t="s">
        <v>180</v>
      </c>
      <c r="P186" s="350">
        <f t="shared" si="11"/>
        <v>27</v>
      </c>
      <c r="Q186" s="350" t="s">
        <v>180</v>
      </c>
      <c r="R186" s="350" t="s">
        <v>180</v>
      </c>
      <c r="S186" s="350" t="s">
        <v>180</v>
      </c>
      <c r="T186" s="350" t="s">
        <v>180</v>
      </c>
      <c r="U186" s="350" t="s">
        <v>180</v>
      </c>
      <c r="V186" s="350" t="s">
        <v>180</v>
      </c>
      <c r="W186" s="350" t="s">
        <v>180</v>
      </c>
      <c r="X186" s="350" t="s">
        <v>180</v>
      </c>
      <c r="Y186" s="350" t="s">
        <v>180</v>
      </c>
      <c r="Z186" s="350" t="s">
        <v>180</v>
      </c>
      <c r="AA186" s="350" t="s">
        <v>180</v>
      </c>
      <c r="AB186" s="350" t="s">
        <v>180</v>
      </c>
      <c r="AC186" s="350" t="s">
        <v>180</v>
      </c>
      <c r="AD186" s="350" t="s">
        <v>180</v>
      </c>
      <c r="AE186" s="350" t="s">
        <v>180</v>
      </c>
      <c r="AF186" s="350" t="s">
        <v>180</v>
      </c>
      <c r="AG186" s="350" t="s">
        <v>180</v>
      </c>
      <c r="AH186" s="350" t="s">
        <v>180</v>
      </c>
      <c r="AI186" s="350">
        <f t="shared" si="12"/>
        <v>0</v>
      </c>
      <c r="AJ186" s="350" t="s">
        <v>180</v>
      </c>
      <c r="AK186" s="350" t="s">
        <v>180</v>
      </c>
      <c r="AL186" s="350" t="s">
        <v>180</v>
      </c>
      <c r="AM186" s="350" t="s">
        <v>180</v>
      </c>
      <c r="AN186" s="350" t="s">
        <v>180</v>
      </c>
      <c r="AO186" s="350" t="s">
        <v>180</v>
      </c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7"/>
      <c r="BE186" s="168"/>
      <c r="BF186" s="168"/>
      <c r="BG186" s="168"/>
    </row>
    <row r="187" spans="1:59" ht="18.649999999999999" customHeight="1" x14ac:dyDescent="0.55000000000000004">
      <c r="A187" s="156" t="s">
        <v>1407</v>
      </c>
      <c r="B187" s="156" t="s">
        <v>723</v>
      </c>
      <c r="C187" s="341" t="s">
        <v>916</v>
      </c>
      <c r="D187" s="350" t="s">
        <v>180</v>
      </c>
      <c r="E187" s="350" t="s">
        <v>180</v>
      </c>
      <c r="F187" s="350" t="s">
        <v>180</v>
      </c>
      <c r="G187" s="350" t="s">
        <v>180</v>
      </c>
      <c r="H187" s="350" t="s">
        <v>180</v>
      </c>
      <c r="I187" s="350" t="s">
        <v>180</v>
      </c>
      <c r="J187" s="350" t="s">
        <v>180</v>
      </c>
      <c r="K187" s="350" t="s">
        <v>180</v>
      </c>
      <c r="L187" s="350" t="s">
        <v>180</v>
      </c>
      <c r="M187" s="350" t="s">
        <v>180</v>
      </c>
      <c r="N187" s="350" t="s">
        <v>180</v>
      </c>
      <c r="O187" s="350">
        <v>2</v>
      </c>
      <c r="P187" s="350">
        <f t="shared" si="11"/>
        <v>2</v>
      </c>
      <c r="Q187" s="350" t="s">
        <v>180</v>
      </c>
      <c r="R187" s="350" t="s">
        <v>180</v>
      </c>
      <c r="S187" s="350" t="s">
        <v>180</v>
      </c>
      <c r="T187" s="350" t="s">
        <v>180</v>
      </c>
      <c r="U187" s="350" t="s">
        <v>180</v>
      </c>
      <c r="V187" s="350" t="s">
        <v>180</v>
      </c>
      <c r="W187" s="350" t="s">
        <v>180</v>
      </c>
      <c r="X187" s="350" t="s">
        <v>180</v>
      </c>
      <c r="Y187" s="350" t="s">
        <v>180</v>
      </c>
      <c r="Z187" s="350" t="s">
        <v>180</v>
      </c>
      <c r="AA187" s="350" t="s">
        <v>180</v>
      </c>
      <c r="AB187" s="350" t="s">
        <v>180</v>
      </c>
      <c r="AC187" s="350" t="s">
        <v>180</v>
      </c>
      <c r="AD187" s="350" t="s">
        <v>180</v>
      </c>
      <c r="AE187" s="350" t="s">
        <v>180</v>
      </c>
      <c r="AF187" s="350" t="s">
        <v>180</v>
      </c>
      <c r="AG187" s="350" t="s">
        <v>180</v>
      </c>
      <c r="AH187" s="350" t="s">
        <v>180</v>
      </c>
      <c r="AI187" s="350">
        <f t="shared" si="12"/>
        <v>0</v>
      </c>
      <c r="AJ187" s="350" t="s">
        <v>180</v>
      </c>
      <c r="AK187" s="350" t="s">
        <v>180</v>
      </c>
      <c r="AL187" s="350" t="s">
        <v>180</v>
      </c>
      <c r="AM187" s="350" t="s">
        <v>180</v>
      </c>
      <c r="AN187" s="350" t="s">
        <v>180</v>
      </c>
      <c r="AO187" s="350" t="s">
        <v>180</v>
      </c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7"/>
      <c r="BE187" s="168"/>
      <c r="BF187" s="168"/>
      <c r="BG187" s="168"/>
    </row>
    <row r="188" spans="1:59" ht="18.649999999999999" customHeight="1" x14ac:dyDescent="0.55000000000000004">
      <c r="A188" s="156" t="s">
        <v>1407</v>
      </c>
      <c r="B188" s="156" t="s">
        <v>723</v>
      </c>
      <c r="C188" s="341" t="s">
        <v>917</v>
      </c>
      <c r="D188" s="350" t="s">
        <v>180</v>
      </c>
      <c r="E188" s="350" t="s">
        <v>180</v>
      </c>
      <c r="F188" s="350" t="s">
        <v>180</v>
      </c>
      <c r="G188" s="350" t="s">
        <v>180</v>
      </c>
      <c r="H188" s="350" t="s">
        <v>180</v>
      </c>
      <c r="I188" s="350" t="s">
        <v>180</v>
      </c>
      <c r="J188" s="350" t="s">
        <v>180</v>
      </c>
      <c r="K188" s="350" t="s">
        <v>180</v>
      </c>
      <c r="L188" s="350" t="s">
        <v>180</v>
      </c>
      <c r="M188" s="350" t="s">
        <v>180</v>
      </c>
      <c r="N188" s="350" t="s">
        <v>180</v>
      </c>
      <c r="O188" s="350">
        <v>1</v>
      </c>
      <c r="P188" s="350">
        <f t="shared" si="11"/>
        <v>1</v>
      </c>
      <c r="Q188" s="350" t="s">
        <v>180</v>
      </c>
      <c r="R188" s="350" t="s">
        <v>180</v>
      </c>
      <c r="S188" s="350" t="s">
        <v>180</v>
      </c>
      <c r="T188" s="350" t="s">
        <v>180</v>
      </c>
      <c r="U188" s="350" t="s">
        <v>180</v>
      </c>
      <c r="V188" s="350" t="s">
        <v>180</v>
      </c>
      <c r="W188" s="350" t="s">
        <v>180</v>
      </c>
      <c r="X188" s="350" t="s">
        <v>180</v>
      </c>
      <c r="Y188" s="350" t="s">
        <v>180</v>
      </c>
      <c r="Z188" s="350" t="s">
        <v>180</v>
      </c>
      <c r="AA188" s="350" t="s">
        <v>180</v>
      </c>
      <c r="AB188" s="350" t="s">
        <v>180</v>
      </c>
      <c r="AC188" s="350" t="s">
        <v>180</v>
      </c>
      <c r="AD188" s="350" t="s">
        <v>180</v>
      </c>
      <c r="AE188" s="350" t="s">
        <v>180</v>
      </c>
      <c r="AF188" s="350" t="s">
        <v>180</v>
      </c>
      <c r="AG188" s="350" t="s">
        <v>180</v>
      </c>
      <c r="AH188" s="350" t="s">
        <v>180</v>
      </c>
      <c r="AI188" s="350">
        <f t="shared" si="12"/>
        <v>0</v>
      </c>
      <c r="AJ188" s="350" t="s">
        <v>180</v>
      </c>
      <c r="AK188" s="350" t="s">
        <v>180</v>
      </c>
      <c r="AL188" s="350" t="s">
        <v>180</v>
      </c>
      <c r="AM188" s="350" t="s">
        <v>180</v>
      </c>
      <c r="AN188" s="350" t="s">
        <v>180</v>
      </c>
      <c r="AO188" s="350" t="s">
        <v>180</v>
      </c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7"/>
      <c r="BE188" s="168"/>
      <c r="BF188" s="168"/>
      <c r="BG188" s="168"/>
    </row>
    <row r="189" spans="1:59" ht="18.649999999999999" customHeight="1" x14ac:dyDescent="0.55000000000000004">
      <c r="A189" s="156" t="s">
        <v>1407</v>
      </c>
      <c r="B189" s="156" t="s">
        <v>723</v>
      </c>
      <c r="C189" s="341" t="s">
        <v>918</v>
      </c>
      <c r="D189" s="350" t="s">
        <v>180</v>
      </c>
      <c r="E189" s="350" t="s">
        <v>180</v>
      </c>
      <c r="F189" s="350" t="s">
        <v>180</v>
      </c>
      <c r="G189" s="350" t="s">
        <v>180</v>
      </c>
      <c r="H189" s="350" t="s">
        <v>180</v>
      </c>
      <c r="I189" s="350" t="s">
        <v>180</v>
      </c>
      <c r="J189" s="350">
        <v>3</v>
      </c>
      <c r="K189" s="350">
        <v>3</v>
      </c>
      <c r="L189" s="350" t="s">
        <v>180</v>
      </c>
      <c r="M189" s="350" t="s">
        <v>180</v>
      </c>
      <c r="N189" s="350" t="s">
        <v>180</v>
      </c>
      <c r="O189" s="350">
        <v>5</v>
      </c>
      <c r="P189" s="350">
        <f t="shared" si="11"/>
        <v>11</v>
      </c>
      <c r="Q189" s="350" t="s">
        <v>180</v>
      </c>
      <c r="R189" s="350" t="s">
        <v>180</v>
      </c>
      <c r="S189" s="350" t="s">
        <v>180</v>
      </c>
      <c r="T189" s="350" t="s">
        <v>180</v>
      </c>
      <c r="U189" s="350">
        <v>5</v>
      </c>
      <c r="V189" s="350" t="s">
        <v>180</v>
      </c>
      <c r="W189" s="350" t="s">
        <v>180</v>
      </c>
      <c r="X189" s="350" t="s">
        <v>180</v>
      </c>
      <c r="Y189" s="350" t="s">
        <v>180</v>
      </c>
      <c r="Z189" s="350" t="s">
        <v>180</v>
      </c>
      <c r="AA189" s="350" t="s">
        <v>180</v>
      </c>
      <c r="AB189" s="350" t="s">
        <v>180</v>
      </c>
      <c r="AC189" s="350" t="s">
        <v>180</v>
      </c>
      <c r="AD189" s="350" t="s">
        <v>180</v>
      </c>
      <c r="AE189" s="350" t="s">
        <v>180</v>
      </c>
      <c r="AF189" s="350" t="s">
        <v>180</v>
      </c>
      <c r="AG189" s="350" t="s">
        <v>180</v>
      </c>
      <c r="AH189" s="350" t="s">
        <v>180</v>
      </c>
      <c r="AI189" s="350">
        <f t="shared" si="12"/>
        <v>0</v>
      </c>
      <c r="AJ189" s="350" t="s">
        <v>180</v>
      </c>
      <c r="AK189" s="350" t="s">
        <v>180</v>
      </c>
      <c r="AL189" s="350" t="s">
        <v>180</v>
      </c>
      <c r="AM189" s="350" t="s">
        <v>180</v>
      </c>
      <c r="AN189" s="350" t="s">
        <v>180</v>
      </c>
      <c r="AO189" s="350" t="s">
        <v>180</v>
      </c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7"/>
      <c r="BE189" s="168"/>
      <c r="BF189" s="168"/>
      <c r="BG189" s="168"/>
    </row>
    <row r="190" spans="1:59" ht="18.649999999999999" customHeight="1" x14ac:dyDescent="0.55000000000000004">
      <c r="A190" s="156" t="s">
        <v>1407</v>
      </c>
      <c r="B190" s="156" t="s">
        <v>724</v>
      </c>
      <c r="C190" s="341" t="s">
        <v>919</v>
      </c>
      <c r="D190" s="350">
        <v>4</v>
      </c>
      <c r="E190" s="350">
        <v>6</v>
      </c>
      <c r="F190" s="350" t="s">
        <v>180</v>
      </c>
      <c r="G190" s="350">
        <v>1</v>
      </c>
      <c r="H190" s="350" t="s">
        <v>180</v>
      </c>
      <c r="I190" s="350" t="s">
        <v>180</v>
      </c>
      <c r="J190" s="350" t="s">
        <v>180</v>
      </c>
      <c r="K190" s="350">
        <v>2</v>
      </c>
      <c r="L190" s="350">
        <v>14</v>
      </c>
      <c r="M190" s="350" t="s">
        <v>180</v>
      </c>
      <c r="N190" s="350" t="s">
        <v>180</v>
      </c>
      <c r="O190" s="350">
        <v>16</v>
      </c>
      <c r="P190" s="350">
        <f t="shared" si="11"/>
        <v>43</v>
      </c>
      <c r="Q190" s="350" t="s">
        <v>180</v>
      </c>
      <c r="R190" s="350" t="s">
        <v>180</v>
      </c>
      <c r="S190" s="350" t="s">
        <v>180</v>
      </c>
      <c r="T190" s="350" t="s">
        <v>180</v>
      </c>
      <c r="U190" s="350" t="s">
        <v>180</v>
      </c>
      <c r="V190" s="350" t="s">
        <v>180</v>
      </c>
      <c r="W190" s="350" t="s">
        <v>180</v>
      </c>
      <c r="X190" s="350" t="s">
        <v>180</v>
      </c>
      <c r="Y190" s="350" t="s">
        <v>180</v>
      </c>
      <c r="Z190" s="350" t="s">
        <v>180</v>
      </c>
      <c r="AA190" s="350" t="s">
        <v>180</v>
      </c>
      <c r="AB190" s="350" t="s">
        <v>180</v>
      </c>
      <c r="AC190" s="350" t="s">
        <v>180</v>
      </c>
      <c r="AD190" s="350" t="s">
        <v>180</v>
      </c>
      <c r="AE190" s="350" t="s">
        <v>180</v>
      </c>
      <c r="AF190" s="350" t="s">
        <v>180</v>
      </c>
      <c r="AG190" s="350" t="s">
        <v>180</v>
      </c>
      <c r="AH190" s="350" t="s">
        <v>180</v>
      </c>
      <c r="AI190" s="350">
        <f t="shared" si="12"/>
        <v>0</v>
      </c>
      <c r="AJ190" s="350" t="s">
        <v>180</v>
      </c>
      <c r="AK190" s="350" t="s">
        <v>180</v>
      </c>
      <c r="AL190" s="350" t="s">
        <v>180</v>
      </c>
      <c r="AM190" s="350" t="s">
        <v>180</v>
      </c>
      <c r="AN190" s="350" t="s">
        <v>180</v>
      </c>
      <c r="AO190" s="350" t="s">
        <v>180</v>
      </c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7"/>
      <c r="BE190" s="168"/>
      <c r="BF190" s="168"/>
      <c r="BG190" s="168"/>
    </row>
    <row r="191" spans="1:59" ht="18.649999999999999" customHeight="1" x14ac:dyDescent="0.55000000000000004">
      <c r="A191" s="156" t="s">
        <v>1390</v>
      </c>
      <c r="B191" s="156" t="s">
        <v>738</v>
      </c>
      <c r="C191" s="341" t="s">
        <v>920</v>
      </c>
      <c r="D191" s="350">
        <v>2</v>
      </c>
      <c r="E191" s="350" t="s">
        <v>180</v>
      </c>
      <c r="F191" s="350" t="s">
        <v>180</v>
      </c>
      <c r="G191" s="350" t="s">
        <v>180</v>
      </c>
      <c r="H191" s="350">
        <v>1</v>
      </c>
      <c r="I191" s="350" t="s">
        <v>180</v>
      </c>
      <c r="J191" s="350" t="s">
        <v>180</v>
      </c>
      <c r="K191" s="350">
        <v>2</v>
      </c>
      <c r="L191" s="350" t="s">
        <v>180</v>
      </c>
      <c r="M191" s="350" t="s">
        <v>180</v>
      </c>
      <c r="N191" s="350" t="s">
        <v>180</v>
      </c>
      <c r="O191" s="350">
        <v>7</v>
      </c>
      <c r="P191" s="350">
        <f t="shared" si="11"/>
        <v>12</v>
      </c>
      <c r="Q191" s="350">
        <v>1</v>
      </c>
      <c r="R191" s="350" t="s">
        <v>180</v>
      </c>
      <c r="S191" s="350">
        <v>1</v>
      </c>
      <c r="T191" s="350" t="s">
        <v>180</v>
      </c>
      <c r="U191" s="350" t="s">
        <v>180</v>
      </c>
      <c r="V191" s="350" t="s">
        <v>180</v>
      </c>
      <c r="W191" s="350" t="s">
        <v>180</v>
      </c>
      <c r="X191" s="350" t="s">
        <v>180</v>
      </c>
      <c r="Y191" s="350" t="s">
        <v>180</v>
      </c>
      <c r="Z191" s="350" t="s">
        <v>180</v>
      </c>
      <c r="AA191" s="350" t="s">
        <v>180</v>
      </c>
      <c r="AB191" s="350" t="s">
        <v>180</v>
      </c>
      <c r="AC191" s="350" t="s">
        <v>180</v>
      </c>
      <c r="AD191" s="350" t="s">
        <v>180</v>
      </c>
      <c r="AE191" s="350" t="s">
        <v>180</v>
      </c>
      <c r="AF191" s="350" t="s">
        <v>180</v>
      </c>
      <c r="AG191" s="350" t="s">
        <v>180</v>
      </c>
      <c r="AH191" s="350" t="s">
        <v>180</v>
      </c>
      <c r="AI191" s="350">
        <f t="shared" si="12"/>
        <v>0</v>
      </c>
      <c r="AJ191" s="350" t="s">
        <v>180</v>
      </c>
      <c r="AK191" s="350" t="s">
        <v>180</v>
      </c>
      <c r="AL191" s="350" t="s">
        <v>180</v>
      </c>
      <c r="AM191" s="350" t="s">
        <v>180</v>
      </c>
      <c r="AN191" s="350" t="s">
        <v>180</v>
      </c>
      <c r="AO191" s="350" t="s">
        <v>180</v>
      </c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7"/>
      <c r="BE191" s="168"/>
      <c r="BF191" s="168"/>
      <c r="BG191" s="168"/>
    </row>
    <row r="192" spans="1:59" ht="18.649999999999999" customHeight="1" x14ac:dyDescent="0.55000000000000004">
      <c r="A192" s="156" t="s">
        <v>1390</v>
      </c>
      <c r="B192" s="156" t="s">
        <v>738</v>
      </c>
      <c r="C192" s="341" t="s">
        <v>921</v>
      </c>
      <c r="D192" s="350">
        <v>2</v>
      </c>
      <c r="E192" s="350">
        <v>40</v>
      </c>
      <c r="F192" s="350">
        <v>2</v>
      </c>
      <c r="G192" s="350" t="s">
        <v>180</v>
      </c>
      <c r="H192" s="350" t="s">
        <v>180</v>
      </c>
      <c r="I192" s="350" t="s">
        <v>180</v>
      </c>
      <c r="J192" s="350">
        <v>4</v>
      </c>
      <c r="K192" s="350">
        <v>43</v>
      </c>
      <c r="L192" s="350" t="s">
        <v>180</v>
      </c>
      <c r="M192" s="350" t="s">
        <v>180</v>
      </c>
      <c r="N192" s="350" t="s">
        <v>180</v>
      </c>
      <c r="O192" s="350">
        <v>18</v>
      </c>
      <c r="P192" s="350">
        <f t="shared" si="11"/>
        <v>109</v>
      </c>
      <c r="Q192" s="350" t="s">
        <v>180</v>
      </c>
      <c r="R192" s="350" t="s">
        <v>180</v>
      </c>
      <c r="S192" s="350" t="s">
        <v>180</v>
      </c>
      <c r="T192" s="350" t="s">
        <v>180</v>
      </c>
      <c r="U192" s="350" t="s">
        <v>180</v>
      </c>
      <c r="V192" s="350" t="s">
        <v>180</v>
      </c>
      <c r="W192" s="350" t="s">
        <v>180</v>
      </c>
      <c r="X192" s="350" t="s">
        <v>180</v>
      </c>
      <c r="Y192" s="350" t="s">
        <v>180</v>
      </c>
      <c r="Z192" s="350" t="s">
        <v>180</v>
      </c>
      <c r="AA192" s="350" t="s">
        <v>180</v>
      </c>
      <c r="AB192" s="350" t="s">
        <v>180</v>
      </c>
      <c r="AC192" s="350" t="s">
        <v>180</v>
      </c>
      <c r="AD192" s="350" t="s">
        <v>180</v>
      </c>
      <c r="AE192" s="350" t="s">
        <v>180</v>
      </c>
      <c r="AF192" s="350" t="s">
        <v>180</v>
      </c>
      <c r="AG192" s="350" t="s">
        <v>180</v>
      </c>
      <c r="AH192" s="350" t="s">
        <v>180</v>
      </c>
      <c r="AI192" s="350">
        <f t="shared" si="12"/>
        <v>0</v>
      </c>
      <c r="AJ192" s="350" t="s">
        <v>180</v>
      </c>
      <c r="AK192" s="350" t="s">
        <v>180</v>
      </c>
      <c r="AL192" s="350" t="s">
        <v>180</v>
      </c>
      <c r="AM192" s="350" t="s">
        <v>180</v>
      </c>
      <c r="AN192" s="350" t="s">
        <v>180</v>
      </c>
      <c r="AO192" s="350" t="s">
        <v>180</v>
      </c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7"/>
      <c r="BE192" s="168"/>
      <c r="BF192" s="168"/>
      <c r="BG192" s="168"/>
    </row>
    <row r="193" spans="1:59" ht="18.649999999999999" customHeight="1" x14ac:dyDescent="0.55000000000000004">
      <c r="A193" s="156" t="s">
        <v>1390</v>
      </c>
      <c r="B193" s="156" t="s">
        <v>738</v>
      </c>
      <c r="C193" s="341" t="s">
        <v>922</v>
      </c>
      <c r="D193" s="350">
        <v>1</v>
      </c>
      <c r="E193" s="350">
        <v>8</v>
      </c>
      <c r="F193" s="350" t="s">
        <v>180</v>
      </c>
      <c r="G193" s="350" t="s">
        <v>180</v>
      </c>
      <c r="H193" s="350" t="s">
        <v>180</v>
      </c>
      <c r="I193" s="350" t="s">
        <v>180</v>
      </c>
      <c r="J193" s="350" t="s">
        <v>180</v>
      </c>
      <c r="K193" s="350" t="s">
        <v>180</v>
      </c>
      <c r="L193" s="350">
        <v>2</v>
      </c>
      <c r="M193" s="350" t="s">
        <v>180</v>
      </c>
      <c r="N193" s="350" t="s">
        <v>180</v>
      </c>
      <c r="O193" s="350">
        <v>1</v>
      </c>
      <c r="P193" s="350">
        <f t="shared" si="11"/>
        <v>12</v>
      </c>
      <c r="Q193" s="350" t="s">
        <v>180</v>
      </c>
      <c r="R193" s="350" t="s">
        <v>180</v>
      </c>
      <c r="S193" s="350">
        <v>1</v>
      </c>
      <c r="T193" s="350" t="s">
        <v>180</v>
      </c>
      <c r="U193" s="350" t="s">
        <v>180</v>
      </c>
      <c r="V193" s="350" t="s">
        <v>180</v>
      </c>
      <c r="W193" s="350" t="s">
        <v>180</v>
      </c>
      <c r="X193" s="350" t="s">
        <v>180</v>
      </c>
      <c r="Y193" s="350" t="s">
        <v>180</v>
      </c>
      <c r="Z193" s="350" t="s">
        <v>180</v>
      </c>
      <c r="AA193" s="350" t="s">
        <v>180</v>
      </c>
      <c r="AB193" s="350" t="s">
        <v>180</v>
      </c>
      <c r="AC193" s="350" t="s">
        <v>180</v>
      </c>
      <c r="AD193" s="350" t="s">
        <v>180</v>
      </c>
      <c r="AE193" s="350" t="s">
        <v>180</v>
      </c>
      <c r="AF193" s="350" t="s">
        <v>180</v>
      </c>
      <c r="AG193" s="350" t="s">
        <v>180</v>
      </c>
      <c r="AH193" s="350" t="s">
        <v>180</v>
      </c>
      <c r="AI193" s="350">
        <f t="shared" si="12"/>
        <v>0</v>
      </c>
      <c r="AJ193" s="350" t="s">
        <v>180</v>
      </c>
      <c r="AK193" s="350" t="s">
        <v>180</v>
      </c>
      <c r="AL193" s="350" t="s">
        <v>180</v>
      </c>
      <c r="AM193" s="350" t="s">
        <v>180</v>
      </c>
      <c r="AN193" s="350" t="s">
        <v>180</v>
      </c>
      <c r="AO193" s="350" t="s">
        <v>180</v>
      </c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7"/>
      <c r="BE193" s="168"/>
      <c r="BF193" s="168"/>
      <c r="BG193" s="168"/>
    </row>
    <row r="194" spans="1:59" ht="18.649999999999999" customHeight="1" x14ac:dyDescent="0.55000000000000004">
      <c r="A194" s="156" t="s">
        <v>1390</v>
      </c>
      <c r="B194" s="156" t="s">
        <v>738</v>
      </c>
      <c r="C194" s="341" t="s">
        <v>923</v>
      </c>
      <c r="D194" s="350" t="s">
        <v>180</v>
      </c>
      <c r="E194" s="350">
        <v>50</v>
      </c>
      <c r="F194" s="350">
        <v>1</v>
      </c>
      <c r="G194" s="350" t="s">
        <v>180</v>
      </c>
      <c r="H194" s="350" t="s">
        <v>180</v>
      </c>
      <c r="I194" s="350" t="s">
        <v>180</v>
      </c>
      <c r="J194" s="350">
        <v>2</v>
      </c>
      <c r="K194" s="350">
        <v>1</v>
      </c>
      <c r="L194" s="350">
        <v>2</v>
      </c>
      <c r="M194" s="350" t="s">
        <v>180</v>
      </c>
      <c r="N194" s="350" t="s">
        <v>180</v>
      </c>
      <c r="O194" s="350" t="s">
        <v>180</v>
      </c>
      <c r="P194" s="350">
        <f t="shared" si="11"/>
        <v>56</v>
      </c>
      <c r="Q194" s="350">
        <v>1</v>
      </c>
      <c r="R194" s="350" t="s">
        <v>180</v>
      </c>
      <c r="S194" s="350" t="s">
        <v>180</v>
      </c>
      <c r="T194" s="350" t="s">
        <v>180</v>
      </c>
      <c r="U194" s="350" t="s">
        <v>180</v>
      </c>
      <c r="V194" s="350" t="s">
        <v>180</v>
      </c>
      <c r="W194" s="350" t="s">
        <v>180</v>
      </c>
      <c r="X194" s="350" t="s">
        <v>180</v>
      </c>
      <c r="Y194" s="350" t="s">
        <v>180</v>
      </c>
      <c r="Z194" s="350" t="s">
        <v>180</v>
      </c>
      <c r="AA194" s="350" t="s">
        <v>180</v>
      </c>
      <c r="AB194" s="350" t="s">
        <v>180</v>
      </c>
      <c r="AC194" s="350" t="s">
        <v>180</v>
      </c>
      <c r="AD194" s="350" t="s">
        <v>180</v>
      </c>
      <c r="AE194" s="350" t="s">
        <v>180</v>
      </c>
      <c r="AF194" s="350" t="s">
        <v>180</v>
      </c>
      <c r="AG194" s="350" t="s">
        <v>180</v>
      </c>
      <c r="AH194" s="350" t="s">
        <v>180</v>
      </c>
      <c r="AI194" s="350">
        <f t="shared" si="12"/>
        <v>0</v>
      </c>
      <c r="AJ194" s="350" t="s">
        <v>180</v>
      </c>
      <c r="AK194" s="350" t="s">
        <v>180</v>
      </c>
      <c r="AL194" s="350" t="s">
        <v>180</v>
      </c>
      <c r="AM194" s="350" t="s">
        <v>180</v>
      </c>
      <c r="AN194" s="350" t="s">
        <v>180</v>
      </c>
      <c r="AO194" s="350" t="s">
        <v>180</v>
      </c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7"/>
      <c r="BE194" s="168"/>
      <c r="BF194" s="168"/>
      <c r="BG194" s="168"/>
    </row>
    <row r="195" spans="1:59" ht="18.649999999999999" customHeight="1" x14ac:dyDescent="0.55000000000000004">
      <c r="A195" s="156" t="s">
        <v>1390</v>
      </c>
      <c r="B195" s="156" t="s">
        <v>738</v>
      </c>
      <c r="C195" s="341" t="s">
        <v>924</v>
      </c>
      <c r="D195" s="350">
        <v>10</v>
      </c>
      <c r="E195" s="350">
        <v>18</v>
      </c>
      <c r="F195" s="350">
        <v>6</v>
      </c>
      <c r="G195" s="350" t="s">
        <v>180</v>
      </c>
      <c r="H195" s="350" t="s">
        <v>180</v>
      </c>
      <c r="I195" s="350" t="s">
        <v>180</v>
      </c>
      <c r="J195" s="350">
        <v>4</v>
      </c>
      <c r="K195" s="350">
        <v>188</v>
      </c>
      <c r="L195" s="350">
        <v>16</v>
      </c>
      <c r="M195" s="350" t="s">
        <v>180</v>
      </c>
      <c r="N195" s="350">
        <v>1</v>
      </c>
      <c r="O195" s="350">
        <v>4</v>
      </c>
      <c r="P195" s="350">
        <f t="shared" si="11"/>
        <v>247</v>
      </c>
      <c r="Q195" s="350">
        <v>61</v>
      </c>
      <c r="R195" s="350">
        <v>2</v>
      </c>
      <c r="S195" s="350">
        <v>1</v>
      </c>
      <c r="T195" s="350" t="s">
        <v>180</v>
      </c>
      <c r="U195" s="350" t="s">
        <v>180</v>
      </c>
      <c r="V195" s="350" t="s">
        <v>180</v>
      </c>
      <c r="W195" s="350" t="s">
        <v>180</v>
      </c>
      <c r="X195" s="350" t="s">
        <v>180</v>
      </c>
      <c r="Y195" s="350" t="s">
        <v>180</v>
      </c>
      <c r="Z195" s="350" t="s">
        <v>180</v>
      </c>
      <c r="AA195" s="350" t="s">
        <v>180</v>
      </c>
      <c r="AB195" s="350" t="s">
        <v>180</v>
      </c>
      <c r="AC195" s="350" t="s">
        <v>180</v>
      </c>
      <c r="AD195" s="350" t="s">
        <v>180</v>
      </c>
      <c r="AE195" s="350" t="s">
        <v>180</v>
      </c>
      <c r="AF195" s="350" t="s">
        <v>180</v>
      </c>
      <c r="AG195" s="350" t="s">
        <v>180</v>
      </c>
      <c r="AH195" s="350" t="s">
        <v>180</v>
      </c>
      <c r="AI195" s="350">
        <f t="shared" si="12"/>
        <v>0</v>
      </c>
      <c r="AJ195" s="350" t="s">
        <v>180</v>
      </c>
      <c r="AK195" s="350" t="s">
        <v>180</v>
      </c>
      <c r="AL195" s="350" t="s">
        <v>180</v>
      </c>
      <c r="AM195" s="350" t="s">
        <v>180</v>
      </c>
      <c r="AN195" s="350" t="s">
        <v>180</v>
      </c>
      <c r="AO195" s="350" t="s">
        <v>180</v>
      </c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7"/>
      <c r="BE195" s="168"/>
      <c r="BF195" s="168"/>
      <c r="BG195" s="168"/>
    </row>
    <row r="196" spans="1:59" ht="18.649999999999999" customHeight="1" x14ac:dyDescent="0.55000000000000004">
      <c r="A196" s="156" t="s">
        <v>1390</v>
      </c>
      <c r="B196" s="156" t="s">
        <v>738</v>
      </c>
      <c r="C196" s="341" t="s">
        <v>925</v>
      </c>
      <c r="D196" s="350">
        <v>2</v>
      </c>
      <c r="E196" s="350">
        <v>2</v>
      </c>
      <c r="F196" s="350" t="s">
        <v>180</v>
      </c>
      <c r="G196" s="350" t="s">
        <v>180</v>
      </c>
      <c r="H196" s="350" t="s">
        <v>180</v>
      </c>
      <c r="I196" s="350" t="s">
        <v>180</v>
      </c>
      <c r="J196" s="350" t="s">
        <v>180</v>
      </c>
      <c r="K196" s="350" t="s">
        <v>180</v>
      </c>
      <c r="L196" s="350" t="s">
        <v>180</v>
      </c>
      <c r="M196" s="350" t="s">
        <v>180</v>
      </c>
      <c r="N196" s="350" t="s">
        <v>180</v>
      </c>
      <c r="O196" s="350">
        <v>27</v>
      </c>
      <c r="P196" s="350">
        <f t="shared" si="11"/>
        <v>31</v>
      </c>
      <c r="Q196" s="350">
        <v>1</v>
      </c>
      <c r="R196" s="350" t="s">
        <v>180</v>
      </c>
      <c r="S196" s="350" t="s">
        <v>180</v>
      </c>
      <c r="T196" s="350" t="s">
        <v>180</v>
      </c>
      <c r="U196" s="350" t="s">
        <v>180</v>
      </c>
      <c r="V196" s="350" t="s">
        <v>180</v>
      </c>
      <c r="W196" s="350" t="s">
        <v>180</v>
      </c>
      <c r="X196" s="350" t="s">
        <v>180</v>
      </c>
      <c r="Y196" s="350" t="s">
        <v>180</v>
      </c>
      <c r="Z196" s="350" t="s">
        <v>180</v>
      </c>
      <c r="AA196" s="350" t="s">
        <v>180</v>
      </c>
      <c r="AB196" s="350" t="s">
        <v>180</v>
      </c>
      <c r="AC196" s="350" t="s">
        <v>180</v>
      </c>
      <c r="AD196" s="350" t="s">
        <v>180</v>
      </c>
      <c r="AE196" s="350" t="s">
        <v>180</v>
      </c>
      <c r="AF196" s="350" t="s">
        <v>180</v>
      </c>
      <c r="AG196" s="350" t="s">
        <v>180</v>
      </c>
      <c r="AH196" s="350">
        <v>22</v>
      </c>
      <c r="AI196" s="350">
        <f t="shared" si="12"/>
        <v>22</v>
      </c>
      <c r="AJ196" s="350" t="s">
        <v>180</v>
      </c>
      <c r="AK196" s="350" t="s">
        <v>180</v>
      </c>
      <c r="AL196" s="350" t="s">
        <v>180</v>
      </c>
      <c r="AM196" s="350" t="s">
        <v>180</v>
      </c>
      <c r="AN196" s="350" t="s">
        <v>180</v>
      </c>
      <c r="AO196" s="350" t="s">
        <v>180</v>
      </c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7"/>
      <c r="BE196" s="168"/>
      <c r="BF196" s="168"/>
      <c r="BG196" s="168"/>
    </row>
    <row r="197" spans="1:59" ht="18.649999999999999" customHeight="1" x14ac:dyDescent="0.55000000000000004">
      <c r="A197" s="156" t="s">
        <v>1390</v>
      </c>
      <c r="B197" s="156" t="s">
        <v>738</v>
      </c>
      <c r="C197" s="341" t="s">
        <v>926</v>
      </c>
      <c r="D197" s="350" t="s">
        <v>180</v>
      </c>
      <c r="E197" s="350">
        <v>6</v>
      </c>
      <c r="F197" s="350" t="s">
        <v>180</v>
      </c>
      <c r="G197" s="350" t="s">
        <v>180</v>
      </c>
      <c r="H197" s="350" t="s">
        <v>180</v>
      </c>
      <c r="I197" s="350" t="s">
        <v>180</v>
      </c>
      <c r="J197" s="350" t="s">
        <v>180</v>
      </c>
      <c r="K197" s="350">
        <v>53</v>
      </c>
      <c r="L197" s="350">
        <v>5</v>
      </c>
      <c r="M197" s="350">
        <v>3</v>
      </c>
      <c r="N197" s="350" t="s">
        <v>180</v>
      </c>
      <c r="O197" s="350">
        <v>3</v>
      </c>
      <c r="P197" s="350">
        <f t="shared" si="11"/>
        <v>70</v>
      </c>
      <c r="Q197" s="350">
        <v>33</v>
      </c>
      <c r="R197" s="350" t="s">
        <v>180</v>
      </c>
      <c r="S197" s="350" t="s">
        <v>180</v>
      </c>
      <c r="T197" s="350" t="s">
        <v>180</v>
      </c>
      <c r="U197" s="350" t="s">
        <v>180</v>
      </c>
      <c r="V197" s="350" t="s">
        <v>180</v>
      </c>
      <c r="W197" s="350" t="s">
        <v>180</v>
      </c>
      <c r="X197" s="350" t="s">
        <v>180</v>
      </c>
      <c r="Y197" s="350" t="s">
        <v>180</v>
      </c>
      <c r="Z197" s="350" t="s">
        <v>180</v>
      </c>
      <c r="AA197" s="350" t="s">
        <v>180</v>
      </c>
      <c r="AB197" s="350" t="s">
        <v>180</v>
      </c>
      <c r="AC197" s="350" t="s">
        <v>180</v>
      </c>
      <c r="AD197" s="350" t="s">
        <v>180</v>
      </c>
      <c r="AE197" s="350" t="s">
        <v>180</v>
      </c>
      <c r="AF197" s="350" t="s">
        <v>180</v>
      </c>
      <c r="AG197" s="350" t="s">
        <v>180</v>
      </c>
      <c r="AH197" s="350" t="s">
        <v>180</v>
      </c>
      <c r="AI197" s="350">
        <f t="shared" si="12"/>
        <v>0</v>
      </c>
      <c r="AJ197" s="350" t="s">
        <v>180</v>
      </c>
      <c r="AK197" s="350" t="s">
        <v>180</v>
      </c>
      <c r="AL197" s="350" t="s">
        <v>180</v>
      </c>
      <c r="AM197" s="350" t="s">
        <v>180</v>
      </c>
      <c r="AN197" s="350" t="s">
        <v>180</v>
      </c>
      <c r="AO197" s="350" t="s">
        <v>180</v>
      </c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7"/>
      <c r="BE197" s="168"/>
      <c r="BF197" s="168"/>
      <c r="BG197" s="168"/>
    </row>
    <row r="198" spans="1:59" ht="18.649999999999999" customHeight="1" x14ac:dyDescent="0.55000000000000004">
      <c r="A198" s="156" t="s">
        <v>1390</v>
      </c>
      <c r="B198" s="156" t="s">
        <v>738</v>
      </c>
      <c r="C198" s="341" t="s">
        <v>927</v>
      </c>
      <c r="D198" s="350" t="s">
        <v>180</v>
      </c>
      <c r="E198" s="350" t="s">
        <v>180</v>
      </c>
      <c r="F198" s="350" t="s">
        <v>180</v>
      </c>
      <c r="G198" s="350" t="s">
        <v>180</v>
      </c>
      <c r="H198" s="350" t="s">
        <v>180</v>
      </c>
      <c r="I198" s="350" t="s">
        <v>180</v>
      </c>
      <c r="J198" s="350" t="s">
        <v>180</v>
      </c>
      <c r="K198" s="350">
        <v>2</v>
      </c>
      <c r="L198" s="350">
        <v>5</v>
      </c>
      <c r="M198" s="350" t="s">
        <v>180</v>
      </c>
      <c r="N198" s="350" t="s">
        <v>180</v>
      </c>
      <c r="O198" s="350" t="s">
        <v>180</v>
      </c>
      <c r="P198" s="350">
        <f t="shared" si="11"/>
        <v>7</v>
      </c>
      <c r="Q198" s="350" t="s">
        <v>180</v>
      </c>
      <c r="R198" s="350" t="s">
        <v>180</v>
      </c>
      <c r="S198" s="350" t="s">
        <v>180</v>
      </c>
      <c r="T198" s="350" t="s">
        <v>180</v>
      </c>
      <c r="U198" s="350" t="s">
        <v>180</v>
      </c>
      <c r="V198" s="350" t="s">
        <v>180</v>
      </c>
      <c r="W198" s="350" t="s">
        <v>180</v>
      </c>
      <c r="X198" s="350" t="s">
        <v>180</v>
      </c>
      <c r="Y198" s="350" t="s">
        <v>180</v>
      </c>
      <c r="Z198" s="350" t="s">
        <v>180</v>
      </c>
      <c r="AA198" s="350" t="s">
        <v>180</v>
      </c>
      <c r="AB198" s="350" t="s">
        <v>180</v>
      </c>
      <c r="AC198" s="350" t="s">
        <v>180</v>
      </c>
      <c r="AD198" s="350" t="s">
        <v>180</v>
      </c>
      <c r="AE198" s="350" t="s">
        <v>180</v>
      </c>
      <c r="AF198" s="350" t="s">
        <v>180</v>
      </c>
      <c r="AG198" s="350" t="s">
        <v>180</v>
      </c>
      <c r="AH198" s="350" t="s">
        <v>180</v>
      </c>
      <c r="AI198" s="350">
        <f t="shared" si="12"/>
        <v>0</v>
      </c>
      <c r="AJ198" s="350" t="s">
        <v>180</v>
      </c>
      <c r="AK198" s="350" t="s">
        <v>180</v>
      </c>
      <c r="AL198" s="350" t="s">
        <v>180</v>
      </c>
      <c r="AM198" s="350" t="s">
        <v>180</v>
      </c>
      <c r="AN198" s="350" t="s">
        <v>180</v>
      </c>
      <c r="AO198" s="350" t="s">
        <v>180</v>
      </c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7"/>
      <c r="BE198" s="168"/>
      <c r="BF198" s="168"/>
      <c r="BG198" s="168"/>
    </row>
    <row r="199" spans="1:59" ht="18.649999999999999" customHeight="1" x14ac:dyDescent="0.55000000000000004">
      <c r="A199" s="156" t="s">
        <v>1390</v>
      </c>
      <c r="B199" s="156" t="s">
        <v>738</v>
      </c>
      <c r="C199" s="341" t="s">
        <v>928</v>
      </c>
      <c r="D199" s="350" t="s">
        <v>180</v>
      </c>
      <c r="E199" s="350" t="s">
        <v>180</v>
      </c>
      <c r="F199" s="350" t="s">
        <v>180</v>
      </c>
      <c r="G199" s="350" t="s">
        <v>180</v>
      </c>
      <c r="H199" s="350" t="s">
        <v>180</v>
      </c>
      <c r="I199" s="350" t="s">
        <v>180</v>
      </c>
      <c r="J199" s="350" t="s">
        <v>180</v>
      </c>
      <c r="K199" s="350" t="s">
        <v>180</v>
      </c>
      <c r="L199" s="350" t="s">
        <v>180</v>
      </c>
      <c r="M199" s="350" t="s">
        <v>180</v>
      </c>
      <c r="N199" s="350" t="s">
        <v>180</v>
      </c>
      <c r="O199" s="350">
        <v>9</v>
      </c>
      <c r="P199" s="350">
        <f t="shared" si="11"/>
        <v>9</v>
      </c>
      <c r="Q199" s="350" t="s">
        <v>180</v>
      </c>
      <c r="R199" s="350" t="s">
        <v>180</v>
      </c>
      <c r="S199" s="350" t="s">
        <v>180</v>
      </c>
      <c r="T199" s="350" t="s">
        <v>180</v>
      </c>
      <c r="U199" s="350" t="s">
        <v>180</v>
      </c>
      <c r="V199" s="350" t="s">
        <v>180</v>
      </c>
      <c r="W199" s="350" t="s">
        <v>180</v>
      </c>
      <c r="X199" s="350" t="s">
        <v>180</v>
      </c>
      <c r="Y199" s="350" t="s">
        <v>180</v>
      </c>
      <c r="Z199" s="350" t="s">
        <v>180</v>
      </c>
      <c r="AA199" s="350" t="s">
        <v>180</v>
      </c>
      <c r="AB199" s="350" t="s">
        <v>180</v>
      </c>
      <c r="AC199" s="350" t="s">
        <v>180</v>
      </c>
      <c r="AD199" s="350" t="s">
        <v>180</v>
      </c>
      <c r="AE199" s="350" t="s">
        <v>180</v>
      </c>
      <c r="AF199" s="350" t="s">
        <v>180</v>
      </c>
      <c r="AG199" s="350" t="s">
        <v>180</v>
      </c>
      <c r="AH199" s="350" t="s">
        <v>180</v>
      </c>
      <c r="AI199" s="350">
        <f t="shared" si="12"/>
        <v>0</v>
      </c>
      <c r="AJ199" s="350" t="s">
        <v>180</v>
      </c>
      <c r="AK199" s="350" t="s">
        <v>180</v>
      </c>
      <c r="AL199" s="350" t="s">
        <v>180</v>
      </c>
      <c r="AM199" s="350" t="s">
        <v>180</v>
      </c>
      <c r="AN199" s="350" t="s">
        <v>180</v>
      </c>
      <c r="AO199" s="350" t="s">
        <v>180</v>
      </c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7"/>
      <c r="BE199" s="168"/>
      <c r="BF199" s="168"/>
      <c r="BG199" s="168"/>
    </row>
    <row r="200" spans="1:59" ht="18.649999999999999" customHeight="1" x14ac:dyDescent="0.55000000000000004">
      <c r="A200" s="156" t="s">
        <v>1390</v>
      </c>
      <c r="B200" s="156" t="s">
        <v>738</v>
      </c>
      <c r="C200" s="341" t="s">
        <v>929</v>
      </c>
      <c r="D200" s="350" t="s">
        <v>180</v>
      </c>
      <c r="E200" s="350" t="s">
        <v>180</v>
      </c>
      <c r="F200" s="350" t="s">
        <v>180</v>
      </c>
      <c r="G200" s="350" t="s">
        <v>180</v>
      </c>
      <c r="H200" s="350" t="s">
        <v>180</v>
      </c>
      <c r="I200" s="350" t="s">
        <v>180</v>
      </c>
      <c r="J200" s="350" t="s">
        <v>180</v>
      </c>
      <c r="K200" s="350" t="s">
        <v>180</v>
      </c>
      <c r="L200" s="350" t="s">
        <v>180</v>
      </c>
      <c r="M200" s="350" t="s">
        <v>180</v>
      </c>
      <c r="N200" s="350" t="s">
        <v>180</v>
      </c>
      <c r="O200" s="350" t="s">
        <v>180</v>
      </c>
      <c r="P200" s="350">
        <f t="shared" si="11"/>
        <v>0</v>
      </c>
      <c r="Q200" s="350" t="s">
        <v>180</v>
      </c>
      <c r="R200" s="350" t="s">
        <v>180</v>
      </c>
      <c r="S200" s="350" t="s">
        <v>180</v>
      </c>
      <c r="T200" s="350" t="s">
        <v>180</v>
      </c>
      <c r="U200" s="350" t="s">
        <v>180</v>
      </c>
      <c r="V200" s="350" t="s">
        <v>180</v>
      </c>
      <c r="W200" s="350" t="s">
        <v>180</v>
      </c>
      <c r="X200" s="350" t="s">
        <v>180</v>
      </c>
      <c r="Y200" s="350" t="s">
        <v>180</v>
      </c>
      <c r="Z200" s="350" t="s">
        <v>180</v>
      </c>
      <c r="AA200" s="350" t="s">
        <v>180</v>
      </c>
      <c r="AB200" s="350" t="s">
        <v>180</v>
      </c>
      <c r="AC200" s="350" t="s">
        <v>180</v>
      </c>
      <c r="AD200" s="350" t="s">
        <v>180</v>
      </c>
      <c r="AE200" s="350" t="s">
        <v>180</v>
      </c>
      <c r="AF200" s="350" t="s">
        <v>180</v>
      </c>
      <c r="AG200" s="350" t="s">
        <v>180</v>
      </c>
      <c r="AH200" s="350" t="s">
        <v>180</v>
      </c>
      <c r="AI200" s="350">
        <f t="shared" si="12"/>
        <v>0</v>
      </c>
      <c r="AJ200" s="350" t="s">
        <v>180</v>
      </c>
      <c r="AK200" s="350" t="s">
        <v>180</v>
      </c>
      <c r="AL200" s="350" t="s">
        <v>180</v>
      </c>
      <c r="AM200" s="350" t="s">
        <v>180</v>
      </c>
      <c r="AN200" s="350" t="s">
        <v>180</v>
      </c>
      <c r="AO200" s="350" t="s">
        <v>180</v>
      </c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7"/>
      <c r="BE200" s="168"/>
      <c r="BF200" s="168"/>
      <c r="BG200" s="168"/>
    </row>
    <row r="201" spans="1:59" ht="18.649999999999999" customHeight="1" x14ac:dyDescent="0.55000000000000004">
      <c r="A201" s="156" t="s">
        <v>1390</v>
      </c>
      <c r="B201" s="156" t="s">
        <v>738</v>
      </c>
      <c r="C201" s="341" t="s">
        <v>930</v>
      </c>
      <c r="D201" s="350" t="s">
        <v>180</v>
      </c>
      <c r="E201" s="350" t="s">
        <v>180</v>
      </c>
      <c r="F201" s="350" t="s">
        <v>180</v>
      </c>
      <c r="G201" s="350" t="s">
        <v>180</v>
      </c>
      <c r="H201" s="350" t="s">
        <v>180</v>
      </c>
      <c r="I201" s="350" t="s">
        <v>180</v>
      </c>
      <c r="J201" s="350" t="s">
        <v>180</v>
      </c>
      <c r="K201" s="350" t="s">
        <v>180</v>
      </c>
      <c r="L201" s="350" t="s">
        <v>180</v>
      </c>
      <c r="M201" s="350" t="s">
        <v>180</v>
      </c>
      <c r="N201" s="350" t="s">
        <v>180</v>
      </c>
      <c r="O201" s="350" t="s">
        <v>180</v>
      </c>
      <c r="P201" s="350">
        <f t="shared" si="11"/>
        <v>0</v>
      </c>
      <c r="Q201" s="350" t="s">
        <v>180</v>
      </c>
      <c r="R201" s="350" t="s">
        <v>180</v>
      </c>
      <c r="S201" s="350" t="s">
        <v>180</v>
      </c>
      <c r="T201" s="350" t="s">
        <v>180</v>
      </c>
      <c r="U201" s="350" t="s">
        <v>180</v>
      </c>
      <c r="V201" s="350" t="s">
        <v>180</v>
      </c>
      <c r="W201" s="350" t="s">
        <v>180</v>
      </c>
      <c r="X201" s="350" t="s">
        <v>180</v>
      </c>
      <c r="Y201" s="350" t="s">
        <v>180</v>
      </c>
      <c r="Z201" s="350" t="s">
        <v>180</v>
      </c>
      <c r="AA201" s="350" t="s">
        <v>180</v>
      </c>
      <c r="AB201" s="350" t="s">
        <v>180</v>
      </c>
      <c r="AC201" s="350" t="s">
        <v>180</v>
      </c>
      <c r="AD201" s="350" t="s">
        <v>180</v>
      </c>
      <c r="AE201" s="350" t="s">
        <v>180</v>
      </c>
      <c r="AF201" s="350" t="s">
        <v>180</v>
      </c>
      <c r="AG201" s="350" t="s">
        <v>180</v>
      </c>
      <c r="AH201" s="350" t="s">
        <v>180</v>
      </c>
      <c r="AI201" s="350">
        <f t="shared" si="12"/>
        <v>0</v>
      </c>
      <c r="AJ201" s="350" t="s">
        <v>180</v>
      </c>
      <c r="AK201" s="350" t="s">
        <v>180</v>
      </c>
      <c r="AL201" s="350" t="s">
        <v>180</v>
      </c>
      <c r="AM201" s="350" t="s">
        <v>180</v>
      </c>
      <c r="AN201" s="350" t="s">
        <v>180</v>
      </c>
      <c r="AO201" s="350" t="s">
        <v>180</v>
      </c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7"/>
      <c r="BE201" s="168"/>
      <c r="BF201" s="168"/>
      <c r="BG201" s="168"/>
    </row>
    <row r="202" spans="1:59" ht="18.649999999999999" customHeight="1" x14ac:dyDescent="0.55000000000000004">
      <c r="A202" s="156" t="s">
        <v>1390</v>
      </c>
      <c r="B202" s="156" t="s">
        <v>738</v>
      </c>
      <c r="C202" s="341" t="s">
        <v>931</v>
      </c>
      <c r="D202" s="350" t="s">
        <v>180</v>
      </c>
      <c r="E202" s="350">
        <v>5</v>
      </c>
      <c r="F202" s="350" t="s">
        <v>180</v>
      </c>
      <c r="G202" s="350" t="s">
        <v>180</v>
      </c>
      <c r="H202" s="350" t="s">
        <v>180</v>
      </c>
      <c r="I202" s="350" t="s">
        <v>180</v>
      </c>
      <c r="J202" s="350">
        <v>1</v>
      </c>
      <c r="K202" s="350">
        <v>43</v>
      </c>
      <c r="L202" s="350" t="s">
        <v>180</v>
      </c>
      <c r="M202" s="350" t="s">
        <v>180</v>
      </c>
      <c r="N202" s="350" t="s">
        <v>180</v>
      </c>
      <c r="O202" s="350" t="s">
        <v>180</v>
      </c>
      <c r="P202" s="350">
        <f t="shared" si="11"/>
        <v>49</v>
      </c>
      <c r="Q202" s="350" t="s">
        <v>180</v>
      </c>
      <c r="R202" s="350" t="s">
        <v>180</v>
      </c>
      <c r="S202" s="350" t="s">
        <v>180</v>
      </c>
      <c r="T202" s="350" t="s">
        <v>180</v>
      </c>
      <c r="U202" s="350" t="s">
        <v>180</v>
      </c>
      <c r="V202" s="350" t="s">
        <v>180</v>
      </c>
      <c r="W202" s="350" t="s">
        <v>180</v>
      </c>
      <c r="X202" s="350" t="s">
        <v>180</v>
      </c>
      <c r="Y202" s="350" t="s">
        <v>180</v>
      </c>
      <c r="Z202" s="350" t="s">
        <v>180</v>
      </c>
      <c r="AA202" s="350" t="s">
        <v>180</v>
      </c>
      <c r="AB202" s="350" t="s">
        <v>180</v>
      </c>
      <c r="AC202" s="350" t="s">
        <v>180</v>
      </c>
      <c r="AD202" s="350" t="s">
        <v>180</v>
      </c>
      <c r="AE202" s="350" t="s">
        <v>180</v>
      </c>
      <c r="AF202" s="350" t="s">
        <v>180</v>
      </c>
      <c r="AG202" s="350" t="s">
        <v>180</v>
      </c>
      <c r="AH202" s="350" t="s">
        <v>180</v>
      </c>
      <c r="AI202" s="350">
        <f t="shared" si="12"/>
        <v>0</v>
      </c>
      <c r="AJ202" s="350" t="s">
        <v>180</v>
      </c>
      <c r="AK202" s="350" t="s">
        <v>180</v>
      </c>
      <c r="AL202" s="350" t="s">
        <v>180</v>
      </c>
      <c r="AM202" s="350" t="s">
        <v>180</v>
      </c>
      <c r="AN202" s="350" t="s">
        <v>180</v>
      </c>
      <c r="AO202" s="350" t="s">
        <v>180</v>
      </c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7"/>
      <c r="BE202" s="168"/>
      <c r="BF202" s="168"/>
      <c r="BG202" s="168"/>
    </row>
    <row r="203" spans="1:59" ht="18.649999999999999" customHeight="1" x14ac:dyDescent="0.55000000000000004">
      <c r="A203" s="156" t="s">
        <v>1390</v>
      </c>
      <c r="B203" s="156" t="s">
        <v>738</v>
      </c>
      <c r="C203" s="341" t="s">
        <v>932</v>
      </c>
      <c r="D203" s="350" t="s">
        <v>180</v>
      </c>
      <c r="E203" s="350">
        <v>1</v>
      </c>
      <c r="F203" s="350">
        <v>4</v>
      </c>
      <c r="G203" s="350" t="s">
        <v>180</v>
      </c>
      <c r="H203" s="350" t="s">
        <v>180</v>
      </c>
      <c r="I203" s="350" t="s">
        <v>180</v>
      </c>
      <c r="J203" s="350" t="s">
        <v>180</v>
      </c>
      <c r="K203" s="350" t="s">
        <v>180</v>
      </c>
      <c r="L203" s="350">
        <v>1</v>
      </c>
      <c r="M203" s="350" t="s">
        <v>180</v>
      </c>
      <c r="N203" s="350" t="s">
        <v>180</v>
      </c>
      <c r="O203" s="350" t="s">
        <v>180</v>
      </c>
      <c r="P203" s="350">
        <f t="shared" si="11"/>
        <v>6</v>
      </c>
      <c r="Q203" s="350">
        <v>1</v>
      </c>
      <c r="R203" s="350" t="s">
        <v>180</v>
      </c>
      <c r="S203" s="350" t="s">
        <v>180</v>
      </c>
      <c r="T203" s="350" t="s">
        <v>180</v>
      </c>
      <c r="U203" s="350" t="s">
        <v>180</v>
      </c>
      <c r="V203" s="350" t="s">
        <v>180</v>
      </c>
      <c r="W203" s="350" t="s">
        <v>180</v>
      </c>
      <c r="X203" s="350" t="s">
        <v>180</v>
      </c>
      <c r="Y203" s="350" t="s">
        <v>180</v>
      </c>
      <c r="Z203" s="350" t="s">
        <v>180</v>
      </c>
      <c r="AA203" s="350" t="s">
        <v>180</v>
      </c>
      <c r="AB203" s="350" t="s">
        <v>180</v>
      </c>
      <c r="AC203" s="350" t="s">
        <v>180</v>
      </c>
      <c r="AD203" s="350" t="s">
        <v>180</v>
      </c>
      <c r="AE203" s="350" t="s">
        <v>180</v>
      </c>
      <c r="AF203" s="350" t="s">
        <v>180</v>
      </c>
      <c r="AG203" s="350" t="s">
        <v>180</v>
      </c>
      <c r="AH203" s="350" t="s">
        <v>180</v>
      </c>
      <c r="AI203" s="350">
        <f t="shared" si="12"/>
        <v>0</v>
      </c>
      <c r="AJ203" s="350" t="s">
        <v>180</v>
      </c>
      <c r="AK203" s="350" t="s">
        <v>180</v>
      </c>
      <c r="AL203" s="350" t="s">
        <v>180</v>
      </c>
      <c r="AM203" s="350" t="s">
        <v>180</v>
      </c>
      <c r="AN203" s="350" t="s">
        <v>180</v>
      </c>
      <c r="AO203" s="350" t="s">
        <v>180</v>
      </c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166"/>
      <c r="BD203" s="167"/>
      <c r="BE203" s="168"/>
      <c r="BF203" s="168"/>
      <c r="BG203" s="168"/>
    </row>
    <row r="204" spans="1:59" ht="18.649999999999999" customHeight="1" x14ac:dyDescent="0.55000000000000004">
      <c r="A204" s="156" t="s">
        <v>1390</v>
      </c>
      <c r="B204" s="156" t="s">
        <v>738</v>
      </c>
      <c r="C204" s="341" t="s">
        <v>933</v>
      </c>
      <c r="D204" s="350">
        <v>5</v>
      </c>
      <c r="E204" s="350">
        <v>1</v>
      </c>
      <c r="F204" s="350" t="s">
        <v>180</v>
      </c>
      <c r="G204" s="350" t="s">
        <v>180</v>
      </c>
      <c r="H204" s="350" t="s">
        <v>180</v>
      </c>
      <c r="I204" s="350" t="s">
        <v>180</v>
      </c>
      <c r="J204" s="350" t="s">
        <v>180</v>
      </c>
      <c r="K204" s="350" t="s">
        <v>180</v>
      </c>
      <c r="L204" s="350" t="s">
        <v>180</v>
      </c>
      <c r="M204" s="350" t="s">
        <v>180</v>
      </c>
      <c r="N204" s="350" t="s">
        <v>180</v>
      </c>
      <c r="O204" s="350">
        <v>3</v>
      </c>
      <c r="P204" s="350">
        <f t="shared" si="11"/>
        <v>9</v>
      </c>
      <c r="Q204" s="350" t="s">
        <v>180</v>
      </c>
      <c r="R204" s="350" t="s">
        <v>180</v>
      </c>
      <c r="S204" s="350" t="s">
        <v>180</v>
      </c>
      <c r="T204" s="350" t="s">
        <v>180</v>
      </c>
      <c r="U204" s="350" t="s">
        <v>180</v>
      </c>
      <c r="V204" s="350" t="s">
        <v>180</v>
      </c>
      <c r="W204" s="350" t="s">
        <v>180</v>
      </c>
      <c r="X204" s="350" t="s">
        <v>180</v>
      </c>
      <c r="Y204" s="350" t="s">
        <v>180</v>
      </c>
      <c r="Z204" s="350" t="s">
        <v>180</v>
      </c>
      <c r="AA204" s="350" t="s">
        <v>180</v>
      </c>
      <c r="AB204" s="350" t="s">
        <v>180</v>
      </c>
      <c r="AC204" s="350" t="s">
        <v>180</v>
      </c>
      <c r="AD204" s="350" t="s">
        <v>180</v>
      </c>
      <c r="AE204" s="350" t="s">
        <v>180</v>
      </c>
      <c r="AF204" s="350" t="s">
        <v>180</v>
      </c>
      <c r="AG204" s="350" t="s">
        <v>180</v>
      </c>
      <c r="AH204" s="350" t="s">
        <v>180</v>
      </c>
      <c r="AI204" s="350">
        <f t="shared" si="12"/>
        <v>0</v>
      </c>
      <c r="AJ204" s="350" t="s">
        <v>180</v>
      </c>
      <c r="AK204" s="350" t="s">
        <v>180</v>
      </c>
      <c r="AL204" s="350" t="s">
        <v>180</v>
      </c>
      <c r="AM204" s="350" t="s">
        <v>180</v>
      </c>
      <c r="AN204" s="350" t="s">
        <v>180</v>
      </c>
      <c r="AO204" s="350" t="s">
        <v>180</v>
      </c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7"/>
      <c r="BE204" s="168"/>
      <c r="BF204" s="168"/>
      <c r="BG204" s="168"/>
    </row>
    <row r="205" spans="1:59" ht="18.649999999999999" customHeight="1" x14ac:dyDescent="0.55000000000000004">
      <c r="A205" s="156" t="s">
        <v>1390</v>
      </c>
      <c r="B205" s="156" t="s">
        <v>738</v>
      </c>
      <c r="C205" s="341" t="s">
        <v>934</v>
      </c>
      <c r="D205" s="350" t="s">
        <v>180</v>
      </c>
      <c r="E205" s="350">
        <v>25</v>
      </c>
      <c r="F205" s="350" t="s">
        <v>180</v>
      </c>
      <c r="G205" s="350" t="s">
        <v>180</v>
      </c>
      <c r="H205" s="350" t="s">
        <v>180</v>
      </c>
      <c r="I205" s="350" t="s">
        <v>180</v>
      </c>
      <c r="J205" s="350" t="s">
        <v>180</v>
      </c>
      <c r="K205" s="350">
        <v>6</v>
      </c>
      <c r="L205" s="350" t="s">
        <v>180</v>
      </c>
      <c r="M205" s="350" t="s">
        <v>180</v>
      </c>
      <c r="N205" s="350" t="s">
        <v>180</v>
      </c>
      <c r="O205" s="350">
        <v>1</v>
      </c>
      <c r="P205" s="350">
        <f t="shared" si="11"/>
        <v>32</v>
      </c>
      <c r="Q205" s="350" t="s">
        <v>180</v>
      </c>
      <c r="R205" s="350" t="s">
        <v>180</v>
      </c>
      <c r="S205" s="350" t="s">
        <v>180</v>
      </c>
      <c r="T205" s="350" t="s">
        <v>180</v>
      </c>
      <c r="U205" s="350" t="s">
        <v>180</v>
      </c>
      <c r="V205" s="350" t="s">
        <v>180</v>
      </c>
      <c r="W205" s="350" t="s">
        <v>180</v>
      </c>
      <c r="X205" s="350" t="s">
        <v>180</v>
      </c>
      <c r="Y205" s="350" t="s">
        <v>180</v>
      </c>
      <c r="Z205" s="350" t="s">
        <v>180</v>
      </c>
      <c r="AA205" s="350" t="s">
        <v>180</v>
      </c>
      <c r="AB205" s="350" t="s">
        <v>180</v>
      </c>
      <c r="AC205" s="350" t="s">
        <v>180</v>
      </c>
      <c r="AD205" s="350" t="s">
        <v>180</v>
      </c>
      <c r="AE205" s="350" t="s">
        <v>180</v>
      </c>
      <c r="AF205" s="350" t="s">
        <v>180</v>
      </c>
      <c r="AG205" s="350" t="s">
        <v>180</v>
      </c>
      <c r="AH205" s="350" t="s">
        <v>180</v>
      </c>
      <c r="AI205" s="350">
        <f t="shared" si="12"/>
        <v>0</v>
      </c>
      <c r="AJ205" s="350" t="s">
        <v>180</v>
      </c>
      <c r="AK205" s="350" t="s">
        <v>180</v>
      </c>
      <c r="AL205" s="350" t="s">
        <v>180</v>
      </c>
      <c r="AM205" s="350" t="s">
        <v>180</v>
      </c>
      <c r="AN205" s="350" t="s">
        <v>180</v>
      </c>
      <c r="AO205" s="350" t="s">
        <v>180</v>
      </c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7"/>
      <c r="BE205" s="168"/>
      <c r="BF205" s="168"/>
      <c r="BG205" s="168"/>
    </row>
    <row r="206" spans="1:59" ht="18.649999999999999" customHeight="1" x14ac:dyDescent="0.55000000000000004">
      <c r="A206" s="156" t="s">
        <v>1390</v>
      </c>
      <c r="B206" s="156" t="s">
        <v>738</v>
      </c>
      <c r="C206" s="341" t="s">
        <v>935</v>
      </c>
      <c r="D206" s="350" t="s">
        <v>180</v>
      </c>
      <c r="E206" s="350">
        <v>3</v>
      </c>
      <c r="F206" s="350">
        <v>1</v>
      </c>
      <c r="G206" s="350" t="s">
        <v>180</v>
      </c>
      <c r="H206" s="350" t="s">
        <v>180</v>
      </c>
      <c r="I206" s="350" t="s">
        <v>180</v>
      </c>
      <c r="J206" s="350" t="s">
        <v>180</v>
      </c>
      <c r="K206" s="350">
        <v>7</v>
      </c>
      <c r="L206" s="350" t="s">
        <v>180</v>
      </c>
      <c r="M206" s="350" t="s">
        <v>180</v>
      </c>
      <c r="N206" s="350" t="s">
        <v>180</v>
      </c>
      <c r="O206" s="350" t="s">
        <v>180</v>
      </c>
      <c r="P206" s="350">
        <f t="shared" si="11"/>
        <v>11</v>
      </c>
      <c r="Q206" s="350" t="s">
        <v>180</v>
      </c>
      <c r="R206" s="350" t="s">
        <v>180</v>
      </c>
      <c r="S206" s="350">
        <v>1</v>
      </c>
      <c r="T206" s="350" t="s">
        <v>180</v>
      </c>
      <c r="U206" s="350" t="s">
        <v>180</v>
      </c>
      <c r="V206" s="350" t="s">
        <v>180</v>
      </c>
      <c r="W206" s="350" t="s">
        <v>180</v>
      </c>
      <c r="X206" s="350" t="s">
        <v>180</v>
      </c>
      <c r="Y206" s="350" t="s">
        <v>180</v>
      </c>
      <c r="Z206" s="350" t="s">
        <v>180</v>
      </c>
      <c r="AA206" s="350" t="s">
        <v>180</v>
      </c>
      <c r="AB206" s="350" t="s">
        <v>180</v>
      </c>
      <c r="AC206" s="350" t="s">
        <v>180</v>
      </c>
      <c r="AD206" s="350" t="s">
        <v>180</v>
      </c>
      <c r="AE206" s="350" t="s">
        <v>180</v>
      </c>
      <c r="AF206" s="350" t="s">
        <v>180</v>
      </c>
      <c r="AG206" s="350" t="s">
        <v>180</v>
      </c>
      <c r="AH206" s="350" t="s">
        <v>180</v>
      </c>
      <c r="AI206" s="350">
        <f t="shared" si="12"/>
        <v>0</v>
      </c>
      <c r="AJ206" s="350" t="s">
        <v>180</v>
      </c>
      <c r="AK206" s="350" t="s">
        <v>180</v>
      </c>
      <c r="AL206" s="350" t="s">
        <v>180</v>
      </c>
      <c r="AM206" s="350" t="s">
        <v>180</v>
      </c>
      <c r="AN206" s="350" t="s">
        <v>180</v>
      </c>
      <c r="AO206" s="350" t="s">
        <v>180</v>
      </c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7"/>
      <c r="BE206" s="168"/>
      <c r="BF206" s="168"/>
      <c r="BG206" s="168"/>
    </row>
    <row r="207" spans="1:59" ht="18.649999999999999" customHeight="1" x14ac:dyDescent="0.55000000000000004">
      <c r="A207" s="156" t="s">
        <v>1390</v>
      </c>
      <c r="B207" s="156" t="s">
        <v>738</v>
      </c>
      <c r="C207" s="341" t="s">
        <v>936</v>
      </c>
      <c r="D207" s="350" t="s">
        <v>180</v>
      </c>
      <c r="E207" s="350" t="s">
        <v>180</v>
      </c>
      <c r="F207" s="350" t="s">
        <v>180</v>
      </c>
      <c r="G207" s="350" t="s">
        <v>180</v>
      </c>
      <c r="H207" s="350" t="s">
        <v>180</v>
      </c>
      <c r="I207" s="350" t="s">
        <v>180</v>
      </c>
      <c r="J207" s="350" t="s">
        <v>180</v>
      </c>
      <c r="K207" s="350" t="s">
        <v>180</v>
      </c>
      <c r="L207" s="350" t="s">
        <v>180</v>
      </c>
      <c r="M207" s="350" t="s">
        <v>180</v>
      </c>
      <c r="N207" s="350" t="s">
        <v>180</v>
      </c>
      <c r="O207" s="350">
        <v>15</v>
      </c>
      <c r="P207" s="350">
        <f t="shared" si="11"/>
        <v>15</v>
      </c>
      <c r="Q207" s="350" t="s">
        <v>180</v>
      </c>
      <c r="R207" s="350" t="s">
        <v>180</v>
      </c>
      <c r="S207" s="350" t="s">
        <v>180</v>
      </c>
      <c r="T207" s="350" t="s">
        <v>180</v>
      </c>
      <c r="U207" s="350" t="s">
        <v>180</v>
      </c>
      <c r="V207" s="350" t="s">
        <v>180</v>
      </c>
      <c r="W207" s="350" t="s">
        <v>180</v>
      </c>
      <c r="X207" s="350" t="s">
        <v>180</v>
      </c>
      <c r="Y207" s="350" t="s">
        <v>180</v>
      </c>
      <c r="Z207" s="350" t="s">
        <v>180</v>
      </c>
      <c r="AA207" s="350" t="s">
        <v>180</v>
      </c>
      <c r="AB207" s="350" t="s">
        <v>180</v>
      </c>
      <c r="AC207" s="350" t="s">
        <v>180</v>
      </c>
      <c r="AD207" s="350" t="s">
        <v>180</v>
      </c>
      <c r="AE207" s="350" t="s">
        <v>180</v>
      </c>
      <c r="AF207" s="350" t="s">
        <v>180</v>
      </c>
      <c r="AG207" s="350" t="s">
        <v>180</v>
      </c>
      <c r="AH207" s="350" t="s">
        <v>180</v>
      </c>
      <c r="AI207" s="350">
        <f t="shared" si="12"/>
        <v>0</v>
      </c>
      <c r="AJ207" s="350" t="s">
        <v>180</v>
      </c>
      <c r="AK207" s="350" t="s">
        <v>180</v>
      </c>
      <c r="AL207" s="350" t="s">
        <v>180</v>
      </c>
      <c r="AM207" s="350" t="s">
        <v>180</v>
      </c>
      <c r="AN207" s="350" t="s">
        <v>180</v>
      </c>
      <c r="AO207" s="350" t="s">
        <v>180</v>
      </c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7"/>
      <c r="BE207" s="168"/>
      <c r="BF207" s="168"/>
      <c r="BG207" s="168"/>
    </row>
    <row r="208" spans="1:59" ht="18.649999999999999" customHeight="1" x14ac:dyDescent="0.55000000000000004">
      <c r="A208" s="156" t="s">
        <v>1390</v>
      </c>
      <c r="B208" s="156" t="s">
        <v>738</v>
      </c>
      <c r="C208" s="341" t="s">
        <v>937</v>
      </c>
      <c r="D208" s="350">
        <v>230</v>
      </c>
      <c r="E208" s="350" t="s">
        <v>180</v>
      </c>
      <c r="F208" s="350" t="s">
        <v>180</v>
      </c>
      <c r="G208" s="350" t="s">
        <v>180</v>
      </c>
      <c r="H208" s="350" t="s">
        <v>180</v>
      </c>
      <c r="I208" s="350" t="s">
        <v>180</v>
      </c>
      <c r="J208" s="350" t="s">
        <v>180</v>
      </c>
      <c r="K208" s="350" t="s">
        <v>180</v>
      </c>
      <c r="L208" s="350" t="s">
        <v>180</v>
      </c>
      <c r="M208" s="350" t="s">
        <v>180</v>
      </c>
      <c r="N208" s="350" t="s">
        <v>180</v>
      </c>
      <c r="O208" s="350" t="s">
        <v>180</v>
      </c>
      <c r="P208" s="350">
        <f t="shared" si="11"/>
        <v>230</v>
      </c>
      <c r="Q208" s="350" t="s">
        <v>180</v>
      </c>
      <c r="R208" s="350" t="s">
        <v>180</v>
      </c>
      <c r="S208" s="350" t="s">
        <v>180</v>
      </c>
      <c r="T208" s="350" t="s">
        <v>180</v>
      </c>
      <c r="U208" s="350" t="s">
        <v>180</v>
      </c>
      <c r="V208" s="350" t="s">
        <v>180</v>
      </c>
      <c r="W208" s="350" t="s">
        <v>180</v>
      </c>
      <c r="X208" s="350" t="s">
        <v>180</v>
      </c>
      <c r="Y208" s="350" t="s">
        <v>180</v>
      </c>
      <c r="Z208" s="350" t="s">
        <v>180</v>
      </c>
      <c r="AA208" s="350" t="s">
        <v>180</v>
      </c>
      <c r="AB208" s="350" t="s">
        <v>180</v>
      </c>
      <c r="AC208" s="350" t="s">
        <v>180</v>
      </c>
      <c r="AD208" s="350" t="s">
        <v>180</v>
      </c>
      <c r="AE208" s="350" t="s">
        <v>180</v>
      </c>
      <c r="AF208" s="350" t="s">
        <v>180</v>
      </c>
      <c r="AG208" s="350" t="s">
        <v>180</v>
      </c>
      <c r="AH208" s="350" t="s">
        <v>180</v>
      </c>
      <c r="AI208" s="350">
        <f t="shared" si="12"/>
        <v>0</v>
      </c>
      <c r="AJ208" s="350" t="s">
        <v>180</v>
      </c>
      <c r="AK208" s="350" t="s">
        <v>180</v>
      </c>
      <c r="AL208" s="350" t="s">
        <v>180</v>
      </c>
      <c r="AM208" s="350" t="s">
        <v>180</v>
      </c>
      <c r="AN208" s="350" t="s">
        <v>180</v>
      </c>
      <c r="AO208" s="350" t="s">
        <v>180</v>
      </c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7"/>
      <c r="BE208" s="168"/>
      <c r="BF208" s="168"/>
      <c r="BG208" s="168"/>
    </row>
    <row r="209" spans="1:59" ht="18.649999999999999" customHeight="1" x14ac:dyDescent="0.55000000000000004">
      <c r="A209" s="156" t="s">
        <v>1389</v>
      </c>
      <c r="B209" s="156" t="s">
        <v>735</v>
      </c>
      <c r="C209" s="341" t="s">
        <v>938</v>
      </c>
      <c r="D209" s="350" t="s">
        <v>180</v>
      </c>
      <c r="E209" s="350" t="s">
        <v>180</v>
      </c>
      <c r="F209" s="350" t="s">
        <v>180</v>
      </c>
      <c r="G209" s="350" t="s">
        <v>180</v>
      </c>
      <c r="H209" s="350" t="s">
        <v>180</v>
      </c>
      <c r="I209" s="350" t="s">
        <v>180</v>
      </c>
      <c r="J209" s="350">
        <v>2</v>
      </c>
      <c r="K209" s="350">
        <v>37</v>
      </c>
      <c r="L209" s="350" t="s">
        <v>180</v>
      </c>
      <c r="M209" s="350" t="s">
        <v>180</v>
      </c>
      <c r="N209" s="350">
        <v>2</v>
      </c>
      <c r="O209" s="350">
        <v>1</v>
      </c>
      <c r="P209" s="350">
        <f t="shared" si="11"/>
        <v>42</v>
      </c>
      <c r="Q209" s="350">
        <v>1</v>
      </c>
      <c r="R209" s="350">
        <v>7</v>
      </c>
      <c r="S209" s="350">
        <v>3</v>
      </c>
      <c r="T209" s="350" t="s">
        <v>180</v>
      </c>
      <c r="U209" s="350" t="s">
        <v>180</v>
      </c>
      <c r="V209" s="350" t="s">
        <v>180</v>
      </c>
      <c r="W209" s="350" t="s">
        <v>180</v>
      </c>
      <c r="X209" s="350" t="s">
        <v>180</v>
      </c>
      <c r="Y209" s="350" t="s">
        <v>180</v>
      </c>
      <c r="Z209" s="350" t="s">
        <v>180</v>
      </c>
      <c r="AA209" s="350" t="s">
        <v>180</v>
      </c>
      <c r="AB209" s="350" t="s">
        <v>180</v>
      </c>
      <c r="AC209" s="350" t="s">
        <v>180</v>
      </c>
      <c r="AD209" s="350" t="s">
        <v>180</v>
      </c>
      <c r="AE209" s="350" t="s">
        <v>180</v>
      </c>
      <c r="AF209" s="350" t="s">
        <v>180</v>
      </c>
      <c r="AG209" s="350" t="s">
        <v>180</v>
      </c>
      <c r="AH209" s="350" t="s">
        <v>180</v>
      </c>
      <c r="AI209" s="350">
        <f t="shared" si="12"/>
        <v>0</v>
      </c>
      <c r="AJ209" s="350" t="s">
        <v>180</v>
      </c>
      <c r="AK209" s="350" t="s">
        <v>180</v>
      </c>
      <c r="AL209" s="350" t="s">
        <v>180</v>
      </c>
      <c r="AM209" s="350" t="s">
        <v>180</v>
      </c>
      <c r="AN209" s="350" t="s">
        <v>180</v>
      </c>
      <c r="AO209" s="350" t="s">
        <v>180</v>
      </c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7"/>
      <c r="BE209" s="168"/>
      <c r="BF209" s="168"/>
      <c r="BG209" s="168"/>
    </row>
    <row r="210" spans="1:59" ht="18.649999999999999" customHeight="1" x14ac:dyDescent="0.55000000000000004">
      <c r="A210" s="156" t="s">
        <v>1389</v>
      </c>
      <c r="B210" s="156" t="s">
        <v>735</v>
      </c>
      <c r="C210" s="341" t="s">
        <v>939</v>
      </c>
      <c r="D210" s="350">
        <v>1</v>
      </c>
      <c r="E210" s="350">
        <v>31</v>
      </c>
      <c r="F210" s="350" t="s">
        <v>180</v>
      </c>
      <c r="G210" s="350" t="s">
        <v>180</v>
      </c>
      <c r="H210" s="350" t="s">
        <v>180</v>
      </c>
      <c r="I210" s="350" t="s">
        <v>180</v>
      </c>
      <c r="J210" s="350">
        <v>18</v>
      </c>
      <c r="K210" s="350">
        <v>1</v>
      </c>
      <c r="L210" s="350">
        <v>38</v>
      </c>
      <c r="M210" s="350" t="s">
        <v>180</v>
      </c>
      <c r="N210" s="350" t="s">
        <v>180</v>
      </c>
      <c r="O210" s="350">
        <v>5</v>
      </c>
      <c r="P210" s="350">
        <f t="shared" si="11"/>
        <v>94</v>
      </c>
      <c r="Q210" s="350">
        <v>2</v>
      </c>
      <c r="R210" s="350" t="s">
        <v>180</v>
      </c>
      <c r="S210" s="350" t="s">
        <v>180</v>
      </c>
      <c r="T210" s="350" t="s">
        <v>180</v>
      </c>
      <c r="U210" s="350" t="s">
        <v>180</v>
      </c>
      <c r="V210" s="350" t="s">
        <v>180</v>
      </c>
      <c r="W210" s="350" t="s">
        <v>180</v>
      </c>
      <c r="X210" s="350" t="s">
        <v>180</v>
      </c>
      <c r="Y210" s="350" t="s">
        <v>180</v>
      </c>
      <c r="Z210" s="350" t="s">
        <v>180</v>
      </c>
      <c r="AA210" s="350" t="s">
        <v>180</v>
      </c>
      <c r="AB210" s="350" t="s">
        <v>180</v>
      </c>
      <c r="AC210" s="350" t="s">
        <v>180</v>
      </c>
      <c r="AD210" s="350" t="s">
        <v>180</v>
      </c>
      <c r="AE210" s="350" t="s">
        <v>180</v>
      </c>
      <c r="AF210" s="350" t="s">
        <v>180</v>
      </c>
      <c r="AG210" s="350" t="s">
        <v>180</v>
      </c>
      <c r="AH210" s="350" t="s">
        <v>180</v>
      </c>
      <c r="AI210" s="350">
        <f t="shared" si="12"/>
        <v>0</v>
      </c>
      <c r="AJ210" s="350" t="s">
        <v>180</v>
      </c>
      <c r="AK210" s="350" t="s">
        <v>180</v>
      </c>
      <c r="AL210" s="350" t="s">
        <v>180</v>
      </c>
      <c r="AM210" s="350" t="s">
        <v>180</v>
      </c>
      <c r="AN210" s="350" t="s">
        <v>180</v>
      </c>
      <c r="AO210" s="350" t="s">
        <v>180</v>
      </c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7"/>
      <c r="BE210" s="168"/>
      <c r="BF210" s="168"/>
      <c r="BG210" s="168"/>
    </row>
    <row r="211" spans="1:59" ht="18.649999999999999" customHeight="1" x14ac:dyDescent="0.55000000000000004">
      <c r="A211" s="156" t="s">
        <v>1389</v>
      </c>
      <c r="B211" s="156" t="s">
        <v>735</v>
      </c>
      <c r="C211" s="341" t="s">
        <v>940</v>
      </c>
      <c r="D211" s="350" t="s">
        <v>180</v>
      </c>
      <c r="E211" s="350" t="s">
        <v>180</v>
      </c>
      <c r="F211" s="350" t="s">
        <v>180</v>
      </c>
      <c r="G211" s="350" t="s">
        <v>180</v>
      </c>
      <c r="H211" s="350" t="s">
        <v>180</v>
      </c>
      <c r="I211" s="350" t="s">
        <v>180</v>
      </c>
      <c r="J211" s="350" t="s">
        <v>180</v>
      </c>
      <c r="K211" s="350" t="s">
        <v>180</v>
      </c>
      <c r="L211" s="350" t="s">
        <v>180</v>
      </c>
      <c r="M211" s="350" t="s">
        <v>180</v>
      </c>
      <c r="N211" s="350" t="s">
        <v>180</v>
      </c>
      <c r="O211" s="350" t="s">
        <v>180</v>
      </c>
      <c r="P211" s="350">
        <f t="shared" si="11"/>
        <v>0</v>
      </c>
      <c r="Q211" s="350" t="s">
        <v>180</v>
      </c>
      <c r="R211" s="350" t="s">
        <v>180</v>
      </c>
      <c r="S211" s="350" t="s">
        <v>180</v>
      </c>
      <c r="T211" s="350" t="s">
        <v>180</v>
      </c>
      <c r="U211" s="350" t="s">
        <v>180</v>
      </c>
      <c r="V211" s="350" t="s">
        <v>180</v>
      </c>
      <c r="W211" s="350" t="s">
        <v>180</v>
      </c>
      <c r="X211" s="350" t="s">
        <v>180</v>
      </c>
      <c r="Y211" s="350" t="s">
        <v>180</v>
      </c>
      <c r="Z211" s="350" t="s">
        <v>180</v>
      </c>
      <c r="AA211" s="350" t="s">
        <v>180</v>
      </c>
      <c r="AB211" s="350" t="s">
        <v>180</v>
      </c>
      <c r="AC211" s="350" t="s">
        <v>180</v>
      </c>
      <c r="AD211" s="350" t="s">
        <v>180</v>
      </c>
      <c r="AE211" s="350" t="s">
        <v>180</v>
      </c>
      <c r="AF211" s="350" t="s">
        <v>180</v>
      </c>
      <c r="AG211" s="350" t="s">
        <v>180</v>
      </c>
      <c r="AH211" s="350" t="s">
        <v>180</v>
      </c>
      <c r="AI211" s="350">
        <f t="shared" si="12"/>
        <v>0</v>
      </c>
      <c r="AJ211" s="350" t="s">
        <v>180</v>
      </c>
      <c r="AK211" s="350" t="s">
        <v>180</v>
      </c>
      <c r="AL211" s="350" t="s">
        <v>180</v>
      </c>
      <c r="AM211" s="350" t="s">
        <v>180</v>
      </c>
      <c r="AN211" s="350" t="s">
        <v>180</v>
      </c>
      <c r="AO211" s="350" t="s">
        <v>180</v>
      </c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7"/>
      <c r="BE211" s="168"/>
      <c r="BF211" s="168"/>
      <c r="BG211" s="168"/>
    </row>
    <row r="212" spans="1:59" ht="18.649999999999999" customHeight="1" x14ac:dyDescent="0.55000000000000004">
      <c r="A212" s="156" t="s">
        <v>1389</v>
      </c>
      <c r="B212" s="156" t="s">
        <v>735</v>
      </c>
      <c r="C212" s="341" t="s">
        <v>941</v>
      </c>
      <c r="D212" s="350" t="s">
        <v>180</v>
      </c>
      <c r="E212" s="350">
        <v>1</v>
      </c>
      <c r="F212" s="350" t="s">
        <v>180</v>
      </c>
      <c r="G212" s="350" t="s">
        <v>180</v>
      </c>
      <c r="H212" s="350" t="s">
        <v>180</v>
      </c>
      <c r="I212" s="350" t="s">
        <v>180</v>
      </c>
      <c r="J212" s="350" t="s">
        <v>180</v>
      </c>
      <c r="K212" s="350">
        <v>1</v>
      </c>
      <c r="L212" s="350" t="s">
        <v>180</v>
      </c>
      <c r="M212" s="350" t="s">
        <v>180</v>
      </c>
      <c r="N212" s="350" t="s">
        <v>180</v>
      </c>
      <c r="O212" s="350">
        <v>2</v>
      </c>
      <c r="P212" s="350">
        <f t="shared" si="11"/>
        <v>4</v>
      </c>
      <c r="Q212" s="350">
        <v>1</v>
      </c>
      <c r="R212" s="350" t="s">
        <v>180</v>
      </c>
      <c r="S212" s="350" t="s">
        <v>180</v>
      </c>
      <c r="T212" s="350" t="s">
        <v>180</v>
      </c>
      <c r="U212" s="350" t="s">
        <v>180</v>
      </c>
      <c r="V212" s="350" t="s">
        <v>180</v>
      </c>
      <c r="W212" s="350" t="s">
        <v>180</v>
      </c>
      <c r="X212" s="350" t="s">
        <v>180</v>
      </c>
      <c r="Y212" s="350" t="s">
        <v>180</v>
      </c>
      <c r="Z212" s="350" t="s">
        <v>180</v>
      </c>
      <c r="AA212" s="350" t="s">
        <v>180</v>
      </c>
      <c r="AB212" s="350" t="s">
        <v>180</v>
      </c>
      <c r="AC212" s="350" t="s">
        <v>180</v>
      </c>
      <c r="AD212" s="350" t="s">
        <v>180</v>
      </c>
      <c r="AE212" s="350" t="s">
        <v>180</v>
      </c>
      <c r="AF212" s="350" t="s">
        <v>180</v>
      </c>
      <c r="AG212" s="350" t="s">
        <v>180</v>
      </c>
      <c r="AH212" s="350" t="s">
        <v>180</v>
      </c>
      <c r="AI212" s="350">
        <f t="shared" si="12"/>
        <v>0</v>
      </c>
      <c r="AJ212" s="350" t="s">
        <v>180</v>
      </c>
      <c r="AK212" s="350" t="s">
        <v>180</v>
      </c>
      <c r="AL212" s="350" t="s">
        <v>180</v>
      </c>
      <c r="AM212" s="350" t="s">
        <v>180</v>
      </c>
      <c r="AN212" s="350" t="s">
        <v>180</v>
      </c>
      <c r="AO212" s="350" t="s">
        <v>180</v>
      </c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7"/>
      <c r="BE212" s="168"/>
      <c r="BF212" s="168"/>
      <c r="BG212" s="168"/>
    </row>
    <row r="213" spans="1:59" ht="18.649999999999999" customHeight="1" x14ac:dyDescent="0.55000000000000004">
      <c r="A213" s="156" t="s">
        <v>1389</v>
      </c>
      <c r="B213" s="156" t="s">
        <v>735</v>
      </c>
      <c r="C213" s="341" t="s">
        <v>942</v>
      </c>
      <c r="D213" s="350">
        <v>5</v>
      </c>
      <c r="E213" s="350">
        <v>27</v>
      </c>
      <c r="F213" s="350" t="s">
        <v>180</v>
      </c>
      <c r="G213" s="350" t="s">
        <v>180</v>
      </c>
      <c r="H213" s="350" t="s">
        <v>180</v>
      </c>
      <c r="I213" s="350" t="s">
        <v>180</v>
      </c>
      <c r="J213" s="350">
        <v>3</v>
      </c>
      <c r="K213" s="350">
        <v>40</v>
      </c>
      <c r="L213" s="350">
        <v>4</v>
      </c>
      <c r="M213" s="350" t="s">
        <v>180</v>
      </c>
      <c r="N213" s="350" t="s">
        <v>180</v>
      </c>
      <c r="O213" s="350">
        <v>14</v>
      </c>
      <c r="P213" s="350">
        <f t="shared" si="11"/>
        <v>93</v>
      </c>
      <c r="Q213" s="350">
        <v>3</v>
      </c>
      <c r="R213" s="350" t="s">
        <v>180</v>
      </c>
      <c r="S213" s="350" t="s">
        <v>180</v>
      </c>
      <c r="T213" s="350" t="s">
        <v>180</v>
      </c>
      <c r="U213" s="350" t="s">
        <v>180</v>
      </c>
      <c r="V213" s="350" t="s">
        <v>180</v>
      </c>
      <c r="W213" s="350" t="s">
        <v>180</v>
      </c>
      <c r="X213" s="350" t="s">
        <v>180</v>
      </c>
      <c r="Y213" s="350" t="s">
        <v>180</v>
      </c>
      <c r="Z213" s="350" t="s">
        <v>180</v>
      </c>
      <c r="AA213" s="350" t="s">
        <v>180</v>
      </c>
      <c r="AB213" s="350" t="s">
        <v>180</v>
      </c>
      <c r="AC213" s="350" t="s">
        <v>180</v>
      </c>
      <c r="AD213" s="350" t="s">
        <v>180</v>
      </c>
      <c r="AE213" s="350" t="s">
        <v>180</v>
      </c>
      <c r="AF213" s="350" t="s">
        <v>180</v>
      </c>
      <c r="AG213" s="350" t="s">
        <v>180</v>
      </c>
      <c r="AH213" s="350" t="s">
        <v>180</v>
      </c>
      <c r="AI213" s="350">
        <f t="shared" si="12"/>
        <v>0</v>
      </c>
      <c r="AJ213" s="350" t="s">
        <v>180</v>
      </c>
      <c r="AK213" s="350" t="s">
        <v>180</v>
      </c>
      <c r="AL213" s="350" t="s">
        <v>180</v>
      </c>
      <c r="AM213" s="350" t="s">
        <v>180</v>
      </c>
      <c r="AN213" s="350" t="s">
        <v>180</v>
      </c>
      <c r="AO213" s="350" t="s">
        <v>180</v>
      </c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7"/>
      <c r="BE213" s="168"/>
      <c r="BF213" s="168"/>
      <c r="BG213" s="168"/>
    </row>
    <row r="214" spans="1:59" ht="18.649999999999999" customHeight="1" x14ac:dyDescent="0.55000000000000004">
      <c r="A214" s="156" t="s">
        <v>1389</v>
      </c>
      <c r="B214" s="156" t="s">
        <v>735</v>
      </c>
      <c r="C214" s="341" t="s">
        <v>943</v>
      </c>
      <c r="D214" s="350" t="s">
        <v>180</v>
      </c>
      <c r="E214" s="350" t="s">
        <v>180</v>
      </c>
      <c r="F214" s="350" t="s">
        <v>180</v>
      </c>
      <c r="G214" s="350" t="s">
        <v>180</v>
      </c>
      <c r="H214" s="350" t="s">
        <v>180</v>
      </c>
      <c r="I214" s="350" t="s">
        <v>180</v>
      </c>
      <c r="J214" s="350" t="s">
        <v>180</v>
      </c>
      <c r="K214" s="350" t="s">
        <v>180</v>
      </c>
      <c r="L214" s="350" t="s">
        <v>180</v>
      </c>
      <c r="M214" s="350" t="s">
        <v>180</v>
      </c>
      <c r="N214" s="350" t="s">
        <v>180</v>
      </c>
      <c r="O214" s="350">
        <v>50</v>
      </c>
      <c r="P214" s="350">
        <f t="shared" si="11"/>
        <v>50</v>
      </c>
      <c r="Q214" s="350" t="s">
        <v>180</v>
      </c>
      <c r="R214" s="350">
        <v>1</v>
      </c>
      <c r="S214" s="350" t="s">
        <v>180</v>
      </c>
      <c r="T214" s="350" t="s">
        <v>180</v>
      </c>
      <c r="U214" s="350" t="s">
        <v>180</v>
      </c>
      <c r="V214" s="350" t="s">
        <v>180</v>
      </c>
      <c r="W214" s="350" t="s">
        <v>180</v>
      </c>
      <c r="X214" s="350" t="s">
        <v>180</v>
      </c>
      <c r="Y214" s="350" t="s">
        <v>180</v>
      </c>
      <c r="Z214" s="350" t="s">
        <v>180</v>
      </c>
      <c r="AA214" s="350" t="s">
        <v>180</v>
      </c>
      <c r="AB214" s="350" t="s">
        <v>180</v>
      </c>
      <c r="AC214" s="350" t="s">
        <v>180</v>
      </c>
      <c r="AD214" s="350" t="s">
        <v>180</v>
      </c>
      <c r="AE214" s="350" t="s">
        <v>180</v>
      </c>
      <c r="AF214" s="350" t="s">
        <v>180</v>
      </c>
      <c r="AG214" s="350" t="s">
        <v>180</v>
      </c>
      <c r="AH214" s="350" t="s">
        <v>180</v>
      </c>
      <c r="AI214" s="350">
        <f t="shared" si="12"/>
        <v>0</v>
      </c>
      <c r="AJ214" s="350" t="s">
        <v>180</v>
      </c>
      <c r="AK214" s="350" t="s">
        <v>180</v>
      </c>
      <c r="AL214" s="350" t="s">
        <v>180</v>
      </c>
      <c r="AM214" s="350" t="s">
        <v>180</v>
      </c>
      <c r="AN214" s="350" t="s">
        <v>180</v>
      </c>
      <c r="AO214" s="350" t="s">
        <v>180</v>
      </c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7"/>
      <c r="BE214" s="168"/>
      <c r="BF214" s="168"/>
      <c r="BG214" s="168"/>
    </row>
    <row r="215" spans="1:59" ht="18.649999999999999" customHeight="1" x14ac:dyDescent="0.55000000000000004">
      <c r="A215" s="156" t="s">
        <v>1389</v>
      </c>
      <c r="B215" s="156" t="s">
        <v>735</v>
      </c>
      <c r="C215" s="341" t="s">
        <v>944</v>
      </c>
      <c r="D215" s="350" t="s">
        <v>180</v>
      </c>
      <c r="E215" s="350">
        <v>4</v>
      </c>
      <c r="F215" s="350">
        <v>1</v>
      </c>
      <c r="G215" s="350" t="s">
        <v>180</v>
      </c>
      <c r="H215" s="350" t="s">
        <v>180</v>
      </c>
      <c r="I215" s="350" t="s">
        <v>180</v>
      </c>
      <c r="J215" s="350" t="s">
        <v>180</v>
      </c>
      <c r="K215" s="350">
        <v>15</v>
      </c>
      <c r="L215" s="350">
        <v>6</v>
      </c>
      <c r="M215" s="350" t="s">
        <v>180</v>
      </c>
      <c r="N215" s="350" t="s">
        <v>180</v>
      </c>
      <c r="O215" s="350">
        <v>3</v>
      </c>
      <c r="P215" s="350">
        <f t="shared" si="11"/>
        <v>29</v>
      </c>
      <c r="Q215" s="350" t="s">
        <v>180</v>
      </c>
      <c r="R215" s="350" t="s">
        <v>180</v>
      </c>
      <c r="S215" s="350" t="s">
        <v>180</v>
      </c>
      <c r="T215" s="350" t="s">
        <v>180</v>
      </c>
      <c r="U215" s="350" t="s">
        <v>180</v>
      </c>
      <c r="V215" s="350" t="s">
        <v>180</v>
      </c>
      <c r="W215" s="350" t="s">
        <v>180</v>
      </c>
      <c r="X215" s="350" t="s">
        <v>180</v>
      </c>
      <c r="Y215" s="350" t="s">
        <v>180</v>
      </c>
      <c r="Z215" s="350" t="s">
        <v>180</v>
      </c>
      <c r="AA215" s="350" t="s">
        <v>180</v>
      </c>
      <c r="AB215" s="350" t="s">
        <v>180</v>
      </c>
      <c r="AC215" s="350" t="s">
        <v>180</v>
      </c>
      <c r="AD215" s="350" t="s">
        <v>180</v>
      </c>
      <c r="AE215" s="350" t="s">
        <v>180</v>
      </c>
      <c r="AF215" s="350" t="s">
        <v>180</v>
      </c>
      <c r="AG215" s="350" t="s">
        <v>180</v>
      </c>
      <c r="AH215" s="350" t="s">
        <v>180</v>
      </c>
      <c r="AI215" s="350">
        <f t="shared" si="12"/>
        <v>0</v>
      </c>
      <c r="AJ215" s="350" t="s">
        <v>180</v>
      </c>
      <c r="AK215" s="350" t="s">
        <v>180</v>
      </c>
      <c r="AL215" s="350" t="s">
        <v>180</v>
      </c>
      <c r="AM215" s="350" t="s">
        <v>180</v>
      </c>
      <c r="AN215" s="350" t="s">
        <v>180</v>
      </c>
      <c r="AO215" s="350" t="s">
        <v>180</v>
      </c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7"/>
      <c r="BE215" s="168"/>
      <c r="BF215" s="168"/>
      <c r="BG215" s="168"/>
    </row>
    <row r="216" spans="1:59" ht="18.649999999999999" customHeight="1" x14ac:dyDescent="0.55000000000000004">
      <c r="A216" s="156" t="s">
        <v>760</v>
      </c>
      <c r="B216" s="156" t="s">
        <v>737</v>
      </c>
      <c r="C216" s="341" t="s">
        <v>945</v>
      </c>
      <c r="D216" s="350" t="s">
        <v>180</v>
      </c>
      <c r="E216" s="350" t="s">
        <v>180</v>
      </c>
      <c r="F216" s="350">
        <v>1</v>
      </c>
      <c r="G216" s="350" t="s">
        <v>180</v>
      </c>
      <c r="H216" s="350" t="s">
        <v>180</v>
      </c>
      <c r="I216" s="350" t="s">
        <v>180</v>
      </c>
      <c r="J216" s="350">
        <v>3</v>
      </c>
      <c r="K216" s="350">
        <v>3</v>
      </c>
      <c r="L216" s="350" t="s">
        <v>180</v>
      </c>
      <c r="M216" s="350" t="s">
        <v>180</v>
      </c>
      <c r="N216" s="350" t="s">
        <v>180</v>
      </c>
      <c r="O216" s="350">
        <v>77</v>
      </c>
      <c r="P216" s="350">
        <f t="shared" si="11"/>
        <v>84</v>
      </c>
      <c r="Q216" s="350" t="s">
        <v>180</v>
      </c>
      <c r="R216" s="350" t="s">
        <v>180</v>
      </c>
      <c r="S216" s="350">
        <v>1</v>
      </c>
      <c r="T216" s="350" t="s">
        <v>180</v>
      </c>
      <c r="U216" s="350" t="s">
        <v>180</v>
      </c>
      <c r="V216" s="350" t="s">
        <v>180</v>
      </c>
      <c r="W216" s="350" t="s">
        <v>180</v>
      </c>
      <c r="X216" s="350" t="s">
        <v>180</v>
      </c>
      <c r="Y216" s="350" t="s">
        <v>180</v>
      </c>
      <c r="Z216" s="350" t="s">
        <v>180</v>
      </c>
      <c r="AA216" s="350" t="s">
        <v>180</v>
      </c>
      <c r="AB216" s="350" t="s">
        <v>180</v>
      </c>
      <c r="AC216" s="350" t="s">
        <v>180</v>
      </c>
      <c r="AD216" s="350" t="s">
        <v>180</v>
      </c>
      <c r="AE216" s="350" t="s">
        <v>180</v>
      </c>
      <c r="AF216" s="350" t="s">
        <v>180</v>
      </c>
      <c r="AG216" s="350" t="s">
        <v>180</v>
      </c>
      <c r="AH216" s="350" t="s">
        <v>180</v>
      </c>
      <c r="AI216" s="350">
        <f t="shared" si="12"/>
        <v>0</v>
      </c>
      <c r="AJ216" s="350" t="s">
        <v>180</v>
      </c>
      <c r="AK216" s="350" t="s">
        <v>180</v>
      </c>
      <c r="AL216" s="350" t="s">
        <v>180</v>
      </c>
      <c r="AM216" s="350" t="s">
        <v>180</v>
      </c>
      <c r="AN216" s="350" t="s">
        <v>180</v>
      </c>
      <c r="AO216" s="350" t="s">
        <v>180</v>
      </c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166"/>
      <c r="BD216" s="167"/>
      <c r="BE216" s="168"/>
      <c r="BF216" s="168"/>
      <c r="BG216" s="168"/>
    </row>
    <row r="217" spans="1:59" ht="18.649999999999999" customHeight="1" x14ac:dyDescent="0.55000000000000004">
      <c r="A217" s="156" t="s">
        <v>760</v>
      </c>
      <c r="B217" s="156" t="s">
        <v>737</v>
      </c>
      <c r="C217" s="341" t="s">
        <v>946</v>
      </c>
      <c r="D217" s="350">
        <v>4</v>
      </c>
      <c r="E217" s="350" t="s">
        <v>180</v>
      </c>
      <c r="F217" s="350" t="s">
        <v>180</v>
      </c>
      <c r="G217" s="350" t="s">
        <v>180</v>
      </c>
      <c r="H217" s="350" t="s">
        <v>180</v>
      </c>
      <c r="I217" s="350" t="s">
        <v>180</v>
      </c>
      <c r="J217" s="350" t="s">
        <v>180</v>
      </c>
      <c r="K217" s="350">
        <v>26</v>
      </c>
      <c r="L217" s="350">
        <v>13</v>
      </c>
      <c r="M217" s="350" t="s">
        <v>180</v>
      </c>
      <c r="N217" s="350" t="s">
        <v>180</v>
      </c>
      <c r="O217" s="350" t="s">
        <v>180</v>
      </c>
      <c r="P217" s="350">
        <f t="shared" si="11"/>
        <v>43</v>
      </c>
      <c r="Q217" s="350">
        <v>1</v>
      </c>
      <c r="R217" s="350" t="s">
        <v>180</v>
      </c>
      <c r="S217" s="350">
        <v>4</v>
      </c>
      <c r="T217" s="350" t="s">
        <v>180</v>
      </c>
      <c r="U217" s="350" t="s">
        <v>180</v>
      </c>
      <c r="V217" s="350" t="s">
        <v>180</v>
      </c>
      <c r="W217" s="350" t="s">
        <v>180</v>
      </c>
      <c r="X217" s="350" t="s">
        <v>180</v>
      </c>
      <c r="Y217" s="350" t="s">
        <v>180</v>
      </c>
      <c r="Z217" s="350" t="s">
        <v>180</v>
      </c>
      <c r="AA217" s="350" t="s">
        <v>180</v>
      </c>
      <c r="AB217" s="350" t="s">
        <v>180</v>
      </c>
      <c r="AC217" s="350" t="s">
        <v>180</v>
      </c>
      <c r="AD217" s="350">
        <v>7</v>
      </c>
      <c r="AE217" s="350" t="s">
        <v>180</v>
      </c>
      <c r="AF217" s="350" t="s">
        <v>180</v>
      </c>
      <c r="AG217" s="350" t="s">
        <v>180</v>
      </c>
      <c r="AH217" s="350" t="s">
        <v>180</v>
      </c>
      <c r="AI217" s="350">
        <f t="shared" si="12"/>
        <v>7</v>
      </c>
      <c r="AJ217" s="350" t="s">
        <v>180</v>
      </c>
      <c r="AK217" s="350">
        <v>1</v>
      </c>
      <c r="AL217" s="350">
        <v>4</v>
      </c>
      <c r="AM217" s="350" t="s">
        <v>180</v>
      </c>
      <c r="AN217" s="350" t="s">
        <v>180</v>
      </c>
      <c r="AO217" s="350" t="s">
        <v>180</v>
      </c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7"/>
      <c r="BE217" s="168"/>
      <c r="BF217" s="168"/>
      <c r="BG217" s="168"/>
    </row>
    <row r="218" spans="1:59" ht="18.649999999999999" customHeight="1" x14ac:dyDescent="0.55000000000000004">
      <c r="A218" s="156" t="s">
        <v>760</v>
      </c>
      <c r="B218" s="156" t="s">
        <v>737</v>
      </c>
      <c r="C218" s="341" t="s">
        <v>947</v>
      </c>
      <c r="D218" s="350" t="s">
        <v>180</v>
      </c>
      <c r="E218" s="350" t="s">
        <v>180</v>
      </c>
      <c r="F218" s="350" t="s">
        <v>180</v>
      </c>
      <c r="G218" s="350" t="s">
        <v>180</v>
      </c>
      <c r="H218" s="350" t="s">
        <v>180</v>
      </c>
      <c r="I218" s="350" t="s">
        <v>180</v>
      </c>
      <c r="J218" s="350" t="s">
        <v>180</v>
      </c>
      <c r="K218" s="350">
        <v>2</v>
      </c>
      <c r="L218" s="350">
        <v>2</v>
      </c>
      <c r="M218" s="350" t="s">
        <v>180</v>
      </c>
      <c r="N218" s="350">
        <v>5</v>
      </c>
      <c r="O218" s="350">
        <v>6</v>
      </c>
      <c r="P218" s="350">
        <f t="shared" si="11"/>
        <v>15</v>
      </c>
      <c r="Q218" s="350" t="s">
        <v>180</v>
      </c>
      <c r="R218" s="350" t="s">
        <v>180</v>
      </c>
      <c r="S218" s="350" t="s">
        <v>180</v>
      </c>
      <c r="T218" s="350" t="s">
        <v>180</v>
      </c>
      <c r="U218" s="350" t="s">
        <v>180</v>
      </c>
      <c r="V218" s="350" t="s">
        <v>180</v>
      </c>
      <c r="W218" s="350" t="s">
        <v>180</v>
      </c>
      <c r="X218" s="350" t="s">
        <v>180</v>
      </c>
      <c r="Y218" s="350" t="s">
        <v>180</v>
      </c>
      <c r="Z218" s="350" t="s">
        <v>180</v>
      </c>
      <c r="AA218" s="350" t="s">
        <v>180</v>
      </c>
      <c r="AB218" s="350" t="s">
        <v>180</v>
      </c>
      <c r="AC218" s="350" t="s">
        <v>180</v>
      </c>
      <c r="AD218" s="350" t="s">
        <v>180</v>
      </c>
      <c r="AE218" s="350" t="s">
        <v>180</v>
      </c>
      <c r="AF218" s="350" t="s">
        <v>180</v>
      </c>
      <c r="AG218" s="350" t="s">
        <v>180</v>
      </c>
      <c r="AH218" s="350" t="s">
        <v>180</v>
      </c>
      <c r="AI218" s="350">
        <f t="shared" si="12"/>
        <v>0</v>
      </c>
      <c r="AJ218" s="350" t="s">
        <v>180</v>
      </c>
      <c r="AK218" s="350" t="s">
        <v>180</v>
      </c>
      <c r="AL218" s="350" t="s">
        <v>180</v>
      </c>
      <c r="AM218" s="350" t="s">
        <v>180</v>
      </c>
      <c r="AN218" s="350" t="s">
        <v>180</v>
      </c>
      <c r="AO218" s="350" t="s">
        <v>180</v>
      </c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7"/>
      <c r="BE218" s="168"/>
      <c r="BF218" s="168"/>
      <c r="BG218" s="168"/>
    </row>
    <row r="219" spans="1:59" ht="18.649999999999999" customHeight="1" x14ac:dyDescent="0.55000000000000004">
      <c r="A219" s="156" t="s">
        <v>760</v>
      </c>
      <c r="B219" s="156" t="s">
        <v>737</v>
      </c>
      <c r="C219" s="355" t="s">
        <v>948</v>
      </c>
      <c r="D219" s="454" t="s">
        <v>180</v>
      </c>
      <c r="E219" s="454" t="s">
        <v>180</v>
      </c>
      <c r="F219" s="454" t="s">
        <v>180</v>
      </c>
      <c r="G219" s="454" t="s">
        <v>180</v>
      </c>
      <c r="H219" s="454" t="s">
        <v>180</v>
      </c>
      <c r="I219" s="454" t="s">
        <v>180</v>
      </c>
      <c r="J219" s="454" t="s">
        <v>180</v>
      </c>
      <c r="K219" s="454" t="s">
        <v>180</v>
      </c>
      <c r="L219" s="454" t="s">
        <v>180</v>
      </c>
      <c r="M219" s="454" t="s">
        <v>180</v>
      </c>
      <c r="N219" s="454" t="s">
        <v>180</v>
      </c>
      <c r="O219" s="454" t="s">
        <v>180</v>
      </c>
      <c r="P219" s="454">
        <f t="shared" si="11"/>
        <v>0</v>
      </c>
      <c r="Q219" s="454" t="s">
        <v>180</v>
      </c>
      <c r="R219" s="454" t="s">
        <v>180</v>
      </c>
      <c r="S219" s="454" t="s">
        <v>180</v>
      </c>
      <c r="T219" s="454" t="s">
        <v>180</v>
      </c>
      <c r="U219" s="454" t="s">
        <v>180</v>
      </c>
      <c r="V219" s="454" t="s">
        <v>180</v>
      </c>
      <c r="W219" s="454" t="s">
        <v>180</v>
      </c>
      <c r="X219" s="454" t="s">
        <v>180</v>
      </c>
      <c r="Y219" s="454" t="s">
        <v>180</v>
      </c>
      <c r="Z219" s="454" t="s">
        <v>180</v>
      </c>
      <c r="AA219" s="454" t="s">
        <v>180</v>
      </c>
      <c r="AB219" s="454" t="s">
        <v>180</v>
      </c>
      <c r="AC219" s="454" t="s">
        <v>180</v>
      </c>
      <c r="AD219" s="454" t="s">
        <v>180</v>
      </c>
      <c r="AE219" s="454" t="s">
        <v>180</v>
      </c>
      <c r="AF219" s="454" t="s">
        <v>180</v>
      </c>
      <c r="AG219" s="454" t="s">
        <v>180</v>
      </c>
      <c r="AH219" s="454" t="s">
        <v>180</v>
      </c>
      <c r="AI219" s="454">
        <f t="shared" si="12"/>
        <v>0</v>
      </c>
      <c r="AJ219" s="454" t="s">
        <v>180</v>
      </c>
      <c r="AK219" s="454" t="s">
        <v>180</v>
      </c>
      <c r="AL219" s="454" t="s">
        <v>180</v>
      </c>
      <c r="AM219" s="454" t="s">
        <v>180</v>
      </c>
      <c r="AN219" s="454" t="s">
        <v>180</v>
      </c>
      <c r="AO219" s="454" t="s">
        <v>180</v>
      </c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7"/>
      <c r="BE219" s="168"/>
      <c r="BF219" s="168"/>
      <c r="BG219" s="168"/>
    </row>
    <row r="220" spans="1:59" ht="15" customHeight="1" x14ac:dyDescent="0.55000000000000004">
      <c r="C220" s="141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7"/>
      <c r="BE220" s="168"/>
      <c r="BF220" s="168"/>
      <c r="BG220" s="168"/>
    </row>
    <row r="221" spans="1:59" x14ac:dyDescent="0.55000000000000004">
      <c r="C221" s="405" t="s">
        <v>1449</v>
      </c>
      <c r="D221" s="168"/>
      <c r="E221" s="170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8"/>
      <c r="X221" s="170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8"/>
      <c r="BF221" s="168"/>
      <c r="BG221" s="168"/>
    </row>
    <row r="222" spans="1:59" ht="15.75" customHeight="1" x14ac:dyDescent="0.55000000000000004">
      <c r="C222" s="169"/>
      <c r="D222" s="168"/>
      <c r="E222" s="170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8"/>
      <c r="X222" s="170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8"/>
      <c r="BF222" s="168"/>
      <c r="BG222" s="168"/>
    </row>
    <row r="223" spans="1:59" x14ac:dyDescent="0.55000000000000004">
      <c r="C223" s="171"/>
      <c r="D223" s="168"/>
      <c r="E223" s="170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70"/>
      <c r="Y223" s="168"/>
      <c r="Z223" s="16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  <c r="AL223" s="168"/>
      <c r="AM223" s="168"/>
      <c r="AN223" s="168"/>
      <c r="AO223" s="168"/>
      <c r="AP223" s="168"/>
      <c r="AQ223" s="168"/>
      <c r="AR223" s="168"/>
      <c r="AS223" s="168"/>
      <c r="AT223" s="168"/>
      <c r="AU223" s="168"/>
      <c r="AV223" s="168"/>
      <c r="AW223" s="168"/>
      <c r="AX223" s="168"/>
      <c r="AY223" s="168"/>
      <c r="AZ223" s="168"/>
      <c r="BA223" s="168"/>
      <c r="BB223" s="168"/>
      <c r="BC223" s="168"/>
      <c r="BD223" s="167"/>
      <c r="BE223" s="168"/>
      <c r="BF223" s="168"/>
      <c r="BG223" s="168"/>
    </row>
    <row r="224" spans="1:59" x14ac:dyDescent="0.55000000000000004">
      <c r="C224" s="171"/>
      <c r="D224" s="168"/>
      <c r="E224" s="170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70"/>
      <c r="Y224" s="168"/>
      <c r="Z224" s="168"/>
      <c r="AA224" s="168"/>
      <c r="AB224" s="168"/>
      <c r="AC224" s="168"/>
      <c r="AD224" s="168"/>
      <c r="AE224" s="168"/>
      <c r="AF224" s="168"/>
      <c r="AG224" s="168"/>
      <c r="AH224" s="168"/>
      <c r="AI224" s="168"/>
      <c r="AJ224" s="168"/>
      <c r="AK224" s="168"/>
      <c r="AL224" s="168"/>
      <c r="AM224" s="168"/>
      <c r="AN224" s="168"/>
      <c r="AO224" s="168"/>
      <c r="AP224" s="168"/>
      <c r="AQ224" s="168"/>
      <c r="AR224" s="168"/>
      <c r="AS224" s="168"/>
      <c r="AT224" s="168"/>
      <c r="AU224" s="168"/>
      <c r="AV224" s="168"/>
      <c r="AW224" s="168"/>
      <c r="AX224" s="168"/>
      <c r="AY224" s="168"/>
      <c r="AZ224" s="168"/>
      <c r="BA224" s="168"/>
      <c r="BB224" s="168"/>
      <c r="BC224" s="168"/>
      <c r="BD224" s="167"/>
      <c r="BE224" s="168"/>
      <c r="BF224" s="168"/>
      <c r="BG224" s="168"/>
    </row>
    <row r="225" spans="3:59" x14ac:dyDescent="0.55000000000000004">
      <c r="C225" s="171"/>
      <c r="D225" s="168"/>
      <c r="E225" s="170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70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8"/>
      <c r="AL225" s="168"/>
      <c r="AM225" s="168"/>
      <c r="AN225" s="168"/>
      <c r="AO225" s="168"/>
      <c r="AP225" s="168"/>
      <c r="AQ225" s="168"/>
      <c r="AR225" s="168"/>
      <c r="AS225" s="168"/>
      <c r="AT225" s="168"/>
      <c r="AU225" s="168"/>
      <c r="AV225" s="168"/>
      <c r="AW225" s="168"/>
      <c r="AX225" s="168"/>
      <c r="AY225" s="168"/>
      <c r="AZ225" s="168"/>
      <c r="BA225" s="168"/>
      <c r="BB225" s="168"/>
      <c r="BC225" s="168"/>
      <c r="BD225" s="167"/>
      <c r="BE225" s="168"/>
      <c r="BF225" s="168"/>
      <c r="BG225" s="168"/>
    </row>
    <row r="226" spans="3:59" x14ac:dyDescent="0.55000000000000004">
      <c r="C226" s="171"/>
      <c r="D226" s="168"/>
      <c r="E226" s="170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70"/>
      <c r="Y226" s="168"/>
      <c r="Z226" s="168"/>
      <c r="AA226" s="168"/>
      <c r="AB226" s="168"/>
      <c r="AC226" s="168"/>
      <c r="AD226" s="168"/>
      <c r="AE226" s="168"/>
      <c r="AF226" s="168"/>
      <c r="AG226" s="168"/>
      <c r="AH226" s="168"/>
      <c r="AI226" s="168"/>
      <c r="AJ226" s="168"/>
      <c r="AK226" s="168"/>
      <c r="AL226" s="168"/>
      <c r="AM226" s="168"/>
      <c r="AN226" s="168"/>
      <c r="AO226" s="168"/>
      <c r="AP226" s="168"/>
      <c r="AQ226" s="168"/>
      <c r="AR226" s="168"/>
      <c r="AS226" s="168"/>
      <c r="AT226" s="168"/>
      <c r="AU226" s="168"/>
      <c r="AV226" s="168"/>
      <c r="AW226" s="168"/>
      <c r="AX226" s="168"/>
      <c r="AY226" s="168"/>
      <c r="AZ226" s="168"/>
      <c r="BA226" s="168"/>
      <c r="BB226" s="168"/>
      <c r="BC226" s="168"/>
      <c r="BD226" s="167"/>
      <c r="BE226" s="168"/>
      <c r="BF226" s="168"/>
      <c r="BG226" s="168"/>
    </row>
    <row r="227" spans="3:59" ht="13.5" customHeight="1" x14ac:dyDescent="0.55000000000000004">
      <c r="BD227" s="156"/>
      <c r="BE227" s="156"/>
    </row>
    <row r="228" spans="3:59" ht="13.5" customHeight="1" x14ac:dyDescent="0.55000000000000004">
      <c r="BD228" s="156"/>
      <c r="BE228" s="156"/>
    </row>
    <row r="229" spans="3:59" ht="13.5" customHeight="1" x14ac:dyDescent="0.55000000000000004">
      <c r="BD229" s="156"/>
      <c r="BE229" s="156"/>
    </row>
    <row r="230" spans="3:59" ht="13.5" customHeight="1" x14ac:dyDescent="0.55000000000000004">
      <c r="BD230" s="156"/>
      <c r="BE230" s="156"/>
    </row>
    <row r="231" spans="3:59" s="165" customFormat="1" ht="23.15" customHeight="1" x14ac:dyDescent="0.55000000000000004">
      <c r="C231" s="172"/>
      <c r="D231" s="157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7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6"/>
      <c r="AK231" s="156"/>
      <c r="AL231" s="156"/>
      <c r="AM231" s="156"/>
      <c r="AN231" s="156"/>
      <c r="AO231" s="156"/>
      <c r="AP231" s="156"/>
      <c r="AQ231" s="156"/>
      <c r="AR231" s="156"/>
      <c r="AS231" s="156"/>
      <c r="AT231" s="156"/>
      <c r="AU231" s="156"/>
      <c r="AV231" s="156"/>
      <c r="AW231" s="156"/>
      <c r="AX231" s="156"/>
      <c r="AY231" s="156"/>
      <c r="AZ231" s="156"/>
      <c r="BA231" s="156"/>
      <c r="BB231" s="156"/>
      <c r="BC231" s="158"/>
    </row>
    <row r="232" spans="3:59" s="165" customFormat="1" ht="15" customHeight="1" x14ac:dyDescent="0.55000000000000004">
      <c r="C232" s="172"/>
      <c r="D232" s="157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7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6"/>
      <c r="AK232" s="156"/>
      <c r="AL232" s="156"/>
      <c r="AM232" s="156"/>
      <c r="AN232" s="156"/>
      <c r="AO232" s="156"/>
      <c r="AP232" s="156"/>
      <c r="AQ232" s="156"/>
      <c r="AR232" s="156"/>
      <c r="AS232" s="156"/>
      <c r="AT232" s="156"/>
      <c r="AU232" s="156"/>
      <c r="AV232" s="156"/>
      <c r="AW232" s="156"/>
      <c r="AX232" s="156"/>
      <c r="AY232" s="156"/>
      <c r="AZ232" s="156"/>
      <c r="BA232" s="156"/>
      <c r="BB232" s="156"/>
      <c r="BC232" s="158"/>
    </row>
    <row r="233" spans="3:59" s="165" customFormat="1" ht="15" customHeight="1" x14ac:dyDescent="0.55000000000000004">
      <c r="C233" s="172"/>
      <c r="D233" s="157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7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56"/>
      <c r="AI233" s="156"/>
      <c r="AJ233" s="156"/>
      <c r="AK233" s="156"/>
      <c r="AL233" s="156"/>
      <c r="AM233" s="156"/>
      <c r="AN233" s="156"/>
      <c r="AO233" s="156"/>
      <c r="AP233" s="156"/>
      <c r="AQ233" s="156"/>
      <c r="AR233" s="156"/>
      <c r="AS233" s="156"/>
      <c r="AT233" s="156"/>
      <c r="AU233" s="156"/>
      <c r="AV233" s="156"/>
      <c r="AW233" s="156"/>
      <c r="AX233" s="156"/>
      <c r="AY233" s="156"/>
      <c r="AZ233" s="156"/>
      <c r="BA233" s="156"/>
      <c r="BB233" s="156"/>
      <c r="BC233" s="158"/>
    </row>
    <row r="234" spans="3:59" s="165" customFormat="1" ht="18.75" customHeight="1" x14ac:dyDescent="0.55000000000000004">
      <c r="C234" s="172"/>
      <c r="D234" s="157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7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6"/>
      <c r="AJ234" s="156"/>
      <c r="AK234" s="156"/>
      <c r="AL234" s="156"/>
      <c r="AM234" s="156"/>
      <c r="AN234" s="156"/>
      <c r="AO234" s="156"/>
      <c r="AP234" s="156"/>
      <c r="AQ234" s="156"/>
      <c r="AR234" s="156"/>
      <c r="AS234" s="156"/>
      <c r="AT234" s="156"/>
      <c r="AU234" s="156"/>
      <c r="AV234" s="156"/>
      <c r="AW234" s="156"/>
      <c r="AX234" s="156"/>
      <c r="AY234" s="156"/>
      <c r="AZ234" s="156"/>
      <c r="BA234" s="156"/>
      <c r="BB234" s="156"/>
      <c r="BC234" s="158"/>
    </row>
    <row r="235" spans="3:59" s="165" customFormat="1" ht="28.5" customHeight="1" x14ac:dyDescent="0.55000000000000004">
      <c r="C235" s="172"/>
      <c r="D235" s="157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7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/>
      <c r="AJ235" s="156"/>
      <c r="AK235" s="156"/>
      <c r="AL235" s="156"/>
      <c r="AM235" s="156"/>
      <c r="AN235" s="156"/>
      <c r="AO235" s="156"/>
      <c r="AP235" s="156"/>
      <c r="AQ235" s="156"/>
      <c r="AR235" s="156"/>
      <c r="AS235" s="156"/>
      <c r="AT235" s="156"/>
      <c r="AU235" s="156"/>
      <c r="AV235" s="156"/>
      <c r="AW235" s="156"/>
      <c r="AX235" s="156"/>
      <c r="AY235" s="156"/>
      <c r="AZ235" s="156"/>
      <c r="BA235" s="156"/>
      <c r="BB235" s="156"/>
      <c r="BC235" s="158"/>
    </row>
    <row r="236" spans="3:59" ht="27" customHeight="1" x14ac:dyDescent="0.55000000000000004">
      <c r="BD236" s="156"/>
      <c r="BE236" s="156"/>
    </row>
    <row r="237" spans="3:59" x14ac:dyDescent="0.55000000000000004">
      <c r="BD237" s="156"/>
      <c r="BE237" s="156"/>
    </row>
    <row r="238" spans="3:59" x14ac:dyDescent="0.55000000000000004">
      <c r="BD238" s="156"/>
      <c r="BE238" s="156"/>
    </row>
    <row r="239" spans="3:59" x14ac:dyDescent="0.55000000000000004">
      <c r="BD239" s="156"/>
      <c r="BE239" s="156"/>
    </row>
    <row r="240" spans="3:59" x14ac:dyDescent="0.55000000000000004">
      <c r="BD240" s="156"/>
      <c r="BE240" s="156"/>
    </row>
    <row r="241" spans="56:57" x14ac:dyDescent="0.55000000000000004">
      <c r="BD241" s="156"/>
      <c r="BE241" s="156"/>
    </row>
  </sheetData>
  <autoFilter ref="A5:C219"/>
  <mergeCells count="40">
    <mergeCell ref="AN4:AN5"/>
    <mergeCell ref="AO4:AO5"/>
    <mergeCell ref="AI3:AI5"/>
    <mergeCell ref="AJ3:AO3"/>
    <mergeCell ref="Q4:Q5"/>
    <mergeCell ref="R4:R5"/>
    <mergeCell ref="S4:T4"/>
    <mergeCell ref="U4:U5"/>
    <mergeCell ref="V4:V5"/>
    <mergeCell ref="AJ4:AJ5"/>
    <mergeCell ref="AK4:AK5"/>
    <mergeCell ref="AL4:AM4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V3"/>
    <mergeCell ref="D2:V2"/>
    <mergeCell ref="W2:AO2"/>
    <mergeCell ref="D3:D5"/>
    <mergeCell ref="E3:E5"/>
    <mergeCell ref="F3:F5"/>
    <mergeCell ref="G3:G4"/>
    <mergeCell ref="H3:H5"/>
    <mergeCell ref="I3:I5"/>
    <mergeCell ref="J3:J4"/>
    <mergeCell ref="K3:K5"/>
    <mergeCell ref="L3:L5"/>
    <mergeCell ref="M3:M5"/>
    <mergeCell ref="N3:N5"/>
    <mergeCell ref="O3:O4"/>
    <mergeCell ref="P3:P5"/>
  </mergeCells>
  <phoneticPr fontId="3"/>
  <pageMargins left="0.59055118110236227" right="0.27559055118110237" top="0.98425196850393704" bottom="0.78740157480314965" header="0" footer="0"/>
  <pageSetup paperSize="9" scale="57" orientation="landscape" r:id="rId1"/>
  <headerFooter alignWithMargins="0"/>
  <rowBreaks count="3" manualBreakCount="3">
    <brk id="4801" min="333" max="22917" man="1"/>
    <brk id="8313" min="329" max="28805" man="1"/>
    <brk id="11549" min="325" max="3234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'C:\Users\059709\Desktop\20231212時点\[R3年度報様式56～79（作業用）※.xlsx]リスト'!#REF!</xm:f>
          </x14:formula1>
          <xm:sqref>C39</xm:sqref>
        </x14:dataValidation>
        <x14:dataValidation type="list" allowBlank="1" showInputMessage="1" showErrorMessage="1">
          <x14:formula1>
            <xm:f>'C:\Users\059709\Desktop\20231212時点\[R3年度報様式56～79（作業用）※.xlsx]リスト'!#REF!</xm:f>
          </x14:formula1>
          <xm:sqref>C40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W236"/>
  <sheetViews>
    <sheetView showGridLines="0" view="pageBreakPreview" zoomScale="75" zoomScaleNormal="80" zoomScaleSheetLayoutView="75" workbookViewId="0">
      <pane xSplit="3" ySplit="6" topLeftCell="D164" activePane="bottomRight" state="frozen"/>
      <selection pane="topRight" activeCell="C1" sqref="C1"/>
      <selection pane="bottomLeft" activeCell="A7" sqref="A7"/>
      <selection pane="bottomRight" activeCell="U179" sqref="U179"/>
    </sheetView>
  </sheetViews>
  <sheetFormatPr defaultColWidth="10" defaultRowHeight="18" x14ac:dyDescent="0.2"/>
  <cols>
    <col min="1" max="2" width="6.26953125" style="132" customWidth="1"/>
    <col min="3" max="3" width="14.7265625" style="144" customWidth="1"/>
    <col min="4" max="4" width="9.453125" style="132" customWidth="1"/>
    <col min="5" max="5" width="9.36328125" style="131" customWidth="1"/>
    <col min="6" max="6" width="9.36328125" style="132" customWidth="1"/>
    <col min="7" max="7" width="9.36328125" style="131" customWidth="1"/>
    <col min="8" max="9" width="10.36328125" style="132" customWidth="1"/>
    <col min="10" max="12" width="6.453125" style="132" customWidth="1"/>
    <col min="13" max="13" width="7.453125" style="132" customWidth="1"/>
    <col min="14" max="15" width="8.453125" style="132" bestFit="1" customWidth="1"/>
    <col min="16" max="16" width="7.08984375" style="132" customWidth="1"/>
    <col min="17" max="17" width="7.36328125" style="132" bestFit="1" customWidth="1"/>
    <col min="18" max="18" width="7.6328125" style="132" customWidth="1"/>
    <col min="19" max="19" width="11.6328125" style="132" customWidth="1"/>
    <col min="20" max="28" width="9.6328125" style="132" customWidth="1"/>
    <col min="29" max="29" width="9.6328125" style="132" bestFit="1" customWidth="1"/>
    <col min="30" max="30" width="10.36328125" style="132" customWidth="1"/>
    <col min="31" max="31" width="11.36328125" style="132" customWidth="1"/>
    <col min="32" max="36" width="9.6328125" style="132" customWidth="1"/>
    <col min="37" max="38" width="5.08984375" style="132" customWidth="1"/>
    <col min="39" max="39" width="6.453125" style="132" customWidth="1"/>
    <col min="40" max="40" width="5.36328125" style="132" customWidth="1"/>
    <col min="41" max="41" width="6.08984375" style="132" customWidth="1"/>
    <col min="42" max="44" width="5.36328125" style="132" customWidth="1"/>
    <col min="45" max="45" width="5.36328125" style="127" customWidth="1"/>
    <col min="46" max="47" width="10" style="127" customWidth="1"/>
    <col min="48" max="16384" width="10" style="132"/>
  </cols>
  <sheetData>
    <row r="1" spans="1:49" ht="27" customHeight="1" x14ac:dyDescent="0.2">
      <c r="C1" s="126" t="s">
        <v>347</v>
      </c>
      <c r="D1" s="127"/>
      <c r="F1" s="127"/>
      <c r="P1" s="628" t="s">
        <v>740</v>
      </c>
      <c r="Q1" s="628"/>
      <c r="R1" s="628"/>
      <c r="AS1" s="131"/>
      <c r="AU1" s="135"/>
      <c r="AV1" s="135"/>
      <c r="AW1" s="135"/>
    </row>
    <row r="2" spans="1:49" ht="20.25" customHeight="1" x14ac:dyDescent="0.2">
      <c r="C2" s="176"/>
      <c r="D2" s="629" t="s">
        <v>214</v>
      </c>
      <c r="E2" s="630"/>
      <c r="F2" s="630"/>
      <c r="G2" s="630"/>
      <c r="H2" s="630"/>
      <c r="I2" s="631"/>
      <c r="J2" s="585" t="s">
        <v>215</v>
      </c>
      <c r="K2" s="586"/>
      <c r="L2" s="632"/>
      <c r="M2" s="586" t="s">
        <v>216</v>
      </c>
      <c r="N2" s="586"/>
      <c r="O2" s="586"/>
      <c r="P2" s="586"/>
      <c r="Q2" s="586"/>
      <c r="R2" s="632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U2" s="132"/>
    </row>
    <row r="3" spans="1:49" ht="20.25" customHeight="1" x14ac:dyDescent="0.2">
      <c r="C3" s="176"/>
      <c r="D3" s="633" t="s">
        <v>299</v>
      </c>
      <c r="E3" s="634"/>
      <c r="F3" s="634"/>
      <c r="G3" s="635"/>
      <c r="H3" s="633" t="s">
        <v>309</v>
      </c>
      <c r="I3" s="635"/>
      <c r="J3" s="641" t="s">
        <v>219</v>
      </c>
      <c r="K3" s="645" t="s">
        <v>220</v>
      </c>
      <c r="L3" s="649" t="s">
        <v>221</v>
      </c>
      <c r="M3" s="586" t="s">
        <v>222</v>
      </c>
      <c r="N3" s="653"/>
      <c r="O3" s="653"/>
      <c r="P3" s="656" t="s">
        <v>223</v>
      </c>
      <c r="Q3" s="657"/>
      <c r="R3" s="657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U3" s="132"/>
    </row>
    <row r="4" spans="1:49" ht="20.25" customHeight="1" x14ac:dyDescent="0.2">
      <c r="C4" s="177"/>
      <c r="D4" s="636"/>
      <c r="E4" s="637"/>
      <c r="F4" s="637"/>
      <c r="G4" s="638"/>
      <c r="H4" s="636"/>
      <c r="I4" s="638"/>
      <c r="J4" s="642"/>
      <c r="K4" s="646"/>
      <c r="L4" s="650"/>
      <c r="M4" s="658" t="s">
        <v>228</v>
      </c>
      <c r="N4" s="627" t="s">
        <v>229</v>
      </c>
      <c r="O4" s="627" t="s">
        <v>230</v>
      </c>
      <c r="P4" s="627" t="s">
        <v>228</v>
      </c>
      <c r="Q4" s="627" t="s">
        <v>229</v>
      </c>
      <c r="R4" s="627" t="s">
        <v>230</v>
      </c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U4" s="132"/>
    </row>
    <row r="5" spans="1:49" ht="45.65" customHeight="1" x14ac:dyDescent="0.2">
      <c r="C5" s="178"/>
      <c r="D5" s="173"/>
      <c r="E5" s="174"/>
      <c r="F5" s="654" t="s">
        <v>310</v>
      </c>
      <c r="G5" s="655"/>
      <c r="H5" s="639"/>
      <c r="I5" s="640"/>
      <c r="J5" s="643"/>
      <c r="K5" s="647"/>
      <c r="L5" s="651"/>
      <c r="M5" s="658"/>
      <c r="N5" s="627"/>
      <c r="O5" s="627"/>
      <c r="P5" s="627"/>
      <c r="Q5" s="627"/>
      <c r="R5" s="627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U5" s="132"/>
    </row>
    <row r="6" spans="1:49" ht="25.5" customHeight="1" x14ac:dyDescent="0.2">
      <c r="C6" s="179"/>
      <c r="D6" s="175" t="s">
        <v>231</v>
      </c>
      <c r="E6" s="175" t="s">
        <v>218</v>
      </c>
      <c r="F6" s="152" t="s">
        <v>231</v>
      </c>
      <c r="G6" s="175" t="s">
        <v>218</v>
      </c>
      <c r="H6" s="175" t="s">
        <v>231</v>
      </c>
      <c r="I6" s="175" t="s">
        <v>218</v>
      </c>
      <c r="J6" s="644"/>
      <c r="K6" s="648"/>
      <c r="L6" s="652"/>
      <c r="M6" s="658"/>
      <c r="N6" s="627"/>
      <c r="O6" s="627"/>
      <c r="P6" s="627"/>
      <c r="Q6" s="627"/>
      <c r="R6" s="627"/>
      <c r="AS6" s="132"/>
      <c r="AU6" s="132"/>
    </row>
    <row r="7" spans="1:49" ht="13.5" customHeight="1" x14ac:dyDescent="0.2">
      <c r="A7" s="132" t="s">
        <v>742</v>
      </c>
      <c r="B7" s="132" t="s">
        <v>742</v>
      </c>
      <c r="C7" s="469" t="s">
        <v>742</v>
      </c>
      <c r="D7" s="223">
        <v>33</v>
      </c>
      <c r="E7" s="223">
        <v>256</v>
      </c>
      <c r="F7" s="223" t="s">
        <v>180</v>
      </c>
      <c r="G7" s="223" t="s">
        <v>180</v>
      </c>
      <c r="H7" s="223" t="s">
        <v>180</v>
      </c>
      <c r="I7" s="223" t="s">
        <v>180</v>
      </c>
      <c r="J7" s="223">
        <f>SUM(J8:J37)</f>
        <v>1</v>
      </c>
      <c r="K7" s="223">
        <f t="shared" ref="K7:L7" si="0">SUM(K8:K37)</f>
        <v>0</v>
      </c>
      <c r="L7" s="223">
        <f t="shared" si="0"/>
        <v>0</v>
      </c>
      <c r="M7" s="471"/>
      <c r="N7" s="471"/>
      <c r="O7" s="471"/>
      <c r="P7" s="471"/>
      <c r="Q7" s="471"/>
      <c r="R7" s="471"/>
      <c r="S7" s="138"/>
      <c r="T7" s="138"/>
      <c r="U7" s="138"/>
      <c r="AS7" s="132"/>
      <c r="AT7" s="140"/>
      <c r="AU7" s="138"/>
      <c r="AV7" s="138"/>
      <c r="AW7" s="138"/>
    </row>
    <row r="8" spans="1:49" ht="13.5" customHeight="1" x14ac:dyDescent="0.2">
      <c r="A8" s="132" t="s">
        <v>1408</v>
      </c>
      <c r="B8" s="132" t="s">
        <v>962</v>
      </c>
      <c r="C8" s="176" t="s">
        <v>743</v>
      </c>
      <c r="D8" s="311" t="s">
        <v>180</v>
      </c>
      <c r="E8" s="396" t="s">
        <v>180</v>
      </c>
      <c r="F8" s="311" t="s">
        <v>180</v>
      </c>
      <c r="G8" s="311" t="s">
        <v>180</v>
      </c>
      <c r="H8" s="311" t="s">
        <v>180</v>
      </c>
      <c r="I8" s="311" t="s">
        <v>180</v>
      </c>
      <c r="J8" s="311">
        <v>0</v>
      </c>
      <c r="K8" s="311">
        <v>0</v>
      </c>
      <c r="L8" s="311">
        <v>0</v>
      </c>
      <c r="M8" s="472"/>
      <c r="N8" s="399"/>
      <c r="O8" s="399"/>
      <c r="P8" s="399"/>
      <c r="Q8" s="473"/>
      <c r="R8" s="399"/>
      <c r="S8" s="138"/>
      <c r="T8" s="138"/>
      <c r="U8" s="138"/>
      <c r="AS8" s="132"/>
      <c r="AT8" s="140"/>
      <c r="AU8" s="138"/>
      <c r="AV8" s="138"/>
      <c r="AW8" s="138"/>
    </row>
    <row r="9" spans="1:49" ht="13.5" customHeight="1" x14ac:dyDescent="0.2">
      <c r="A9" s="132" t="s">
        <v>1409</v>
      </c>
      <c r="B9" s="132" t="s">
        <v>744</v>
      </c>
      <c r="C9" s="177" t="s">
        <v>744</v>
      </c>
      <c r="D9" s="313" t="s">
        <v>180</v>
      </c>
      <c r="E9" s="397" t="s">
        <v>180</v>
      </c>
      <c r="F9" s="313" t="s">
        <v>180</v>
      </c>
      <c r="G9" s="313" t="s">
        <v>180</v>
      </c>
      <c r="H9" s="313" t="s">
        <v>180</v>
      </c>
      <c r="I9" s="313" t="s">
        <v>180</v>
      </c>
      <c r="J9" s="313">
        <v>0</v>
      </c>
      <c r="K9" s="313">
        <v>0</v>
      </c>
      <c r="L9" s="313">
        <v>0</v>
      </c>
      <c r="M9" s="474"/>
      <c r="N9" s="400"/>
      <c r="O9" s="400"/>
      <c r="P9" s="400"/>
      <c r="Q9" s="475"/>
      <c r="R9" s="400"/>
      <c r="S9" s="138"/>
      <c r="T9" s="138"/>
      <c r="U9" s="138"/>
      <c r="AS9" s="132"/>
      <c r="AT9" s="140"/>
      <c r="AU9" s="138"/>
      <c r="AV9" s="138"/>
      <c r="AW9" s="138"/>
    </row>
    <row r="10" spans="1:49" ht="13.5" customHeight="1" x14ac:dyDescent="0.2">
      <c r="A10" s="132" t="s">
        <v>1410</v>
      </c>
      <c r="B10" s="132" t="s">
        <v>745</v>
      </c>
      <c r="C10" s="177" t="s">
        <v>745</v>
      </c>
      <c r="D10" s="313">
        <v>10</v>
      </c>
      <c r="E10" s="397">
        <v>149</v>
      </c>
      <c r="F10" s="313" t="s">
        <v>180</v>
      </c>
      <c r="G10" s="313" t="s">
        <v>180</v>
      </c>
      <c r="H10" s="313" t="s">
        <v>180</v>
      </c>
      <c r="I10" s="313" t="s">
        <v>180</v>
      </c>
      <c r="J10" s="313">
        <v>0</v>
      </c>
      <c r="K10" s="313">
        <v>0</v>
      </c>
      <c r="L10" s="313">
        <v>0</v>
      </c>
      <c r="M10" s="474"/>
      <c r="N10" s="400"/>
      <c r="O10" s="400"/>
      <c r="P10" s="400"/>
      <c r="Q10" s="475"/>
      <c r="R10" s="400"/>
      <c r="S10" s="138"/>
      <c r="T10" s="138"/>
      <c r="U10" s="138"/>
      <c r="AS10" s="132"/>
      <c r="AT10" s="140"/>
      <c r="AU10" s="138"/>
      <c r="AV10" s="138"/>
      <c r="AW10" s="138"/>
    </row>
    <row r="11" spans="1:49" ht="13.5" customHeight="1" x14ac:dyDescent="0.2">
      <c r="A11" s="132" t="s">
        <v>1411</v>
      </c>
      <c r="B11" s="132" t="s">
        <v>746</v>
      </c>
      <c r="C11" s="177" t="s">
        <v>746</v>
      </c>
      <c r="D11" s="313" t="s">
        <v>180</v>
      </c>
      <c r="E11" s="397" t="s">
        <v>180</v>
      </c>
      <c r="F11" s="313" t="s">
        <v>180</v>
      </c>
      <c r="G11" s="313" t="s">
        <v>180</v>
      </c>
      <c r="H11" s="313" t="s">
        <v>180</v>
      </c>
      <c r="I11" s="313" t="s">
        <v>180</v>
      </c>
      <c r="J11" s="313">
        <v>1</v>
      </c>
      <c r="K11" s="313">
        <v>0</v>
      </c>
      <c r="L11" s="313">
        <v>0</v>
      </c>
      <c r="M11" s="474"/>
      <c r="N11" s="400"/>
      <c r="O11" s="400"/>
      <c r="P11" s="400"/>
      <c r="Q11" s="475"/>
      <c r="R11" s="400"/>
      <c r="S11" s="138"/>
      <c r="T11" s="138"/>
      <c r="U11" s="138"/>
      <c r="AS11" s="132"/>
      <c r="AT11" s="140"/>
      <c r="AU11" s="138"/>
      <c r="AV11" s="138"/>
      <c r="AW11" s="138"/>
    </row>
    <row r="12" spans="1:49" ht="13.5" customHeight="1" x14ac:dyDescent="0.2">
      <c r="A12" s="132" t="s">
        <v>1408</v>
      </c>
      <c r="B12" s="132" t="s">
        <v>978</v>
      </c>
      <c r="C12" s="177" t="s">
        <v>747</v>
      </c>
      <c r="D12" s="313" t="s">
        <v>180</v>
      </c>
      <c r="E12" s="397" t="s">
        <v>180</v>
      </c>
      <c r="F12" s="313" t="s">
        <v>180</v>
      </c>
      <c r="G12" s="313" t="s">
        <v>180</v>
      </c>
      <c r="H12" s="313" t="s">
        <v>180</v>
      </c>
      <c r="I12" s="313" t="s">
        <v>180</v>
      </c>
      <c r="J12" s="313">
        <v>0</v>
      </c>
      <c r="K12" s="313">
        <v>0</v>
      </c>
      <c r="L12" s="313">
        <v>0</v>
      </c>
      <c r="M12" s="474"/>
      <c r="N12" s="400"/>
      <c r="O12" s="400"/>
      <c r="P12" s="400"/>
      <c r="Q12" s="475"/>
      <c r="R12" s="400"/>
      <c r="S12" s="138"/>
      <c r="T12" s="138"/>
      <c r="U12" s="138"/>
      <c r="AS12" s="132"/>
      <c r="AT12" s="140"/>
      <c r="AU12" s="138"/>
      <c r="AV12" s="138"/>
      <c r="AW12" s="138"/>
    </row>
    <row r="13" spans="1:49" ht="13.5" customHeight="1" x14ac:dyDescent="0.2">
      <c r="A13" s="132" t="s">
        <v>1408</v>
      </c>
      <c r="B13" s="132" t="s">
        <v>982</v>
      </c>
      <c r="C13" s="177" t="s">
        <v>748</v>
      </c>
      <c r="D13" s="313" t="s">
        <v>180</v>
      </c>
      <c r="E13" s="397" t="s">
        <v>180</v>
      </c>
      <c r="F13" s="313" t="s">
        <v>180</v>
      </c>
      <c r="G13" s="313" t="s">
        <v>180</v>
      </c>
      <c r="H13" s="313" t="s">
        <v>180</v>
      </c>
      <c r="I13" s="313" t="s">
        <v>180</v>
      </c>
      <c r="J13" s="313">
        <v>0</v>
      </c>
      <c r="K13" s="313">
        <v>0</v>
      </c>
      <c r="L13" s="313">
        <v>0</v>
      </c>
      <c r="M13" s="474"/>
      <c r="N13" s="400"/>
      <c r="O13" s="400"/>
      <c r="P13" s="400"/>
      <c r="Q13" s="475"/>
      <c r="R13" s="400"/>
      <c r="S13" s="138"/>
      <c r="T13" s="138"/>
      <c r="U13" s="138"/>
      <c r="AS13" s="132"/>
      <c r="AT13" s="140"/>
      <c r="AU13" s="138"/>
      <c r="AV13" s="138"/>
      <c r="AW13" s="138"/>
    </row>
    <row r="14" spans="1:49" ht="13.5" customHeight="1" x14ac:dyDescent="0.2">
      <c r="A14" s="132" t="s">
        <v>1412</v>
      </c>
      <c r="B14" s="132" t="s">
        <v>718</v>
      </c>
      <c r="C14" s="177" t="s">
        <v>718</v>
      </c>
      <c r="D14" s="313" t="s">
        <v>180</v>
      </c>
      <c r="E14" s="397" t="s">
        <v>180</v>
      </c>
      <c r="F14" s="313" t="s">
        <v>180</v>
      </c>
      <c r="G14" s="313" t="s">
        <v>180</v>
      </c>
      <c r="H14" s="313" t="s">
        <v>180</v>
      </c>
      <c r="I14" s="313" t="s">
        <v>180</v>
      </c>
      <c r="J14" s="313">
        <v>0</v>
      </c>
      <c r="K14" s="313">
        <v>0</v>
      </c>
      <c r="L14" s="313">
        <v>0</v>
      </c>
      <c r="M14" s="474"/>
      <c r="N14" s="400"/>
      <c r="O14" s="400"/>
      <c r="P14" s="400"/>
      <c r="Q14" s="475"/>
      <c r="R14" s="400"/>
      <c r="S14" s="138"/>
      <c r="T14" s="138"/>
      <c r="U14" s="138"/>
      <c r="AS14" s="132"/>
      <c r="AT14" s="140"/>
      <c r="AU14" s="138"/>
      <c r="AV14" s="138"/>
      <c r="AW14" s="138"/>
    </row>
    <row r="15" spans="1:49" ht="13.5" customHeight="1" x14ac:dyDescent="0.2">
      <c r="A15" s="132" t="s">
        <v>1413</v>
      </c>
      <c r="B15" s="132" t="s">
        <v>989</v>
      </c>
      <c r="C15" s="177" t="s">
        <v>749</v>
      </c>
      <c r="D15" s="313" t="s">
        <v>180</v>
      </c>
      <c r="E15" s="397" t="s">
        <v>180</v>
      </c>
      <c r="F15" s="313" t="s">
        <v>180</v>
      </c>
      <c r="G15" s="313" t="s">
        <v>180</v>
      </c>
      <c r="H15" s="313" t="s">
        <v>180</v>
      </c>
      <c r="I15" s="313" t="s">
        <v>180</v>
      </c>
      <c r="J15" s="313">
        <v>0</v>
      </c>
      <c r="K15" s="313">
        <v>0</v>
      </c>
      <c r="L15" s="313">
        <v>0</v>
      </c>
      <c r="M15" s="474"/>
      <c r="N15" s="400"/>
      <c r="O15" s="400"/>
      <c r="P15" s="400"/>
      <c r="Q15" s="475"/>
      <c r="R15" s="400"/>
      <c r="S15" s="138"/>
      <c r="T15" s="138"/>
      <c r="U15" s="138"/>
      <c r="AS15" s="132"/>
      <c r="AT15" s="140"/>
      <c r="AU15" s="138"/>
      <c r="AV15" s="138"/>
      <c r="AW15" s="138"/>
    </row>
    <row r="16" spans="1:49" ht="13.5" customHeight="1" x14ac:dyDescent="0.2">
      <c r="A16" s="132" t="s">
        <v>1414</v>
      </c>
      <c r="B16" s="132" t="s">
        <v>993</v>
      </c>
      <c r="C16" s="177" t="s">
        <v>750</v>
      </c>
      <c r="D16" s="313" t="s">
        <v>180</v>
      </c>
      <c r="E16" s="397" t="s">
        <v>180</v>
      </c>
      <c r="F16" s="313" t="s">
        <v>180</v>
      </c>
      <c r="G16" s="313" t="s">
        <v>180</v>
      </c>
      <c r="H16" s="313" t="s">
        <v>180</v>
      </c>
      <c r="I16" s="313" t="s">
        <v>180</v>
      </c>
      <c r="J16" s="313">
        <v>0</v>
      </c>
      <c r="K16" s="313">
        <v>0</v>
      </c>
      <c r="L16" s="313">
        <v>0</v>
      </c>
      <c r="M16" s="474"/>
      <c r="N16" s="400"/>
      <c r="O16" s="400"/>
      <c r="P16" s="400"/>
      <c r="Q16" s="475"/>
      <c r="R16" s="400"/>
      <c r="S16" s="138"/>
      <c r="T16" s="138"/>
      <c r="U16" s="138"/>
      <c r="AS16" s="132"/>
      <c r="AT16" s="140"/>
      <c r="AU16" s="138"/>
      <c r="AV16" s="138"/>
      <c r="AW16" s="138"/>
    </row>
    <row r="17" spans="1:49" ht="13.5" customHeight="1" x14ac:dyDescent="0.2">
      <c r="A17" s="132" t="s">
        <v>1415</v>
      </c>
      <c r="B17" s="132" t="s">
        <v>997</v>
      </c>
      <c r="C17" s="177" t="s">
        <v>751</v>
      </c>
      <c r="D17" s="313" t="s">
        <v>180</v>
      </c>
      <c r="E17" s="397" t="s">
        <v>180</v>
      </c>
      <c r="F17" s="313" t="s">
        <v>180</v>
      </c>
      <c r="G17" s="313" t="s">
        <v>180</v>
      </c>
      <c r="H17" s="313" t="s">
        <v>180</v>
      </c>
      <c r="I17" s="313" t="s">
        <v>180</v>
      </c>
      <c r="J17" s="313">
        <v>0</v>
      </c>
      <c r="K17" s="313">
        <v>0</v>
      </c>
      <c r="L17" s="313">
        <v>0</v>
      </c>
      <c r="M17" s="474"/>
      <c r="N17" s="400"/>
      <c r="O17" s="400"/>
      <c r="P17" s="400"/>
      <c r="Q17" s="475"/>
      <c r="R17" s="400"/>
      <c r="S17" s="138"/>
      <c r="T17" s="138"/>
      <c r="U17" s="138"/>
      <c r="AS17" s="132"/>
      <c r="AT17" s="140"/>
      <c r="AU17" s="138"/>
      <c r="AV17" s="138"/>
      <c r="AW17" s="138"/>
    </row>
    <row r="18" spans="1:49" ht="13.5" customHeight="1" x14ac:dyDescent="0.2">
      <c r="A18" s="132" t="s">
        <v>1416</v>
      </c>
      <c r="B18" s="132" t="s">
        <v>1001</v>
      </c>
      <c r="C18" s="177" t="s">
        <v>752</v>
      </c>
      <c r="D18" s="313" t="s">
        <v>180</v>
      </c>
      <c r="E18" s="397" t="s">
        <v>180</v>
      </c>
      <c r="F18" s="313" t="s">
        <v>180</v>
      </c>
      <c r="G18" s="313" t="s">
        <v>180</v>
      </c>
      <c r="H18" s="313" t="s">
        <v>180</v>
      </c>
      <c r="I18" s="313" t="s">
        <v>180</v>
      </c>
      <c r="J18" s="313">
        <v>0</v>
      </c>
      <c r="K18" s="313">
        <v>0</v>
      </c>
      <c r="L18" s="313">
        <v>0</v>
      </c>
      <c r="M18" s="474"/>
      <c r="N18" s="400"/>
      <c r="O18" s="400"/>
      <c r="P18" s="400"/>
      <c r="Q18" s="475"/>
      <c r="R18" s="400"/>
      <c r="S18" s="138"/>
      <c r="T18" s="138"/>
      <c r="U18" s="138"/>
      <c r="AS18" s="132"/>
      <c r="AT18" s="140"/>
      <c r="AU18" s="138"/>
      <c r="AV18" s="138"/>
      <c r="AW18" s="138"/>
    </row>
    <row r="19" spans="1:49" ht="13.5" customHeight="1" x14ac:dyDescent="0.2">
      <c r="A19" s="132" t="s">
        <v>1409</v>
      </c>
      <c r="B19" s="132" t="s">
        <v>1004</v>
      </c>
      <c r="C19" s="177" t="s">
        <v>753</v>
      </c>
      <c r="D19" s="313">
        <v>4</v>
      </c>
      <c r="E19" s="397">
        <v>67</v>
      </c>
      <c r="F19" s="313" t="s">
        <v>180</v>
      </c>
      <c r="G19" s="313" t="s">
        <v>180</v>
      </c>
      <c r="H19" s="313" t="s">
        <v>180</v>
      </c>
      <c r="I19" s="313" t="s">
        <v>180</v>
      </c>
      <c r="J19" s="313">
        <v>0</v>
      </c>
      <c r="K19" s="313">
        <v>0</v>
      </c>
      <c r="L19" s="313">
        <v>0</v>
      </c>
      <c r="M19" s="474"/>
      <c r="N19" s="400"/>
      <c r="O19" s="400"/>
      <c r="P19" s="400"/>
      <c r="Q19" s="475"/>
      <c r="R19" s="400"/>
      <c r="S19" s="138"/>
      <c r="T19" s="138"/>
      <c r="U19" s="138"/>
      <c r="AS19" s="132"/>
      <c r="AT19" s="140"/>
      <c r="AU19" s="138"/>
      <c r="AV19" s="138"/>
      <c r="AW19" s="138"/>
    </row>
    <row r="20" spans="1:49" ht="13.5" customHeight="1" x14ac:dyDescent="0.2">
      <c r="A20" s="132" t="s">
        <v>1409</v>
      </c>
      <c r="B20" s="132" t="s">
        <v>1007</v>
      </c>
      <c r="C20" s="177" t="s">
        <v>754</v>
      </c>
      <c r="D20" s="313">
        <v>19</v>
      </c>
      <c r="E20" s="397">
        <v>40</v>
      </c>
      <c r="F20" s="313" t="s">
        <v>180</v>
      </c>
      <c r="G20" s="313" t="s">
        <v>180</v>
      </c>
      <c r="H20" s="313" t="s">
        <v>180</v>
      </c>
      <c r="I20" s="313" t="s">
        <v>180</v>
      </c>
      <c r="J20" s="313">
        <v>0</v>
      </c>
      <c r="K20" s="313">
        <v>0</v>
      </c>
      <c r="L20" s="313">
        <v>0</v>
      </c>
      <c r="M20" s="474"/>
      <c r="N20" s="400"/>
      <c r="O20" s="400"/>
      <c r="P20" s="400"/>
      <c r="Q20" s="475"/>
      <c r="R20" s="400"/>
      <c r="S20" s="138"/>
      <c r="T20" s="138"/>
      <c r="U20" s="138"/>
      <c r="AS20" s="132"/>
      <c r="AT20" s="140"/>
      <c r="AU20" s="138"/>
      <c r="AV20" s="138"/>
      <c r="AW20" s="138"/>
    </row>
    <row r="21" spans="1:49" ht="13.5" customHeight="1" x14ac:dyDescent="0.2">
      <c r="A21" s="132" t="s">
        <v>1417</v>
      </c>
      <c r="B21" s="132" t="s">
        <v>1010</v>
      </c>
      <c r="C21" s="177" t="s">
        <v>755</v>
      </c>
      <c r="D21" s="313" t="s">
        <v>180</v>
      </c>
      <c r="E21" s="397" t="s">
        <v>180</v>
      </c>
      <c r="F21" s="313" t="s">
        <v>180</v>
      </c>
      <c r="G21" s="313" t="s">
        <v>180</v>
      </c>
      <c r="H21" s="313" t="s">
        <v>180</v>
      </c>
      <c r="I21" s="313" t="s">
        <v>180</v>
      </c>
      <c r="J21" s="313">
        <v>0</v>
      </c>
      <c r="K21" s="313">
        <v>0</v>
      </c>
      <c r="L21" s="313">
        <v>0</v>
      </c>
      <c r="M21" s="474"/>
      <c r="N21" s="400"/>
      <c r="O21" s="400"/>
      <c r="P21" s="400"/>
      <c r="Q21" s="475"/>
      <c r="R21" s="400"/>
      <c r="S21" s="138"/>
      <c r="T21" s="138"/>
      <c r="U21" s="138"/>
      <c r="AS21" s="132"/>
      <c r="AT21" s="140"/>
      <c r="AU21" s="138"/>
      <c r="AV21" s="138"/>
      <c r="AW21" s="138"/>
    </row>
    <row r="22" spans="1:49" ht="13.5" customHeight="1" x14ac:dyDescent="0.2">
      <c r="A22" s="132" t="s">
        <v>1410</v>
      </c>
      <c r="B22" s="132" t="s">
        <v>1012</v>
      </c>
      <c r="C22" s="177" t="s">
        <v>756</v>
      </c>
      <c r="D22" s="313" t="s">
        <v>180</v>
      </c>
      <c r="E22" s="397" t="s">
        <v>180</v>
      </c>
      <c r="F22" s="313" t="s">
        <v>180</v>
      </c>
      <c r="G22" s="313" t="s">
        <v>180</v>
      </c>
      <c r="H22" s="313" t="s">
        <v>180</v>
      </c>
      <c r="I22" s="313" t="s">
        <v>180</v>
      </c>
      <c r="J22" s="313">
        <v>0</v>
      </c>
      <c r="K22" s="313">
        <v>0</v>
      </c>
      <c r="L22" s="313">
        <v>0</v>
      </c>
      <c r="M22" s="474"/>
      <c r="N22" s="400"/>
      <c r="O22" s="400"/>
      <c r="P22" s="400"/>
      <c r="Q22" s="475"/>
      <c r="R22" s="400"/>
      <c r="S22" s="138"/>
      <c r="T22" s="138"/>
      <c r="U22" s="138"/>
      <c r="AS22" s="132"/>
      <c r="AT22" s="140"/>
      <c r="AU22" s="138"/>
      <c r="AV22" s="138"/>
      <c r="AW22" s="138"/>
    </row>
    <row r="23" spans="1:49" ht="13.5" customHeight="1" x14ac:dyDescent="0.2">
      <c r="A23" s="132" t="s">
        <v>971</v>
      </c>
      <c r="B23" s="132" t="s">
        <v>1015</v>
      </c>
      <c r="C23" s="177" t="s">
        <v>757</v>
      </c>
      <c r="D23" s="313" t="s">
        <v>180</v>
      </c>
      <c r="E23" s="397" t="s">
        <v>180</v>
      </c>
      <c r="F23" s="313" t="s">
        <v>180</v>
      </c>
      <c r="G23" s="313" t="s">
        <v>180</v>
      </c>
      <c r="H23" s="313" t="s">
        <v>180</v>
      </c>
      <c r="I23" s="313" t="s">
        <v>180</v>
      </c>
      <c r="J23" s="313">
        <v>0</v>
      </c>
      <c r="K23" s="313">
        <v>0</v>
      </c>
      <c r="L23" s="313">
        <v>0</v>
      </c>
      <c r="M23" s="474"/>
      <c r="N23" s="400"/>
      <c r="O23" s="400"/>
      <c r="P23" s="400"/>
      <c r="Q23" s="475"/>
      <c r="R23" s="400"/>
      <c r="S23" s="138"/>
      <c r="T23" s="138"/>
      <c r="U23" s="138"/>
      <c r="AS23" s="132"/>
      <c r="AT23" s="140"/>
      <c r="AU23" s="138"/>
      <c r="AV23" s="138"/>
      <c r="AW23" s="138"/>
    </row>
    <row r="24" spans="1:49" ht="13.5" customHeight="1" x14ac:dyDescent="0.2">
      <c r="A24" s="132" t="s">
        <v>1418</v>
      </c>
      <c r="B24" s="132" t="s">
        <v>721</v>
      </c>
      <c r="C24" s="177" t="s">
        <v>721</v>
      </c>
      <c r="D24" s="313" t="s">
        <v>180</v>
      </c>
      <c r="E24" s="397" t="s">
        <v>180</v>
      </c>
      <c r="F24" s="313" t="s">
        <v>180</v>
      </c>
      <c r="G24" s="313" t="s">
        <v>180</v>
      </c>
      <c r="H24" s="313" t="s">
        <v>180</v>
      </c>
      <c r="I24" s="313" t="s">
        <v>180</v>
      </c>
      <c r="J24" s="313">
        <v>0</v>
      </c>
      <c r="K24" s="313">
        <v>0</v>
      </c>
      <c r="L24" s="313">
        <v>0</v>
      </c>
      <c r="M24" s="474"/>
      <c r="N24" s="400"/>
      <c r="O24" s="400"/>
      <c r="P24" s="400"/>
      <c r="Q24" s="475"/>
      <c r="R24" s="400"/>
      <c r="S24" s="138"/>
      <c r="T24" s="138"/>
      <c r="U24" s="138"/>
      <c r="AS24" s="132"/>
      <c r="AT24" s="140"/>
      <c r="AU24" s="138"/>
      <c r="AV24" s="138"/>
      <c r="AW24" s="138"/>
    </row>
    <row r="25" spans="1:49" ht="13.5" customHeight="1" x14ac:dyDescent="0.2">
      <c r="A25" s="132" t="s">
        <v>1419</v>
      </c>
      <c r="B25" s="132" t="s">
        <v>722</v>
      </c>
      <c r="C25" s="177" t="s">
        <v>722</v>
      </c>
      <c r="D25" s="313" t="s">
        <v>180</v>
      </c>
      <c r="E25" s="397" t="s">
        <v>180</v>
      </c>
      <c r="F25" s="313" t="s">
        <v>180</v>
      </c>
      <c r="G25" s="313" t="s">
        <v>180</v>
      </c>
      <c r="H25" s="313" t="s">
        <v>180</v>
      </c>
      <c r="I25" s="313" t="s">
        <v>180</v>
      </c>
      <c r="J25" s="313">
        <v>0</v>
      </c>
      <c r="K25" s="313">
        <v>0</v>
      </c>
      <c r="L25" s="313">
        <v>0</v>
      </c>
      <c r="M25" s="474"/>
      <c r="N25" s="400"/>
      <c r="O25" s="400"/>
      <c r="P25" s="400"/>
      <c r="Q25" s="475"/>
      <c r="R25" s="400"/>
      <c r="S25" s="138"/>
      <c r="T25" s="138"/>
      <c r="U25" s="138"/>
      <c r="AS25" s="132"/>
      <c r="AT25" s="140"/>
      <c r="AU25" s="138"/>
      <c r="AV25" s="138"/>
      <c r="AW25" s="138"/>
    </row>
    <row r="26" spans="1:49" ht="13.5" customHeight="1" x14ac:dyDescent="0.2">
      <c r="A26" s="132" t="s">
        <v>1420</v>
      </c>
      <c r="B26" s="132" t="s">
        <v>1023</v>
      </c>
      <c r="C26" s="177" t="s">
        <v>758</v>
      </c>
      <c r="D26" s="313" t="s">
        <v>180</v>
      </c>
      <c r="E26" s="397" t="s">
        <v>180</v>
      </c>
      <c r="F26" s="313" t="s">
        <v>180</v>
      </c>
      <c r="G26" s="313" t="s">
        <v>180</v>
      </c>
      <c r="H26" s="313" t="s">
        <v>180</v>
      </c>
      <c r="I26" s="313" t="s">
        <v>180</v>
      </c>
      <c r="J26" s="313">
        <v>0</v>
      </c>
      <c r="K26" s="313">
        <v>0</v>
      </c>
      <c r="L26" s="313">
        <v>0</v>
      </c>
      <c r="M26" s="476"/>
      <c r="N26" s="477"/>
      <c r="O26" s="477"/>
      <c r="P26" s="477"/>
      <c r="Q26" s="478"/>
      <c r="R26" s="477"/>
      <c r="S26" s="138"/>
      <c r="T26" s="138"/>
      <c r="U26" s="138"/>
      <c r="AS26" s="132"/>
      <c r="AT26" s="140"/>
      <c r="AU26" s="138"/>
      <c r="AV26" s="138"/>
      <c r="AW26" s="138"/>
    </row>
    <row r="27" spans="1:49" ht="13.5" customHeight="1" x14ac:dyDescent="0.2">
      <c r="A27" s="132" t="s">
        <v>1420</v>
      </c>
      <c r="B27" s="132" t="s">
        <v>1026</v>
      </c>
      <c r="C27" s="177" t="s">
        <v>759</v>
      </c>
      <c r="D27" s="313" t="s">
        <v>180</v>
      </c>
      <c r="E27" s="397" t="s">
        <v>180</v>
      </c>
      <c r="F27" s="313" t="s">
        <v>180</v>
      </c>
      <c r="G27" s="313" t="s">
        <v>180</v>
      </c>
      <c r="H27" s="313" t="s">
        <v>180</v>
      </c>
      <c r="I27" s="313" t="s">
        <v>180</v>
      </c>
      <c r="J27" s="313">
        <v>0</v>
      </c>
      <c r="K27" s="313">
        <v>0</v>
      </c>
      <c r="L27" s="313">
        <v>0</v>
      </c>
      <c r="M27" s="476"/>
      <c r="N27" s="477"/>
      <c r="O27" s="477"/>
      <c r="P27" s="477"/>
      <c r="Q27" s="478"/>
      <c r="R27" s="477"/>
      <c r="S27" s="138"/>
      <c r="T27" s="138"/>
      <c r="U27" s="138"/>
      <c r="AS27" s="132"/>
      <c r="AT27" s="140"/>
      <c r="AU27" s="138"/>
      <c r="AV27" s="138"/>
      <c r="AW27" s="138"/>
    </row>
    <row r="28" spans="1:49" ht="13.5" customHeight="1" x14ac:dyDescent="0.2">
      <c r="A28" s="132" t="s">
        <v>1421</v>
      </c>
      <c r="B28" s="132" t="s">
        <v>738</v>
      </c>
      <c r="C28" s="177" t="s">
        <v>738</v>
      </c>
      <c r="D28" s="313" t="s">
        <v>180</v>
      </c>
      <c r="E28" s="397" t="s">
        <v>180</v>
      </c>
      <c r="F28" s="313" t="s">
        <v>180</v>
      </c>
      <c r="G28" s="313" t="s">
        <v>180</v>
      </c>
      <c r="H28" s="313" t="s">
        <v>180</v>
      </c>
      <c r="I28" s="313" t="s">
        <v>180</v>
      </c>
      <c r="J28" s="313">
        <v>0</v>
      </c>
      <c r="K28" s="313">
        <v>0</v>
      </c>
      <c r="L28" s="313">
        <v>0</v>
      </c>
      <c r="M28" s="476"/>
      <c r="N28" s="477"/>
      <c r="O28" s="477"/>
      <c r="P28" s="477"/>
      <c r="Q28" s="478"/>
      <c r="R28" s="477"/>
      <c r="S28" s="138"/>
      <c r="T28" s="138"/>
      <c r="U28" s="138"/>
      <c r="AS28" s="132"/>
      <c r="AT28" s="140"/>
      <c r="AU28" s="138"/>
      <c r="AV28" s="138"/>
      <c r="AW28" s="138"/>
    </row>
    <row r="29" spans="1:49" ht="13.5" customHeight="1" x14ac:dyDescent="0.2">
      <c r="A29" s="132" t="s">
        <v>1422</v>
      </c>
      <c r="B29" s="132" t="s">
        <v>735</v>
      </c>
      <c r="C29" s="177" t="s">
        <v>735</v>
      </c>
      <c r="D29" s="313" t="s">
        <v>180</v>
      </c>
      <c r="E29" s="397" t="s">
        <v>180</v>
      </c>
      <c r="F29" s="313" t="s">
        <v>180</v>
      </c>
      <c r="G29" s="313" t="s">
        <v>180</v>
      </c>
      <c r="H29" s="313" t="s">
        <v>180</v>
      </c>
      <c r="I29" s="313" t="s">
        <v>180</v>
      </c>
      <c r="J29" s="313">
        <v>0</v>
      </c>
      <c r="K29" s="313">
        <v>0</v>
      </c>
      <c r="L29" s="313">
        <v>0</v>
      </c>
      <c r="M29" s="476"/>
      <c r="N29" s="477"/>
      <c r="O29" s="477"/>
      <c r="P29" s="477"/>
      <c r="Q29" s="478"/>
      <c r="R29" s="477"/>
      <c r="S29" s="138"/>
      <c r="T29" s="138"/>
      <c r="U29" s="138"/>
      <c r="AS29" s="132"/>
      <c r="AT29" s="140"/>
      <c r="AU29" s="138"/>
      <c r="AV29" s="138"/>
      <c r="AW29" s="138"/>
    </row>
    <row r="30" spans="1:49" ht="13.5" customHeight="1" x14ac:dyDescent="0.2">
      <c r="A30" s="132" t="s">
        <v>1423</v>
      </c>
      <c r="B30" s="132" t="s">
        <v>1030</v>
      </c>
      <c r="C30" s="177" t="s">
        <v>760</v>
      </c>
      <c r="D30" s="313" t="s">
        <v>180</v>
      </c>
      <c r="E30" s="397" t="s">
        <v>180</v>
      </c>
      <c r="F30" s="313" t="s">
        <v>180</v>
      </c>
      <c r="G30" s="313" t="s">
        <v>180</v>
      </c>
      <c r="H30" s="313" t="s">
        <v>180</v>
      </c>
      <c r="I30" s="313" t="s">
        <v>180</v>
      </c>
      <c r="J30" s="313">
        <v>0</v>
      </c>
      <c r="K30" s="313">
        <v>0</v>
      </c>
      <c r="L30" s="313">
        <v>0</v>
      </c>
      <c r="M30" s="476"/>
      <c r="N30" s="477"/>
      <c r="O30" s="477"/>
      <c r="P30" s="477"/>
      <c r="Q30" s="478"/>
      <c r="R30" s="477"/>
      <c r="S30" s="138"/>
      <c r="T30" s="138"/>
      <c r="U30" s="138"/>
      <c r="AS30" s="132"/>
      <c r="AT30" s="140"/>
      <c r="AU30" s="138"/>
      <c r="AV30" s="138"/>
      <c r="AW30" s="138"/>
    </row>
    <row r="31" spans="1:49" ht="13.5" customHeight="1" x14ac:dyDescent="0.2">
      <c r="A31" s="132" t="s">
        <v>1423</v>
      </c>
      <c r="B31" s="132" t="s">
        <v>1035</v>
      </c>
      <c r="C31" s="177" t="s">
        <v>761</v>
      </c>
      <c r="D31" s="313" t="s">
        <v>180</v>
      </c>
      <c r="E31" s="397" t="s">
        <v>180</v>
      </c>
      <c r="F31" s="313" t="s">
        <v>180</v>
      </c>
      <c r="G31" s="313" t="s">
        <v>180</v>
      </c>
      <c r="H31" s="313" t="s">
        <v>180</v>
      </c>
      <c r="I31" s="313" t="s">
        <v>180</v>
      </c>
      <c r="J31" s="313">
        <v>0</v>
      </c>
      <c r="K31" s="313">
        <v>0</v>
      </c>
      <c r="L31" s="313">
        <v>0</v>
      </c>
      <c r="M31" s="476"/>
      <c r="N31" s="477"/>
      <c r="O31" s="477"/>
      <c r="P31" s="477"/>
      <c r="Q31" s="478"/>
      <c r="R31" s="477"/>
      <c r="S31" s="138"/>
      <c r="T31" s="138"/>
      <c r="U31" s="138"/>
      <c r="AS31" s="132"/>
      <c r="AT31" s="140"/>
      <c r="AU31" s="138"/>
      <c r="AV31" s="138"/>
      <c r="AW31" s="138"/>
    </row>
    <row r="32" spans="1:49" ht="13.5" customHeight="1" x14ac:dyDescent="0.2">
      <c r="A32" s="132" t="s">
        <v>1424</v>
      </c>
      <c r="B32" s="132" t="s">
        <v>762</v>
      </c>
      <c r="C32" s="177" t="s">
        <v>762</v>
      </c>
      <c r="D32" s="313" t="s">
        <v>180</v>
      </c>
      <c r="E32" s="397" t="s">
        <v>180</v>
      </c>
      <c r="F32" s="313" t="s">
        <v>180</v>
      </c>
      <c r="G32" s="313" t="s">
        <v>180</v>
      </c>
      <c r="H32" s="313" t="s">
        <v>180</v>
      </c>
      <c r="I32" s="313" t="s">
        <v>180</v>
      </c>
      <c r="J32" s="313">
        <v>0</v>
      </c>
      <c r="K32" s="313">
        <v>0</v>
      </c>
      <c r="L32" s="313">
        <v>0</v>
      </c>
      <c r="M32" s="476"/>
      <c r="N32" s="477"/>
      <c r="O32" s="477"/>
      <c r="P32" s="477"/>
      <c r="Q32" s="478"/>
      <c r="R32" s="477"/>
      <c r="S32" s="138"/>
      <c r="T32" s="138"/>
      <c r="U32" s="138"/>
      <c r="AS32" s="132"/>
      <c r="AT32" s="140"/>
      <c r="AU32" s="138"/>
      <c r="AV32" s="138"/>
      <c r="AW32" s="138"/>
    </row>
    <row r="33" spans="1:49" ht="13.5" customHeight="1" x14ac:dyDescent="0.2">
      <c r="A33" s="132" t="s">
        <v>1424</v>
      </c>
      <c r="B33" s="132" t="s">
        <v>763</v>
      </c>
      <c r="C33" s="177" t="s">
        <v>763</v>
      </c>
      <c r="D33" s="313" t="s">
        <v>180</v>
      </c>
      <c r="E33" s="397" t="s">
        <v>180</v>
      </c>
      <c r="F33" s="313" t="s">
        <v>180</v>
      </c>
      <c r="G33" s="313" t="s">
        <v>180</v>
      </c>
      <c r="H33" s="313" t="s">
        <v>180</v>
      </c>
      <c r="I33" s="313" t="s">
        <v>180</v>
      </c>
      <c r="J33" s="313">
        <v>0</v>
      </c>
      <c r="K33" s="313">
        <v>0</v>
      </c>
      <c r="L33" s="313">
        <v>0</v>
      </c>
      <c r="M33" s="476"/>
      <c r="N33" s="477"/>
      <c r="O33" s="477"/>
      <c r="P33" s="477"/>
      <c r="Q33" s="478"/>
      <c r="R33" s="477"/>
      <c r="S33" s="138"/>
      <c r="T33" s="138"/>
      <c r="U33" s="138"/>
      <c r="AS33" s="132"/>
      <c r="AT33" s="140"/>
      <c r="AU33" s="138"/>
      <c r="AV33" s="138"/>
      <c r="AW33" s="138"/>
    </row>
    <row r="34" spans="1:49" ht="13.5" customHeight="1" x14ac:dyDescent="0.2">
      <c r="A34" s="132" t="s">
        <v>1425</v>
      </c>
      <c r="B34" s="132" t="s">
        <v>1040</v>
      </c>
      <c r="C34" s="177" t="s">
        <v>764</v>
      </c>
      <c r="D34" s="313" t="s">
        <v>180</v>
      </c>
      <c r="E34" s="397" t="s">
        <v>180</v>
      </c>
      <c r="F34" s="313" t="s">
        <v>180</v>
      </c>
      <c r="G34" s="313" t="s">
        <v>180</v>
      </c>
      <c r="H34" s="313" t="s">
        <v>180</v>
      </c>
      <c r="I34" s="313" t="s">
        <v>180</v>
      </c>
      <c r="J34" s="313">
        <v>0</v>
      </c>
      <c r="K34" s="313">
        <v>0</v>
      </c>
      <c r="L34" s="313">
        <v>0</v>
      </c>
      <c r="M34" s="476"/>
      <c r="N34" s="477"/>
      <c r="O34" s="477"/>
      <c r="P34" s="477"/>
      <c r="Q34" s="478"/>
      <c r="R34" s="477"/>
      <c r="S34" s="138"/>
      <c r="T34" s="138"/>
      <c r="U34" s="138"/>
      <c r="AS34" s="132"/>
      <c r="AT34" s="140"/>
      <c r="AU34" s="138"/>
      <c r="AV34" s="138"/>
      <c r="AW34" s="138"/>
    </row>
    <row r="35" spans="1:49" ht="13.5" customHeight="1" x14ac:dyDescent="0.2">
      <c r="A35" s="132" t="s">
        <v>1426</v>
      </c>
      <c r="B35" s="132" t="s">
        <v>731</v>
      </c>
      <c r="C35" s="177" t="s">
        <v>731</v>
      </c>
      <c r="D35" s="342" t="s">
        <v>180</v>
      </c>
      <c r="E35" s="347" t="s">
        <v>180</v>
      </c>
      <c r="F35" s="342" t="s">
        <v>180</v>
      </c>
      <c r="G35" s="342" t="s">
        <v>180</v>
      </c>
      <c r="H35" s="342" t="s">
        <v>180</v>
      </c>
      <c r="I35" s="342" t="s">
        <v>180</v>
      </c>
      <c r="J35" s="313">
        <v>0</v>
      </c>
      <c r="K35" s="313">
        <v>0</v>
      </c>
      <c r="L35" s="313">
        <v>0</v>
      </c>
      <c r="M35" s="479"/>
      <c r="N35" s="480"/>
      <c r="O35" s="480"/>
      <c r="P35" s="480"/>
      <c r="Q35" s="481"/>
      <c r="R35" s="480"/>
      <c r="S35" s="127"/>
      <c r="AS35" s="132"/>
      <c r="AU35" s="132"/>
    </row>
    <row r="36" spans="1:49" ht="13.5" customHeight="1" x14ac:dyDescent="0.2">
      <c r="A36" s="132" t="s">
        <v>1427</v>
      </c>
      <c r="B36" s="132" t="s">
        <v>730</v>
      </c>
      <c r="C36" s="177" t="s">
        <v>730</v>
      </c>
      <c r="D36" s="342" t="s">
        <v>180</v>
      </c>
      <c r="E36" s="347" t="s">
        <v>180</v>
      </c>
      <c r="F36" s="342" t="s">
        <v>180</v>
      </c>
      <c r="G36" s="342" t="s">
        <v>180</v>
      </c>
      <c r="H36" s="342" t="s">
        <v>180</v>
      </c>
      <c r="I36" s="342" t="s">
        <v>180</v>
      </c>
      <c r="J36" s="313">
        <v>0</v>
      </c>
      <c r="K36" s="313">
        <v>0</v>
      </c>
      <c r="L36" s="313">
        <v>0</v>
      </c>
      <c r="M36" s="479"/>
      <c r="N36" s="480"/>
      <c r="O36" s="480"/>
      <c r="P36" s="480"/>
      <c r="Q36" s="481"/>
      <c r="R36" s="480"/>
      <c r="S36" s="127"/>
      <c r="AS36" s="132"/>
      <c r="AU36" s="132"/>
    </row>
    <row r="37" spans="1:49" ht="13.5" customHeight="1" x14ac:dyDescent="0.2">
      <c r="A37" s="132" t="s">
        <v>1411</v>
      </c>
      <c r="B37" s="132" t="s">
        <v>1044</v>
      </c>
      <c r="C37" s="219" t="s">
        <v>765</v>
      </c>
      <c r="D37" s="180" t="s">
        <v>180</v>
      </c>
      <c r="E37" s="180" t="s">
        <v>180</v>
      </c>
      <c r="F37" s="180" t="s">
        <v>180</v>
      </c>
      <c r="G37" s="180" t="s">
        <v>180</v>
      </c>
      <c r="H37" s="180" t="s">
        <v>180</v>
      </c>
      <c r="I37" s="180" t="s">
        <v>180</v>
      </c>
      <c r="J37" s="313">
        <v>0</v>
      </c>
      <c r="K37" s="313">
        <v>0</v>
      </c>
      <c r="L37" s="313">
        <v>0</v>
      </c>
      <c r="M37" s="482"/>
      <c r="N37" s="482"/>
      <c r="O37" s="482"/>
      <c r="P37" s="482"/>
      <c r="Q37" s="482"/>
      <c r="R37" s="482"/>
      <c r="S37" s="127"/>
      <c r="AS37" s="132"/>
      <c r="AU37" s="132"/>
    </row>
    <row r="38" spans="1:49" ht="13.5" customHeight="1" x14ac:dyDescent="0.2">
      <c r="A38" s="132" t="s">
        <v>766</v>
      </c>
      <c r="B38" s="132" t="s">
        <v>766</v>
      </c>
      <c r="C38" s="470" t="s">
        <v>766</v>
      </c>
      <c r="D38" s="448">
        <f t="shared" ref="D38:R38" si="1">SUM(D41:D219)</f>
        <v>75</v>
      </c>
      <c r="E38" s="448">
        <f t="shared" si="1"/>
        <v>1182</v>
      </c>
      <c r="F38" s="448">
        <f t="shared" si="1"/>
        <v>15</v>
      </c>
      <c r="G38" s="448">
        <f t="shared" si="1"/>
        <v>706</v>
      </c>
      <c r="H38" s="448">
        <f t="shared" si="1"/>
        <v>40</v>
      </c>
      <c r="I38" s="448">
        <f t="shared" si="1"/>
        <v>188</v>
      </c>
      <c r="J38" s="448">
        <f t="shared" si="1"/>
        <v>0</v>
      </c>
      <c r="K38" s="448">
        <f t="shared" si="1"/>
        <v>0</v>
      </c>
      <c r="L38" s="448">
        <f t="shared" si="1"/>
        <v>0</v>
      </c>
      <c r="M38" s="448">
        <f t="shared" si="1"/>
        <v>3679</v>
      </c>
      <c r="N38" s="448">
        <f t="shared" si="1"/>
        <v>30483</v>
      </c>
      <c r="O38" s="448">
        <f t="shared" si="1"/>
        <v>23475</v>
      </c>
      <c r="P38" s="448">
        <f t="shared" si="1"/>
        <v>211</v>
      </c>
      <c r="Q38" s="448">
        <f t="shared" si="1"/>
        <v>1226</v>
      </c>
      <c r="R38" s="448">
        <f t="shared" si="1"/>
        <v>3254</v>
      </c>
      <c r="S38" s="127"/>
      <c r="AS38" s="132"/>
      <c r="AT38" s="140"/>
      <c r="AU38" s="138"/>
      <c r="AV38" s="138"/>
      <c r="AW38" s="138"/>
    </row>
    <row r="39" spans="1:49" ht="13.5" customHeight="1" x14ac:dyDescent="0.55000000000000004">
      <c r="B39" s="310" t="s">
        <v>1378</v>
      </c>
      <c r="C39" s="465" t="s">
        <v>986</v>
      </c>
      <c r="D39" s="411">
        <f>SUMIF($A41:$A219,$C$39,D41:D219)</f>
        <v>0</v>
      </c>
      <c r="E39" s="411">
        <f t="shared" ref="E39:R39" si="2">SUMIF($A41:$A219,$C$39,E41:E219)</f>
        <v>0</v>
      </c>
      <c r="F39" s="411">
        <f t="shared" si="2"/>
        <v>0</v>
      </c>
      <c r="G39" s="411">
        <f t="shared" si="2"/>
        <v>0</v>
      </c>
      <c r="H39" s="411">
        <f t="shared" si="2"/>
        <v>0</v>
      </c>
      <c r="I39" s="411">
        <f t="shared" si="2"/>
        <v>0</v>
      </c>
      <c r="J39" s="483"/>
      <c r="K39" s="483"/>
      <c r="L39" s="483"/>
      <c r="M39" s="411">
        <f t="shared" si="2"/>
        <v>79</v>
      </c>
      <c r="N39" s="411">
        <f t="shared" si="2"/>
        <v>515</v>
      </c>
      <c r="O39" s="411">
        <f t="shared" si="2"/>
        <v>239</v>
      </c>
      <c r="P39" s="411">
        <f t="shared" si="2"/>
        <v>5</v>
      </c>
      <c r="Q39" s="411">
        <f t="shared" si="2"/>
        <v>35</v>
      </c>
      <c r="R39" s="411">
        <f t="shared" si="2"/>
        <v>33</v>
      </c>
      <c r="S39" s="127"/>
      <c r="AS39" s="132"/>
      <c r="AT39" s="140"/>
      <c r="AU39" s="138"/>
      <c r="AV39" s="138"/>
      <c r="AW39" s="138"/>
    </row>
    <row r="40" spans="1:49" ht="13.5" customHeight="1" x14ac:dyDescent="0.55000000000000004">
      <c r="B40" s="310" t="s">
        <v>1378</v>
      </c>
      <c r="C40" s="466" t="s">
        <v>978</v>
      </c>
      <c r="D40" s="411">
        <f>SUMIF($B41:$B219,$C$40,D41:D219)</f>
        <v>9</v>
      </c>
      <c r="E40" s="411">
        <f t="shared" ref="E40:R40" si="3">SUMIF($B41:$B219,$C$40,E41:E219)</f>
        <v>144</v>
      </c>
      <c r="F40" s="411">
        <f t="shared" si="3"/>
        <v>0</v>
      </c>
      <c r="G40" s="411">
        <f t="shared" si="3"/>
        <v>0</v>
      </c>
      <c r="H40" s="411">
        <f t="shared" si="3"/>
        <v>0</v>
      </c>
      <c r="I40" s="411">
        <f t="shared" si="3"/>
        <v>0</v>
      </c>
      <c r="J40" s="483"/>
      <c r="K40" s="483"/>
      <c r="L40" s="483"/>
      <c r="M40" s="411">
        <f t="shared" si="3"/>
        <v>120</v>
      </c>
      <c r="N40" s="411">
        <f t="shared" si="3"/>
        <v>832</v>
      </c>
      <c r="O40" s="411">
        <f t="shared" si="3"/>
        <v>672</v>
      </c>
      <c r="P40" s="411">
        <f t="shared" si="3"/>
        <v>5</v>
      </c>
      <c r="Q40" s="411">
        <f t="shared" si="3"/>
        <v>46</v>
      </c>
      <c r="R40" s="411">
        <f t="shared" si="3"/>
        <v>132</v>
      </c>
      <c r="S40" s="127"/>
      <c r="AS40" s="132"/>
      <c r="AT40" s="140"/>
      <c r="AU40" s="138"/>
      <c r="AV40" s="138"/>
      <c r="AW40" s="138"/>
    </row>
    <row r="41" spans="1:49" ht="13.5" customHeight="1" x14ac:dyDescent="0.2">
      <c r="A41" s="132" t="s">
        <v>1384</v>
      </c>
      <c r="B41" s="132" t="s">
        <v>767</v>
      </c>
      <c r="C41" s="218" t="s">
        <v>767</v>
      </c>
      <c r="D41" s="338">
        <v>2</v>
      </c>
      <c r="E41" s="338">
        <v>332</v>
      </c>
      <c r="F41" s="338">
        <v>2</v>
      </c>
      <c r="G41" s="338">
        <v>332</v>
      </c>
      <c r="H41" s="338" t="s">
        <v>180</v>
      </c>
      <c r="I41" s="338" t="s">
        <v>180</v>
      </c>
      <c r="J41" s="427"/>
      <c r="K41" s="427"/>
      <c r="L41" s="427"/>
      <c r="M41" s="408">
        <v>1365</v>
      </c>
      <c r="N41" s="311">
        <v>14763</v>
      </c>
      <c r="O41" s="311">
        <v>14143</v>
      </c>
      <c r="P41" s="311">
        <v>107</v>
      </c>
      <c r="Q41" s="396">
        <v>582</v>
      </c>
      <c r="R41" s="311">
        <v>1978</v>
      </c>
      <c r="S41" s="127"/>
      <c r="AS41" s="132"/>
      <c r="AT41" s="140"/>
      <c r="AU41" s="138"/>
      <c r="AV41" s="138"/>
      <c r="AW41" s="138"/>
    </row>
    <row r="42" spans="1:49" ht="13.5" customHeight="1" x14ac:dyDescent="0.2">
      <c r="A42" s="132" t="s">
        <v>1385</v>
      </c>
      <c r="B42" s="132" t="s">
        <v>745</v>
      </c>
      <c r="C42" s="222" t="s">
        <v>768</v>
      </c>
      <c r="D42" s="342">
        <v>10</v>
      </c>
      <c r="E42" s="342">
        <v>149</v>
      </c>
      <c r="F42" s="342" t="s">
        <v>180</v>
      </c>
      <c r="G42" s="342" t="s">
        <v>180</v>
      </c>
      <c r="H42" s="342" t="s">
        <v>180</v>
      </c>
      <c r="I42" s="342" t="s">
        <v>180</v>
      </c>
      <c r="J42" s="428"/>
      <c r="K42" s="428"/>
      <c r="L42" s="428"/>
      <c r="M42" s="342">
        <v>198</v>
      </c>
      <c r="N42" s="342">
        <v>1854</v>
      </c>
      <c r="O42" s="342">
        <v>1136</v>
      </c>
      <c r="P42" s="342">
        <v>6</v>
      </c>
      <c r="Q42" s="342">
        <v>54</v>
      </c>
      <c r="R42" s="342">
        <v>134</v>
      </c>
      <c r="S42" s="127"/>
      <c r="AS42" s="132"/>
      <c r="AT42" s="140"/>
      <c r="AU42" s="138"/>
      <c r="AV42" s="138"/>
      <c r="AW42" s="138"/>
    </row>
    <row r="43" spans="1:49" ht="13.5" customHeight="1" x14ac:dyDescent="0.2">
      <c r="A43" s="132" t="s">
        <v>1386</v>
      </c>
      <c r="B43" s="132" t="s">
        <v>744</v>
      </c>
      <c r="C43" s="222" t="s">
        <v>744</v>
      </c>
      <c r="D43" s="342" t="s">
        <v>180</v>
      </c>
      <c r="E43" s="342" t="s">
        <v>180</v>
      </c>
      <c r="F43" s="342" t="s">
        <v>180</v>
      </c>
      <c r="G43" s="342" t="s">
        <v>180</v>
      </c>
      <c r="H43" s="342" t="s">
        <v>180</v>
      </c>
      <c r="I43" s="342" t="s">
        <v>180</v>
      </c>
      <c r="J43" s="428"/>
      <c r="K43" s="428"/>
      <c r="L43" s="428"/>
      <c r="M43" s="342">
        <v>62</v>
      </c>
      <c r="N43" s="342">
        <v>470</v>
      </c>
      <c r="O43" s="342">
        <v>264</v>
      </c>
      <c r="P43" s="342" t="s">
        <v>1442</v>
      </c>
      <c r="Q43" s="342" t="s">
        <v>1442</v>
      </c>
      <c r="R43" s="342" t="s">
        <v>1442</v>
      </c>
      <c r="S43" s="127"/>
      <c r="AS43" s="132"/>
      <c r="AT43" s="140"/>
      <c r="AU43" s="138"/>
      <c r="AV43" s="138"/>
      <c r="AW43" s="138"/>
    </row>
    <row r="44" spans="1:49" ht="13.5" customHeight="1" x14ac:dyDescent="0.2">
      <c r="A44" s="132" t="s">
        <v>1387</v>
      </c>
      <c r="B44" s="132" t="s">
        <v>746</v>
      </c>
      <c r="C44" s="222" t="s">
        <v>746</v>
      </c>
      <c r="D44" s="342" t="s">
        <v>180</v>
      </c>
      <c r="E44" s="342" t="s">
        <v>180</v>
      </c>
      <c r="F44" s="342" t="s">
        <v>180</v>
      </c>
      <c r="G44" s="342" t="s">
        <v>180</v>
      </c>
      <c r="H44" s="342" t="s">
        <v>180</v>
      </c>
      <c r="I44" s="342" t="s">
        <v>180</v>
      </c>
      <c r="J44" s="428"/>
      <c r="K44" s="428"/>
      <c r="L44" s="428"/>
      <c r="M44" s="342">
        <v>265</v>
      </c>
      <c r="N44" s="342">
        <v>1969</v>
      </c>
      <c r="O44" s="342">
        <v>1164</v>
      </c>
      <c r="P44" s="342">
        <v>8</v>
      </c>
      <c r="Q44" s="342">
        <v>83</v>
      </c>
      <c r="R44" s="342">
        <v>171</v>
      </c>
      <c r="S44" s="127"/>
      <c r="AS44" s="132"/>
      <c r="AT44" s="140"/>
      <c r="AU44" s="138"/>
      <c r="AV44" s="138"/>
      <c r="AW44" s="138"/>
    </row>
    <row r="45" spans="1:49" ht="13.5" customHeight="1" x14ac:dyDescent="0.2">
      <c r="A45" s="132" t="s">
        <v>1388</v>
      </c>
      <c r="B45" s="132" t="s">
        <v>721</v>
      </c>
      <c r="C45" s="222" t="s">
        <v>769</v>
      </c>
      <c r="D45" s="342" t="s">
        <v>180</v>
      </c>
      <c r="E45" s="342" t="s">
        <v>180</v>
      </c>
      <c r="F45" s="342" t="s">
        <v>180</v>
      </c>
      <c r="G45" s="342" t="s">
        <v>180</v>
      </c>
      <c r="H45" s="342" t="s">
        <v>180</v>
      </c>
      <c r="I45" s="342" t="s">
        <v>180</v>
      </c>
      <c r="J45" s="428"/>
      <c r="K45" s="428"/>
      <c r="L45" s="428"/>
      <c r="M45" s="342">
        <v>57</v>
      </c>
      <c r="N45" s="342">
        <v>540</v>
      </c>
      <c r="O45" s="342">
        <v>223</v>
      </c>
      <c r="P45" s="342">
        <v>0</v>
      </c>
      <c r="Q45" s="342">
        <v>20</v>
      </c>
      <c r="R45" s="342">
        <v>18</v>
      </c>
      <c r="S45" s="127"/>
      <c r="AS45" s="132"/>
      <c r="AT45" s="140"/>
      <c r="AU45" s="138"/>
      <c r="AV45" s="138"/>
      <c r="AW45" s="138"/>
    </row>
    <row r="46" spans="1:49" ht="13.5" customHeight="1" x14ac:dyDescent="0.2">
      <c r="A46" s="132" t="s">
        <v>1389</v>
      </c>
      <c r="B46" s="132" t="s">
        <v>735</v>
      </c>
      <c r="C46" s="222" t="s">
        <v>770</v>
      </c>
      <c r="D46" s="342" t="s">
        <v>180</v>
      </c>
      <c r="E46" s="342" t="s">
        <v>180</v>
      </c>
      <c r="F46" s="342" t="s">
        <v>180</v>
      </c>
      <c r="G46" s="342" t="s">
        <v>180</v>
      </c>
      <c r="H46" s="342" t="s">
        <v>180</v>
      </c>
      <c r="I46" s="342" t="s">
        <v>180</v>
      </c>
      <c r="J46" s="428"/>
      <c r="K46" s="428"/>
      <c r="L46" s="428"/>
      <c r="M46" s="342">
        <v>124</v>
      </c>
      <c r="N46" s="342">
        <v>829</v>
      </c>
      <c r="O46" s="342">
        <v>792</v>
      </c>
      <c r="P46" s="342">
        <v>8</v>
      </c>
      <c r="Q46" s="342">
        <v>19</v>
      </c>
      <c r="R46" s="342">
        <v>93</v>
      </c>
      <c r="S46" s="127"/>
      <c r="AS46" s="132"/>
      <c r="AT46" s="140"/>
      <c r="AU46" s="138"/>
      <c r="AV46" s="138"/>
      <c r="AW46" s="138"/>
    </row>
    <row r="47" spans="1:49" ht="13.5" customHeight="1" x14ac:dyDescent="0.2">
      <c r="A47" s="132" t="s">
        <v>1390</v>
      </c>
      <c r="B47" s="132" t="s">
        <v>738</v>
      </c>
      <c r="C47" s="222" t="s">
        <v>771</v>
      </c>
      <c r="D47" s="342" t="s">
        <v>180</v>
      </c>
      <c r="E47" s="342" t="s">
        <v>180</v>
      </c>
      <c r="F47" s="342" t="s">
        <v>180</v>
      </c>
      <c r="G47" s="342" t="s">
        <v>180</v>
      </c>
      <c r="H47" s="342" t="s">
        <v>180</v>
      </c>
      <c r="I47" s="342" t="s">
        <v>180</v>
      </c>
      <c r="J47" s="428"/>
      <c r="K47" s="428"/>
      <c r="L47" s="428"/>
      <c r="M47" s="342">
        <v>139</v>
      </c>
      <c r="N47" s="342">
        <v>1002</v>
      </c>
      <c r="O47" s="342">
        <v>659</v>
      </c>
      <c r="P47" s="342">
        <v>7</v>
      </c>
      <c r="Q47" s="342">
        <v>40</v>
      </c>
      <c r="R47" s="342">
        <v>87</v>
      </c>
      <c r="S47" s="127"/>
      <c r="AS47" s="132"/>
      <c r="AT47" s="140"/>
      <c r="AU47" s="138"/>
      <c r="AV47" s="138"/>
      <c r="AW47" s="138"/>
    </row>
    <row r="48" spans="1:49" ht="13.5" customHeight="1" x14ac:dyDescent="0.2">
      <c r="A48" s="132" t="s">
        <v>1391</v>
      </c>
      <c r="B48" s="132" t="s">
        <v>763</v>
      </c>
      <c r="C48" s="222" t="s">
        <v>772</v>
      </c>
      <c r="D48" s="342">
        <v>1</v>
      </c>
      <c r="E48" s="342">
        <v>16</v>
      </c>
      <c r="F48" s="342" t="s">
        <v>180</v>
      </c>
      <c r="G48" s="342" t="s">
        <v>180</v>
      </c>
      <c r="H48" s="342" t="s">
        <v>180</v>
      </c>
      <c r="I48" s="342" t="s">
        <v>180</v>
      </c>
      <c r="J48" s="428"/>
      <c r="K48" s="428"/>
      <c r="L48" s="428"/>
      <c r="M48" s="342">
        <v>100</v>
      </c>
      <c r="N48" s="342">
        <v>796</v>
      </c>
      <c r="O48" s="342">
        <v>302</v>
      </c>
      <c r="P48" s="342">
        <v>10</v>
      </c>
      <c r="Q48" s="342">
        <v>44</v>
      </c>
      <c r="R48" s="342">
        <v>52</v>
      </c>
      <c r="S48" s="127"/>
      <c r="AS48" s="132"/>
      <c r="AT48" s="140"/>
      <c r="AU48" s="138"/>
      <c r="AV48" s="138"/>
      <c r="AW48" s="138"/>
    </row>
    <row r="49" spans="1:49" ht="13.5" customHeight="1" x14ac:dyDescent="0.2">
      <c r="A49" s="132" t="s">
        <v>1392</v>
      </c>
      <c r="B49" s="132" t="s">
        <v>718</v>
      </c>
      <c r="C49" s="222" t="s">
        <v>773</v>
      </c>
      <c r="D49" s="342" t="s">
        <v>180</v>
      </c>
      <c r="E49" s="342" t="s">
        <v>180</v>
      </c>
      <c r="F49" s="342" t="s">
        <v>180</v>
      </c>
      <c r="G49" s="342" t="s">
        <v>180</v>
      </c>
      <c r="H49" s="342" t="s">
        <v>180</v>
      </c>
      <c r="I49" s="342" t="s">
        <v>180</v>
      </c>
      <c r="J49" s="428"/>
      <c r="K49" s="428"/>
      <c r="L49" s="428"/>
      <c r="M49" s="342">
        <v>12</v>
      </c>
      <c r="N49" s="342">
        <v>39</v>
      </c>
      <c r="O49" s="342">
        <v>28</v>
      </c>
      <c r="P49" s="342">
        <v>0</v>
      </c>
      <c r="Q49" s="342">
        <v>3</v>
      </c>
      <c r="R49" s="342">
        <v>1</v>
      </c>
      <c r="S49" s="127"/>
      <c r="AS49" s="132"/>
      <c r="AT49" s="140"/>
      <c r="AU49" s="138"/>
      <c r="AV49" s="138"/>
      <c r="AW49" s="138"/>
    </row>
    <row r="50" spans="1:49" ht="13.5" customHeight="1" x14ac:dyDescent="0.2">
      <c r="A50" s="132" t="s">
        <v>1392</v>
      </c>
      <c r="B50" s="132" t="s">
        <v>718</v>
      </c>
      <c r="C50" s="222" t="s">
        <v>774</v>
      </c>
      <c r="D50" s="342" t="s">
        <v>180</v>
      </c>
      <c r="E50" s="342" t="s">
        <v>180</v>
      </c>
      <c r="F50" s="342" t="s">
        <v>180</v>
      </c>
      <c r="G50" s="342" t="s">
        <v>180</v>
      </c>
      <c r="H50" s="342" t="s">
        <v>180</v>
      </c>
      <c r="I50" s="342" t="s">
        <v>180</v>
      </c>
      <c r="J50" s="428"/>
      <c r="K50" s="428"/>
      <c r="L50" s="428"/>
      <c r="M50" s="342">
        <v>84</v>
      </c>
      <c r="N50" s="342">
        <v>410</v>
      </c>
      <c r="O50" s="342">
        <v>336</v>
      </c>
      <c r="P50" s="342">
        <v>4</v>
      </c>
      <c r="Q50" s="342">
        <v>17</v>
      </c>
      <c r="R50" s="342">
        <v>32</v>
      </c>
      <c r="S50" s="127"/>
      <c r="AS50" s="132"/>
      <c r="AT50" s="140"/>
      <c r="AU50" s="138"/>
      <c r="AV50" s="138"/>
      <c r="AW50" s="138"/>
    </row>
    <row r="51" spans="1:49" ht="13.5" customHeight="1" x14ac:dyDescent="0.2">
      <c r="A51" s="132" t="s">
        <v>1393</v>
      </c>
      <c r="B51" s="132" t="s">
        <v>762</v>
      </c>
      <c r="C51" s="222" t="s">
        <v>775</v>
      </c>
      <c r="D51" s="342" t="s">
        <v>180</v>
      </c>
      <c r="E51" s="342" t="s">
        <v>180</v>
      </c>
      <c r="F51" s="342" t="s">
        <v>180</v>
      </c>
      <c r="G51" s="342" t="s">
        <v>180</v>
      </c>
      <c r="H51" s="342" t="s">
        <v>180</v>
      </c>
      <c r="I51" s="342" t="s">
        <v>180</v>
      </c>
      <c r="J51" s="428"/>
      <c r="K51" s="428"/>
      <c r="L51" s="428"/>
      <c r="M51" s="342">
        <v>24</v>
      </c>
      <c r="N51" s="342">
        <v>189</v>
      </c>
      <c r="O51" s="342">
        <v>76</v>
      </c>
      <c r="P51" s="342">
        <v>0</v>
      </c>
      <c r="Q51" s="342">
        <v>6</v>
      </c>
      <c r="R51" s="342">
        <v>16</v>
      </c>
      <c r="S51" s="127"/>
      <c r="AS51" s="132"/>
      <c r="AT51" s="140"/>
      <c r="AU51" s="138"/>
      <c r="AV51" s="138"/>
      <c r="AW51" s="138"/>
    </row>
    <row r="52" spans="1:49" ht="13.5" customHeight="1" x14ac:dyDescent="0.2">
      <c r="A52" s="132" t="s">
        <v>1394</v>
      </c>
      <c r="B52" s="132" t="s">
        <v>730</v>
      </c>
      <c r="C52" s="222" t="s">
        <v>776</v>
      </c>
      <c r="D52" s="342" t="s">
        <v>180</v>
      </c>
      <c r="E52" s="342" t="s">
        <v>180</v>
      </c>
      <c r="F52" s="342" t="s">
        <v>180</v>
      </c>
      <c r="G52" s="342" t="s">
        <v>180</v>
      </c>
      <c r="H52" s="342" t="s">
        <v>180</v>
      </c>
      <c r="I52" s="342" t="s">
        <v>180</v>
      </c>
      <c r="J52" s="428"/>
      <c r="K52" s="428"/>
      <c r="L52" s="428"/>
      <c r="M52" s="342">
        <v>7</v>
      </c>
      <c r="N52" s="342">
        <v>79</v>
      </c>
      <c r="O52" s="342">
        <v>45</v>
      </c>
      <c r="P52" s="342">
        <v>0</v>
      </c>
      <c r="Q52" s="342">
        <v>6</v>
      </c>
      <c r="R52" s="342">
        <v>4</v>
      </c>
      <c r="S52" s="127"/>
      <c r="AS52" s="132"/>
      <c r="AT52" s="140"/>
      <c r="AU52" s="138"/>
      <c r="AV52" s="138"/>
      <c r="AW52" s="138"/>
    </row>
    <row r="53" spans="1:49" ht="13.5" customHeight="1" x14ac:dyDescent="0.2">
      <c r="A53" s="132" t="s">
        <v>1395</v>
      </c>
      <c r="B53" s="132" t="s">
        <v>722</v>
      </c>
      <c r="C53" s="222" t="s">
        <v>777</v>
      </c>
      <c r="D53" s="342">
        <v>8</v>
      </c>
      <c r="E53" s="342">
        <v>297</v>
      </c>
      <c r="F53" s="342">
        <v>8</v>
      </c>
      <c r="G53" s="342">
        <v>297</v>
      </c>
      <c r="H53" s="342" t="s">
        <v>180</v>
      </c>
      <c r="I53" s="342" t="s">
        <v>180</v>
      </c>
      <c r="J53" s="428"/>
      <c r="K53" s="428"/>
      <c r="L53" s="428"/>
      <c r="M53" s="342">
        <v>134</v>
      </c>
      <c r="N53" s="342">
        <v>710</v>
      </c>
      <c r="O53" s="342">
        <v>391</v>
      </c>
      <c r="P53" s="342">
        <v>4</v>
      </c>
      <c r="Q53" s="342">
        <v>34</v>
      </c>
      <c r="R53" s="342">
        <v>73</v>
      </c>
      <c r="S53" s="127"/>
      <c r="AS53" s="132"/>
      <c r="AT53" s="140"/>
      <c r="AU53" s="138"/>
      <c r="AV53" s="138"/>
      <c r="AW53" s="138"/>
    </row>
    <row r="54" spans="1:49" ht="13.5" customHeight="1" x14ac:dyDescent="0.2">
      <c r="A54" s="132" t="s">
        <v>1396</v>
      </c>
      <c r="B54" s="132" t="s">
        <v>731</v>
      </c>
      <c r="C54" s="222" t="s">
        <v>778</v>
      </c>
      <c r="D54" s="342" t="s">
        <v>180</v>
      </c>
      <c r="E54" s="342" t="s">
        <v>180</v>
      </c>
      <c r="F54" s="342" t="s">
        <v>180</v>
      </c>
      <c r="G54" s="342" t="s">
        <v>180</v>
      </c>
      <c r="H54" s="342" t="s">
        <v>180</v>
      </c>
      <c r="I54" s="342" t="s">
        <v>180</v>
      </c>
      <c r="J54" s="428"/>
      <c r="K54" s="428"/>
      <c r="L54" s="428"/>
      <c r="M54" s="342" t="s">
        <v>1443</v>
      </c>
      <c r="N54" s="342" t="s">
        <v>1443</v>
      </c>
      <c r="O54" s="342" t="s">
        <v>1443</v>
      </c>
      <c r="P54" s="342" t="s">
        <v>1443</v>
      </c>
      <c r="Q54" s="342" t="s">
        <v>1443</v>
      </c>
      <c r="R54" s="342" t="s">
        <v>1443</v>
      </c>
      <c r="S54" s="127"/>
      <c r="AS54" s="132"/>
      <c r="AT54" s="140"/>
      <c r="AU54" s="138"/>
      <c r="AV54" s="138"/>
      <c r="AW54" s="138"/>
    </row>
    <row r="55" spans="1:49" ht="13.5" customHeight="1" x14ac:dyDescent="0.2">
      <c r="A55" s="132" t="s">
        <v>1392</v>
      </c>
      <c r="B55" s="132" t="s">
        <v>718</v>
      </c>
      <c r="C55" s="222" t="s">
        <v>779</v>
      </c>
      <c r="D55" s="342" t="s">
        <v>180</v>
      </c>
      <c r="E55" s="342" t="s">
        <v>180</v>
      </c>
      <c r="F55" s="342" t="s">
        <v>180</v>
      </c>
      <c r="G55" s="342" t="s">
        <v>180</v>
      </c>
      <c r="H55" s="342" t="s">
        <v>180</v>
      </c>
      <c r="I55" s="342" t="s">
        <v>180</v>
      </c>
      <c r="J55" s="428"/>
      <c r="K55" s="428"/>
      <c r="L55" s="428"/>
      <c r="M55" s="342">
        <v>36</v>
      </c>
      <c r="N55" s="342">
        <v>206</v>
      </c>
      <c r="O55" s="342">
        <v>83</v>
      </c>
      <c r="P55" s="342">
        <v>1</v>
      </c>
      <c r="Q55" s="342">
        <v>7</v>
      </c>
      <c r="R55" s="342">
        <v>4</v>
      </c>
      <c r="S55" s="127"/>
      <c r="AS55" s="132"/>
      <c r="AT55" s="140"/>
      <c r="AU55" s="138"/>
      <c r="AV55" s="138"/>
      <c r="AW55" s="138"/>
    </row>
    <row r="56" spans="1:49" ht="13.5" customHeight="1" x14ac:dyDescent="0.2">
      <c r="A56" s="132" t="s">
        <v>1397</v>
      </c>
      <c r="B56" s="132" t="s">
        <v>780</v>
      </c>
      <c r="C56" s="222" t="s">
        <v>781</v>
      </c>
      <c r="D56" s="342" t="s">
        <v>180</v>
      </c>
      <c r="E56" s="342" t="s">
        <v>180</v>
      </c>
      <c r="F56" s="342" t="s">
        <v>180</v>
      </c>
      <c r="G56" s="342" t="s">
        <v>180</v>
      </c>
      <c r="H56" s="342" t="s">
        <v>180</v>
      </c>
      <c r="I56" s="342" t="s">
        <v>180</v>
      </c>
      <c r="J56" s="428"/>
      <c r="K56" s="428"/>
      <c r="L56" s="428"/>
      <c r="M56" s="342">
        <v>8</v>
      </c>
      <c r="N56" s="342">
        <v>75</v>
      </c>
      <c r="O56" s="342">
        <v>23</v>
      </c>
      <c r="P56" s="342">
        <v>0</v>
      </c>
      <c r="Q56" s="342">
        <v>4</v>
      </c>
      <c r="R56" s="342">
        <v>3</v>
      </c>
      <c r="S56" s="127"/>
      <c r="AS56" s="132"/>
      <c r="AT56" s="140"/>
      <c r="AU56" s="138"/>
      <c r="AV56" s="138"/>
      <c r="AW56" s="138"/>
    </row>
    <row r="57" spans="1:49" ht="13.5" customHeight="1" x14ac:dyDescent="0.2">
      <c r="A57" s="132" t="s">
        <v>1384</v>
      </c>
      <c r="B57" s="132" t="s">
        <v>782</v>
      </c>
      <c r="C57" s="222" t="s">
        <v>783</v>
      </c>
      <c r="D57" s="342">
        <v>4</v>
      </c>
      <c r="E57" s="342">
        <v>104</v>
      </c>
      <c r="F57" s="342" t="s">
        <v>180</v>
      </c>
      <c r="G57" s="342" t="s">
        <v>180</v>
      </c>
      <c r="H57" s="342" t="s">
        <v>180</v>
      </c>
      <c r="I57" s="342" t="s">
        <v>180</v>
      </c>
      <c r="J57" s="428"/>
      <c r="K57" s="428"/>
      <c r="L57" s="428"/>
      <c r="M57" s="342">
        <v>84</v>
      </c>
      <c r="N57" s="342">
        <v>543</v>
      </c>
      <c r="O57" s="342">
        <v>459</v>
      </c>
      <c r="P57" s="342">
        <v>4</v>
      </c>
      <c r="Q57" s="342">
        <v>33</v>
      </c>
      <c r="R57" s="342">
        <v>94</v>
      </c>
      <c r="S57" s="127"/>
      <c r="AS57" s="132"/>
      <c r="AT57" s="140"/>
      <c r="AU57" s="138"/>
      <c r="AV57" s="138"/>
      <c r="AW57" s="138"/>
    </row>
    <row r="58" spans="1:49" ht="13.5" customHeight="1" x14ac:dyDescent="0.2">
      <c r="A58" s="132" t="s">
        <v>1397</v>
      </c>
      <c r="B58" s="132" t="s">
        <v>780</v>
      </c>
      <c r="C58" s="222" t="s">
        <v>784</v>
      </c>
      <c r="D58" s="342" t="s">
        <v>180</v>
      </c>
      <c r="E58" s="342" t="s">
        <v>180</v>
      </c>
      <c r="F58" s="342" t="s">
        <v>180</v>
      </c>
      <c r="G58" s="342" t="s">
        <v>180</v>
      </c>
      <c r="H58" s="342" t="s">
        <v>180</v>
      </c>
      <c r="I58" s="342" t="s">
        <v>180</v>
      </c>
      <c r="J58" s="428"/>
      <c r="K58" s="428"/>
      <c r="L58" s="428"/>
      <c r="M58" s="342">
        <v>13</v>
      </c>
      <c r="N58" s="342">
        <v>54</v>
      </c>
      <c r="O58" s="342">
        <v>14</v>
      </c>
      <c r="P58" s="342">
        <v>0</v>
      </c>
      <c r="Q58" s="342">
        <v>4</v>
      </c>
      <c r="R58" s="342">
        <v>1</v>
      </c>
      <c r="S58" s="127"/>
      <c r="AS58" s="132"/>
      <c r="AT58" s="140"/>
      <c r="AU58" s="138"/>
      <c r="AV58" s="138"/>
      <c r="AW58" s="138"/>
    </row>
    <row r="59" spans="1:49" ht="13.5" customHeight="1" x14ac:dyDescent="0.2">
      <c r="A59" s="132" t="s">
        <v>1398</v>
      </c>
      <c r="B59" s="132" t="s">
        <v>734</v>
      </c>
      <c r="C59" s="222" t="s">
        <v>785</v>
      </c>
      <c r="D59" s="342" t="s">
        <v>180</v>
      </c>
      <c r="E59" s="342" t="s">
        <v>180</v>
      </c>
      <c r="F59" s="342" t="s">
        <v>180</v>
      </c>
      <c r="G59" s="342" t="s">
        <v>180</v>
      </c>
      <c r="H59" s="342" t="s">
        <v>180</v>
      </c>
      <c r="I59" s="342" t="s">
        <v>180</v>
      </c>
      <c r="J59" s="428"/>
      <c r="K59" s="428"/>
      <c r="L59" s="428"/>
      <c r="M59" s="342">
        <v>18</v>
      </c>
      <c r="N59" s="342">
        <v>104</v>
      </c>
      <c r="O59" s="342">
        <v>42</v>
      </c>
      <c r="P59" s="342">
        <v>3</v>
      </c>
      <c r="Q59" s="342">
        <v>5</v>
      </c>
      <c r="R59" s="342">
        <v>8</v>
      </c>
      <c r="S59" s="127"/>
      <c r="AS59" s="132"/>
      <c r="AT59" s="140"/>
      <c r="AU59" s="138"/>
      <c r="AV59" s="138"/>
      <c r="AW59" s="138"/>
    </row>
    <row r="60" spans="1:49" ht="13.5" customHeight="1" x14ac:dyDescent="0.2">
      <c r="A60" s="132" t="s">
        <v>1399</v>
      </c>
      <c r="B60" s="132" t="s">
        <v>728</v>
      </c>
      <c r="C60" s="222" t="s">
        <v>786</v>
      </c>
      <c r="D60" s="342" t="s">
        <v>180</v>
      </c>
      <c r="E60" s="342" t="s">
        <v>180</v>
      </c>
      <c r="F60" s="342" t="s">
        <v>180</v>
      </c>
      <c r="G60" s="342" t="s">
        <v>180</v>
      </c>
      <c r="H60" s="342" t="s">
        <v>180</v>
      </c>
      <c r="I60" s="342" t="s">
        <v>180</v>
      </c>
      <c r="J60" s="428"/>
      <c r="K60" s="428"/>
      <c r="L60" s="428"/>
      <c r="M60" s="342">
        <v>8</v>
      </c>
      <c r="N60" s="342">
        <v>85</v>
      </c>
      <c r="O60" s="342">
        <v>31</v>
      </c>
      <c r="P60" s="342">
        <v>0</v>
      </c>
      <c r="Q60" s="342">
        <v>9</v>
      </c>
      <c r="R60" s="342">
        <v>4</v>
      </c>
      <c r="S60" s="127"/>
      <c r="AS60" s="132"/>
      <c r="AT60" s="140"/>
      <c r="AU60" s="138"/>
      <c r="AV60" s="138"/>
      <c r="AW60" s="138"/>
    </row>
    <row r="61" spans="1:49" ht="13.5" customHeight="1" x14ac:dyDescent="0.2">
      <c r="A61" s="132" t="s">
        <v>1399</v>
      </c>
      <c r="B61" s="132" t="s">
        <v>728</v>
      </c>
      <c r="C61" s="222" t="s">
        <v>787</v>
      </c>
      <c r="D61" s="342" t="s">
        <v>180</v>
      </c>
      <c r="E61" s="342" t="s">
        <v>180</v>
      </c>
      <c r="F61" s="342" t="s">
        <v>180</v>
      </c>
      <c r="G61" s="342" t="s">
        <v>180</v>
      </c>
      <c r="H61" s="342" t="s">
        <v>180</v>
      </c>
      <c r="I61" s="342" t="s">
        <v>180</v>
      </c>
      <c r="J61" s="428"/>
      <c r="K61" s="428"/>
      <c r="L61" s="428"/>
      <c r="M61" s="342">
        <v>16</v>
      </c>
      <c r="N61" s="342">
        <v>121</v>
      </c>
      <c r="O61" s="342">
        <v>71</v>
      </c>
      <c r="P61" s="342">
        <v>0</v>
      </c>
      <c r="Q61" s="342">
        <v>2</v>
      </c>
      <c r="R61" s="342">
        <v>7</v>
      </c>
      <c r="S61" s="127"/>
      <c r="AS61" s="132"/>
      <c r="AT61" s="140"/>
      <c r="AU61" s="138"/>
      <c r="AV61" s="138"/>
      <c r="AW61" s="138"/>
    </row>
    <row r="62" spans="1:49" ht="13.5" customHeight="1" x14ac:dyDescent="0.2">
      <c r="A62" s="132" t="s">
        <v>1392</v>
      </c>
      <c r="B62" s="132" t="s">
        <v>718</v>
      </c>
      <c r="C62" s="222" t="s">
        <v>788</v>
      </c>
      <c r="D62" s="342" t="s">
        <v>180</v>
      </c>
      <c r="E62" s="342" t="s">
        <v>180</v>
      </c>
      <c r="F62" s="342" t="s">
        <v>180</v>
      </c>
      <c r="G62" s="342" t="s">
        <v>180</v>
      </c>
      <c r="H62" s="342" t="s">
        <v>180</v>
      </c>
      <c r="I62" s="342" t="s">
        <v>180</v>
      </c>
      <c r="J62" s="428"/>
      <c r="K62" s="428"/>
      <c r="L62" s="428"/>
      <c r="M62" s="342">
        <v>15</v>
      </c>
      <c r="N62" s="342">
        <v>64</v>
      </c>
      <c r="O62" s="342">
        <v>33</v>
      </c>
      <c r="P62" s="342">
        <v>1</v>
      </c>
      <c r="Q62" s="342">
        <v>5</v>
      </c>
      <c r="R62" s="342">
        <v>4</v>
      </c>
      <c r="S62" s="127"/>
      <c r="AS62" s="132"/>
      <c r="AT62" s="140"/>
      <c r="AU62" s="138"/>
      <c r="AV62" s="138"/>
      <c r="AW62" s="138"/>
    </row>
    <row r="63" spans="1:49" ht="13.5" customHeight="1" x14ac:dyDescent="0.2">
      <c r="A63" s="132" t="s">
        <v>1400</v>
      </c>
      <c r="B63" s="132" t="s">
        <v>736</v>
      </c>
      <c r="C63" s="222" t="s">
        <v>789</v>
      </c>
      <c r="D63" s="342" t="s">
        <v>180</v>
      </c>
      <c r="E63" s="342" t="s">
        <v>180</v>
      </c>
      <c r="F63" s="342" t="s">
        <v>180</v>
      </c>
      <c r="G63" s="342" t="s">
        <v>180</v>
      </c>
      <c r="H63" s="342" t="s">
        <v>180</v>
      </c>
      <c r="I63" s="342" t="s">
        <v>180</v>
      </c>
      <c r="J63" s="428"/>
      <c r="K63" s="428"/>
      <c r="L63" s="428"/>
      <c r="M63" s="342">
        <v>1</v>
      </c>
      <c r="N63" s="342">
        <v>5</v>
      </c>
      <c r="O63" s="342">
        <v>1</v>
      </c>
      <c r="P63" s="342">
        <v>0</v>
      </c>
      <c r="Q63" s="342">
        <v>0</v>
      </c>
      <c r="R63" s="342">
        <v>1</v>
      </c>
      <c r="S63" s="127"/>
      <c r="AS63" s="132"/>
      <c r="AT63" s="140"/>
      <c r="AU63" s="138"/>
      <c r="AV63" s="138"/>
      <c r="AW63" s="138"/>
    </row>
    <row r="64" spans="1:49" ht="13.5" customHeight="1" x14ac:dyDescent="0.2">
      <c r="A64" s="132" t="s">
        <v>1384</v>
      </c>
      <c r="B64" s="132" t="s">
        <v>713</v>
      </c>
      <c r="C64" s="222" t="s">
        <v>790</v>
      </c>
      <c r="D64" s="342" t="s">
        <v>180</v>
      </c>
      <c r="E64" s="342" t="s">
        <v>180</v>
      </c>
      <c r="F64" s="342" t="s">
        <v>180</v>
      </c>
      <c r="G64" s="342" t="s">
        <v>180</v>
      </c>
      <c r="H64" s="342" t="s">
        <v>180</v>
      </c>
      <c r="I64" s="342" t="s">
        <v>180</v>
      </c>
      <c r="J64" s="428"/>
      <c r="K64" s="428"/>
      <c r="L64" s="428"/>
      <c r="M64" s="342">
        <v>53</v>
      </c>
      <c r="N64" s="342">
        <v>366</v>
      </c>
      <c r="O64" s="342">
        <v>255</v>
      </c>
      <c r="P64" s="342">
        <v>1</v>
      </c>
      <c r="Q64" s="342">
        <v>19</v>
      </c>
      <c r="R64" s="342">
        <v>33</v>
      </c>
      <c r="S64" s="127"/>
      <c r="AS64" s="132"/>
      <c r="AT64" s="140"/>
      <c r="AU64" s="138"/>
      <c r="AV64" s="138"/>
      <c r="AW64" s="138"/>
    </row>
    <row r="65" spans="1:49" ht="13.5" customHeight="1" x14ac:dyDescent="0.2">
      <c r="A65" s="132" t="s">
        <v>1397</v>
      </c>
      <c r="B65" s="132" t="s">
        <v>780</v>
      </c>
      <c r="C65" s="222" t="s">
        <v>791</v>
      </c>
      <c r="D65" s="342" t="s">
        <v>180</v>
      </c>
      <c r="E65" s="342" t="s">
        <v>180</v>
      </c>
      <c r="F65" s="342" t="s">
        <v>180</v>
      </c>
      <c r="G65" s="342" t="s">
        <v>180</v>
      </c>
      <c r="H65" s="342" t="s">
        <v>180</v>
      </c>
      <c r="I65" s="342" t="s">
        <v>180</v>
      </c>
      <c r="J65" s="428"/>
      <c r="K65" s="428"/>
      <c r="L65" s="428"/>
      <c r="M65" s="342">
        <v>30</v>
      </c>
      <c r="N65" s="342">
        <v>175</v>
      </c>
      <c r="O65" s="342">
        <v>113</v>
      </c>
      <c r="P65" s="342">
        <v>0</v>
      </c>
      <c r="Q65" s="342">
        <v>15</v>
      </c>
      <c r="R65" s="342">
        <v>14</v>
      </c>
      <c r="S65" s="127"/>
      <c r="AS65" s="132"/>
      <c r="AT65" s="140"/>
      <c r="AU65" s="138"/>
      <c r="AV65" s="138"/>
      <c r="AW65" s="138"/>
    </row>
    <row r="66" spans="1:49" ht="13.5" customHeight="1" x14ac:dyDescent="0.2">
      <c r="A66" s="132" t="s">
        <v>1397</v>
      </c>
      <c r="B66" s="132" t="s">
        <v>780</v>
      </c>
      <c r="C66" s="222" t="s">
        <v>792</v>
      </c>
      <c r="D66" s="342" t="s">
        <v>180</v>
      </c>
      <c r="E66" s="342" t="s">
        <v>180</v>
      </c>
      <c r="F66" s="342" t="s">
        <v>180</v>
      </c>
      <c r="G66" s="342" t="s">
        <v>180</v>
      </c>
      <c r="H66" s="342" t="s">
        <v>180</v>
      </c>
      <c r="I66" s="342" t="s">
        <v>180</v>
      </c>
      <c r="J66" s="428"/>
      <c r="K66" s="428"/>
      <c r="L66" s="428"/>
      <c r="M66" s="342">
        <v>11</v>
      </c>
      <c r="N66" s="342">
        <v>98</v>
      </c>
      <c r="O66" s="342">
        <v>46</v>
      </c>
      <c r="P66" s="342">
        <v>3</v>
      </c>
      <c r="Q66" s="342">
        <v>2</v>
      </c>
      <c r="R66" s="342">
        <v>4</v>
      </c>
      <c r="S66" s="127"/>
      <c r="AS66" s="132"/>
      <c r="AT66" s="140"/>
      <c r="AU66" s="138"/>
      <c r="AV66" s="138"/>
      <c r="AW66" s="138"/>
    </row>
    <row r="67" spans="1:49" ht="13.5" customHeight="1" x14ac:dyDescent="0.2">
      <c r="A67" s="132" t="s">
        <v>1397</v>
      </c>
      <c r="B67" s="132" t="s">
        <v>780</v>
      </c>
      <c r="C67" s="222" t="s">
        <v>793</v>
      </c>
      <c r="D67" s="342" t="s">
        <v>180</v>
      </c>
      <c r="E67" s="342" t="s">
        <v>180</v>
      </c>
      <c r="F67" s="342" t="s">
        <v>180</v>
      </c>
      <c r="G67" s="342" t="s">
        <v>180</v>
      </c>
      <c r="H67" s="342" t="s">
        <v>180</v>
      </c>
      <c r="I67" s="342" t="s">
        <v>180</v>
      </c>
      <c r="J67" s="428"/>
      <c r="K67" s="428"/>
      <c r="L67" s="428"/>
      <c r="M67" s="342">
        <v>4</v>
      </c>
      <c r="N67" s="342">
        <v>21</v>
      </c>
      <c r="O67" s="342">
        <v>5</v>
      </c>
      <c r="P67" s="342">
        <v>1</v>
      </c>
      <c r="Q67" s="342">
        <v>0</v>
      </c>
      <c r="R67" s="342">
        <v>1</v>
      </c>
      <c r="S67" s="127"/>
      <c r="AS67" s="132"/>
      <c r="AT67" s="140"/>
      <c r="AU67" s="138"/>
      <c r="AV67" s="138"/>
      <c r="AW67" s="138"/>
    </row>
    <row r="68" spans="1:49" ht="13.5" customHeight="1" x14ac:dyDescent="0.2">
      <c r="A68" s="132" t="s">
        <v>1401</v>
      </c>
      <c r="B68" s="132" t="s">
        <v>720</v>
      </c>
      <c r="C68" s="222" t="s">
        <v>794</v>
      </c>
      <c r="D68" s="342" t="s">
        <v>180</v>
      </c>
      <c r="E68" s="342" t="s">
        <v>180</v>
      </c>
      <c r="F68" s="342" t="s">
        <v>180</v>
      </c>
      <c r="G68" s="342" t="s">
        <v>180</v>
      </c>
      <c r="H68" s="342" t="s">
        <v>180</v>
      </c>
      <c r="I68" s="342" t="s">
        <v>180</v>
      </c>
      <c r="J68" s="428"/>
      <c r="K68" s="428"/>
      <c r="L68" s="428"/>
      <c r="M68" s="342">
        <v>17</v>
      </c>
      <c r="N68" s="342">
        <v>77</v>
      </c>
      <c r="O68" s="342">
        <v>37</v>
      </c>
      <c r="P68" s="342">
        <v>1</v>
      </c>
      <c r="Q68" s="342">
        <v>2</v>
      </c>
      <c r="R68" s="342">
        <v>3</v>
      </c>
      <c r="S68" s="127"/>
      <c r="AS68" s="132"/>
      <c r="AT68" s="140"/>
      <c r="AU68" s="138"/>
      <c r="AV68" s="138"/>
      <c r="AW68" s="138"/>
    </row>
    <row r="69" spans="1:49" ht="13.5" customHeight="1" x14ac:dyDescent="0.2">
      <c r="A69" s="132" t="s">
        <v>751</v>
      </c>
      <c r="B69" s="132" t="s">
        <v>795</v>
      </c>
      <c r="C69" s="222" t="s">
        <v>796</v>
      </c>
      <c r="D69" s="342" t="s">
        <v>180</v>
      </c>
      <c r="E69" s="342" t="s">
        <v>180</v>
      </c>
      <c r="F69" s="342" t="s">
        <v>180</v>
      </c>
      <c r="G69" s="342" t="s">
        <v>180</v>
      </c>
      <c r="H69" s="342" t="s">
        <v>180</v>
      </c>
      <c r="I69" s="342" t="s">
        <v>180</v>
      </c>
      <c r="J69" s="428"/>
      <c r="K69" s="428"/>
      <c r="L69" s="428"/>
      <c r="M69" s="342">
        <v>2</v>
      </c>
      <c r="N69" s="342">
        <v>61</v>
      </c>
      <c r="O69" s="342">
        <v>42</v>
      </c>
      <c r="P69" s="342">
        <v>0</v>
      </c>
      <c r="Q69" s="342">
        <v>5</v>
      </c>
      <c r="R69" s="342">
        <v>9</v>
      </c>
      <c r="S69" s="127"/>
      <c r="AS69" s="132"/>
      <c r="AT69" s="140"/>
      <c r="AU69" s="138"/>
      <c r="AV69" s="138"/>
      <c r="AW69" s="138"/>
    </row>
    <row r="70" spans="1:49" ht="13.5" customHeight="1" x14ac:dyDescent="0.2">
      <c r="A70" s="132" t="s">
        <v>1388</v>
      </c>
      <c r="B70" s="132" t="s">
        <v>721</v>
      </c>
      <c r="C70" s="222" t="s">
        <v>797</v>
      </c>
      <c r="D70" s="342" t="s">
        <v>180</v>
      </c>
      <c r="E70" s="342" t="s">
        <v>180</v>
      </c>
      <c r="F70" s="342" t="s">
        <v>180</v>
      </c>
      <c r="G70" s="342" t="s">
        <v>180</v>
      </c>
      <c r="H70" s="342" t="s">
        <v>180</v>
      </c>
      <c r="I70" s="342" t="s">
        <v>180</v>
      </c>
      <c r="J70" s="428"/>
      <c r="K70" s="428"/>
      <c r="L70" s="428"/>
      <c r="M70" s="342">
        <v>56</v>
      </c>
      <c r="N70" s="342">
        <v>246</v>
      </c>
      <c r="O70" s="342">
        <v>91</v>
      </c>
      <c r="P70" s="342">
        <v>2</v>
      </c>
      <c r="Q70" s="342">
        <v>3</v>
      </c>
      <c r="R70" s="342">
        <v>10</v>
      </c>
      <c r="S70" s="127"/>
      <c r="AS70" s="132"/>
      <c r="AT70" s="140"/>
      <c r="AU70" s="138"/>
      <c r="AV70" s="138"/>
      <c r="AW70" s="138"/>
    </row>
    <row r="71" spans="1:49" ht="13.5" customHeight="1" x14ac:dyDescent="0.2">
      <c r="A71" s="132" t="s">
        <v>1384</v>
      </c>
      <c r="B71" s="132" t="s">
        <v>713</v>
      </c>
      <c r="C71" s="222" t="s">
        <v>798</v>
      </c>
      <c r="D71" s="342" t="s">
        <v>180</v>
      </c>
      <c r="E71" s="342" t="s">
        <v>180</v>
      </c>
      <c r="F71" s="342" t="s">
        <v>180</v>
      </c>
      <c r="G71" s="342" t="s">
        <v>180</v>
      </c>
      <c r="H71" s="342" t="s">
        <v>180</v>
      </c>
      <c r="I71" s="342" t="s">
        <v>180</v>
      </c>
      <c r="J71" s="428"/>
      <c r="K71" s="428"/>
      <c r="L71" s="428"/>
      <c r="M71" s="342">
        <v>51</v>
      </c>
      <c r="N71" s="342">
        <v>279</v>
      </c>
      <c r="O71" s="342">
        <v>179</v>
      </c>
      <c r="P71" s="342">
        <v>5</v>
      </c>
      <c r="Q71" s="342">
        <v>14</v>
      </c>
      <c r="R71" s="342">
        <v>27</v>
      </c>
      <c r="S71" s="127"/>
      <c r="AS71" s="132"/>
      <c r="AT71" s="140"/>
      <c r="AU71" s="138"/>
      <c r="AV71" s="138"/>
      <c r="AW71" s="138"/>
    </row>
    <row r="72" spans="1:49" ht="13.5" customHeight="1" x14ac:dyDescent="0.2">
      <c r="A72" s="132" t="s">
        <v>1388</v>
      </c>
      <c r="B72" s="132" t="s">
        <v>721</v>
      </c>
      <c r="C72" s="222" t="s">
        <v>799</v>
      </c>
      <c r="D72" s="342" t="s">
        <v>180</v>
      </c>
      <c r="E72" s="342" t="s">
        <v>180</v>
      </c>
      <c r="F72" s="342" t="s">
        <v>180</v>
      </c>
      <c r="G72" s="342" t="s">
        <v>180</v>
      </c>
      <c r="H72" s="342" t="s">
        <v>180</v>
      </c>
      <c r="I72" s="342" t="s">
        <v>180</v>
      </c>
      <c r="J72" s="428"/>
      <c r="K72" s="428"/>
      <c r="L72" s="428"/>
      <c r="M72" s="342">
        <v>26</v>
      </c>
      <c r="N72" s="342">
        <v>168</v>
      </c>
      <c r="O72" s="342">
        <v>75</v>
      </c>
      <c r="P72" s="342">
        <v>2</v>
      </c>
      <c r="Q72" s="342">
        <v>9</v>
      </c>
      <c r="R72" s="342">
        <v>11</v>
      </c>
      <c r="S72" s="127"/>
      <c r="AS72" s="132"/>
      <c r="AT72" s="140"/>
      <c r="AU72" s="138"/>
      <c r="AV72" s="138"/>
      <c r="AW72" s="138"/>
    </row>
    <row r="73" spans="1:49" ht="13.5" customHeight="1" x14ac:dyDescent="0.2">
      <c r="A73" s="132" t="s">
        <v>1384</v>
      </c>
      <c r="B73" s="132" t="s">
        <v>713</v>
      </c>
      <c r="C73" s="222" t="s">
        <v>800</v>
      </c>
      <c r="D73" s="342" t="s">
        <v>180</v>
      </c>
      <c r="E73" s="342" t="s">
        <v>180</v>
      </c>
      <c r="F73" s="342" t="s">
        <v>180</v>
      </c>
      <c r="G73" s="342" t="s">
        <v>180</v>
      </c>
      <c r="H73" s="342" t="s">
        <v>180</v>
      </c>
      <c r="I73" s="342" t="s">
        <v>180</v>
      </c>
      <c r="J73" s="428"/>
      <c r="K73" s="428"/>
      <c r="L73" s="428"/>
      <c r="M73" s="342">
        <v>39</v>
      </c>
      <c r="N73" s="342">
        <v>265</v>
      </c>
      <c r="O73" s="342">
        <v>166</v>
      </c>
      <c r="P73" s="342">
        <v>2</v>
      </c>
      <c r="Q73" s="342">
        <v>15</v>
      </c>
      <c r="R73" s="342">
        <v>25</v>
      </c>
      <c r="S73" s="127"/>
      <c r="AS73" s="132"/>
      <c r="AT73" s="140"/>
      <c r="AU73" s="138"/>
      <c r="AV73" s="138"/>
      <c r="AW73" s="138"/>
    </row>
    <row r="74" spans="1:49" ht="13.5" customHeight="1" x14ac:dyDescent="0.2">
      <c r="A74" s="132" t="s">
        <v>1384</v>
      </c>
      <c r="B74" s="132" t="s">
        <v>782</v>
      </c>
      <c r="C74" s="222" t="s">
        <v>801</v>
      </c>
      <c r="D74" s="342" t="s">
        <v>180</v>
      </c>
      <c r="E74" s="342" t="s">
        <v>180</v>
      </c>
      <c r="F74" s="342" t="s">
        <v>180</v>
      </c>
      <c r="G74" s="342" t="s">
        <v>180</v>
      </c>
      <c r="H74" s="342" t="s">
        <v>180</v>
      </c>
      <c r="I74" s="342" t="s">
        <v>180</v>
      </c>
      <c r="J74" s="428"/>
      <c r="K74" s="428"/>
      <c r="L74" s="428"/>
      <c r="M74" s="342">
        <v>26</v>
      </c>
      <c r="N74" s="342">
        <v>216</v>
      </c>
      <c r="O74" s="342">
        <v>157</v>
      </c>
      <c r="P74" s="342">
        <v>1</v>
      </c>
      <c r="Q74" s="342">
        <v>13</v>
      </c>
      <c r="R74" s="342">
        <v>24</v>
      </c>
      <c r="S74" s="127"/>
      <c r="AS74" s="132"/>
      <c r="AT74" s="140"/>
      <c r="AU74" s="138"/>
      <c r="AV74" s="138"/>
      <c r="AW74" s="138"/>
    </row>
    <row r="75" spans="1:49" ht="13.5" customHeight="1" x14ac:dyDescent="0.2">
      <c r="A75" s="132" t="s">
        <v>1402</v>
      </c>
      <c r="B75" s="132" t="s">
        <v>802</v>
      </c>
      <c r="C75" s="222" t="s">
        <v>803</v>
      </c>
      <c r="D75" s="342" t="s">
        <v>180</v>
      </c>
      <c r="E75" s="342" t="s">
        <v>180</v>
      </c>
      <c r="F75" s="342" t="s">
        <v>180</v>
      </c>
      <c r="G75" s="342" t="s">
        <v>180</v>
      </c>
      <c r="H75" s="342" t="s">
        <v>180</v>
      </c>
      <c r="I75" s="342" t="s">
        <v>180</v>
      </c>
      <c r="J75" s="428"/>
      <c r="K75" s="428"/>
      <c r="L75" s="428"/>
      <c r="M75" s="342">
        <v>17</v>
      </c>
      <c r="N75" s="342">
        <v>154</v>
      </c>
      <c r="O75" s="342">
        <v>103</v>
      </c>
      <c r="P75" s="342">
        <v>1</v>
      </c>
      <c r="Q75" s="342">
        <v>4</v>
      </c>
      <c r="R75" s="342">
        <v>10</v>
      </c>
      <c r="S75" s="127"/>
      <c r="AS75" s="132"/>
      <c r="AT75" s="140"/>
      <c r="AU75" s="138"/>
      <c r="AV75" s="138"/>
      <c r="AW75" s="138"/>
    </row>
    <row r="76" spans="1:49" ht="13.5" customHeight="1" x14ac:dyDescent="0.2">
      <c r="A76" s="132" t="s">
        <v>1384</v>
      </c>
      <c r="B76" s="132" t="s">
        <v>782</v>
      </c>
      <c r="C76" s="222" t="s">
        <v>804</v>
      </c>
      <c r="D76" s="342" t="s">
        <v>180</v>
      </c>
      <c r="E76" s="342" t="s">
        <v>180</v>
      </c>
      <c r="F76" s="342" t="s">
        <v>180</v>
      </c>
      <c r="G76" s="342" t="s">
        <v>180</v>
      </c>
      <c r="H76" s="342" t="s">
        <v>180</v>
      </c>
      <c r="I76" s="342" t="s">
        <v>180</v>
      </c>
      <c r="J76" s="428"/>
      <c r="K76" s="428"/>
      <c r="L76" s="428"/>
      <c r="M76" s="342">
        <v>8</v>
      </c>
      <c r="N76" s="342">
        <v>62</v>
      </c>
      <c r="O76" s="342">
        <v>48</v>
      </c>
      <c r="P76" s="342">
        <v>0</v>
      </c>
      <c r="Q76" s="342">
        <v>0</v>
      </c>
      <c r="R76" s="342">
        <v>13</v>
      </c>
      <c r="S76" s="127"/>
      <c r="AS76" s="132"/>
      <c r="AT76" s="140"/>
      <c r="AU76" s="138"/>
      <c r="AV76" s="138"/>
      <c r="AW76" s="138"/>
    </row>
    <row r="77" spans="1:49" ht="13.5" customHeight="1" x14ac:dyDescent="0.2">
      <c r="A77" s="132" t="s">
        <v>1384</v>
      </c>
      <c r="B77" s="132" t="s">
        <v>782</v>
      </c>
      <c r="C77" s="222" t="s">
        <v>805</v>
      </c>
      <c r="D77" s="342">
        <v>5</v>
      </c>
      <c r="E77" s="342">
        <v>40</v>
      </c>
      <c r="F77" s="342" t="s">
        <v>180</v>
      </c>
      <c r="G77" s="342" t="s">
        <v>180</v>
      </c>
      <c r="H77" s="342" t="s">
        <v>180</v>
      </c>
      <c r="I77" s="342" t="s">
        <v>180</v>
      </c>
      <c r="J77" s="428"/>
      <c r="K77" s="428"/>
      <c r="L77" s="428"/>
      <c r="M77" s="342">
        <v>2</v>
      </c>
      <c r="N77" s="342">
        <v>11</v>
      </c>
      <c r="O77" s="342">
        <v>8</v>
      </c>
      <c r="P77" s="342">
        <v>0</v>
      </c>
      <c r="Q77" s="342">
        <v>0</v>
      </c>
      <c r="R77" s="342">
        <v>1</v>
      </c>
      <c r="S77" s="127"/>
      <c r="AS77" s="132"/>
      <c r="AT77" s="140"/>
      <c r="AU77" s="138"/>
      <c r="AV77" s="138"/>
      <c r="AW77" s="138"/>
    </row>
    <row r="78" spans="1:49" ht="13.5" customHeight="1" x14ac:dyDescent="0.2">
      <c r="A78" s="132" t="s">
        <v>1402</v>
      </c>
      <c r="B78" s="132" t="s">
        <v>802</v>
      </c>
      <c r="C78" s="222" t="s">
        <v>806</v>
      </c>
      <c r="D78" s="342" t="s">
        <v>180</v>
      </c>
      <c r="E78" s="342" t="s">
        <v>180</v>
      </c>
      <c r="F78" s="342" t="s">
        <v>180</v>
      </c>
      <c r="G78" s="342" t="s">
        <v>180</v>
      </c>
      <c r="H78" s="342" t="s">
        <v>180</v>
      </c>
      <c r="I78" s="342" t="s">
        <v>180</v>
      </c>
      <c r="J78" s="428"/>
      <c r="K78" s="428"/>
      <c r="L78" s="428"/>
      <c r="M78" s="342">
        <v>2</v>
      </c>
      <c r="N78" s="342">
        <v>20</v>
      </c>
      <c r="O78" s="342">
        <v>10</v>
      </c>
      <c r="P78" s="342">
        <v>0</v>
      </c>
      <c r="Q78" s="342">
        <v>1</v>
      </c>
      <c r="R78" s="342">
        <v>0</v>
      </c>
      <c r="S78" s="127"/>
      <c r="AS78" s="132"/>
      <c r="AT78" s="140"/>
      <c r="AU78" s="138"/>
      <c r="AV78" s="138"/>
      <c r="AW78" s="138"/>
    </row>
    <row r="79" spans="1:49" ht="13.5" customHeight="1" x14ac:dyDescent="0.2">
      <c r="A79" s="132" t="s">
        <v>1402</v>
      </c>
      <c r="B79" s="132" t="s">
        <v>802</v>
      </c>
      <c r="C79" s="222" t="s">
        <v>807</v>
      </c>
      <c r="D79" s="342" t="s">
        <v>180</v>
      </c>
      <c r="E79" s="342" t="s">
        <v>180</v>
      </c>
      <c r="F79" s="342" t="s">
        <v>180</v>
      </c>
      <c r="G79" s="342" t="s">
        <v>180</v>
      </c>
      <c r="H79" s="342" t="s">
        <v>180</v>
      </c>
      <c r="I79" s="342" t="s">
        <v>180</v>
      </c>
      <c r="J79" s="428"/>
      <c r="K79" s="428"/>
      <c r="L79" s="428"/>
      <c r="M79" s="342">
        <v>2</v>
      </c>
      <c r="N79" s="342">
        <v>20</v>
      </c>
      <c r="O79" s="342">
        <v>3</v>
      </c>
      <c r="P79" s="342">
        <v>1</v>
      </c>
      <c r="Q79" s="342">
        <v>0</v>
      </c>
      <c r="R79" s="342">
        <v>0</v>
      </c>
      <c r="S79" s="127"/>
      <c r="AS79" s="132"/>
      <c r="AT79" s="140"/>
      <c r="AU79" s="138"/>
      <c r="AV79" s="138"/>
      <c r="AW79" s="138"/>
    </row>
    <row r="80" spans="1:49" ht="13.5" customHeight="1" x14ac:dyDescent="0.2">
      <c r="A80" s="132" t="s">
        <v>1402</v>
      </c>
      <c r="B80" s="132" t="s">
        <v>802</v>
      </c>
      <c r="C80" s="222" t="s">
        <v>808</v>
      </c>
      <c r="D80" s="342" t="s">
        <v>180</v>
      </c>
      <c r="E80" s="342" t="s">
        <v>180</v>
      </c>
      <c r="F80" s="342" t="s">
        <v>180</v>
      </c>
      <c r="G80" s="342" t="s">
        <v>180</v>
      </c>
      <c r="H80" s="342" t="s">
        <v>180</v>
      </c>
      <c r="I80" s="342" t="s">
        <v>180</v>
      </c>
      <c r="J80" s="428"/>
      <c r="K80" s="428"/>
      <c r="L80" s="428"/>
      <c r="M80" s="342">
        <v>1</v>
      </c>
      <c r="N80" s="342">
        <v>6</v>
      </c>
      <c r="O80" s="342">
        <v>8</v>
      </c>
      <c r="P80" s="342">
        <v>1</v>
      </c>
      <c r="Q80" s="342">
        <v>0</v>
      </c>
      <c r="R80" s="342">
        <v>1</v>
      </c>
      <c r="S80" s="127"/>
      <c r="AS80" s="132"/>
      <c r="AT80" s="140"/>
      <c r="AU80" s="138"/>
      <c r="AV80" s="138"/>
      <c r="AW80" s="138"/>
    </row>
    <row r="81" spans="1:49" ht="13.5" customHeight="1" x14ac:dyDescent="0.2">
      <c r="A81" s="132" t="s">
        <v>1402</v>
      </c>
      <c r="B81" s="132" t="s">
        <v>802</v>
      </c>
      <c r="C81" s="222" t="s">
        <v>809</v>
      </c>
      <c r="D81" s="342" t="s">
        <v>180</v>
      </c>
      <c r="E81" s="342" t="s">
        <v>180</v>
      </c>
      <c r="F81" s="342" t="s">
        <v>180</v>
      </c>
      <c r="G81" s="342" t="s">
        <v>180</v>
      </c>
      <c r="H81" s="342" t="s">
        <v>180</v>
      </c>
      <c r="I81" s="342" t="s">
        <v>180</v>
      </c>
      <c r="J81" s="428"/>
      <c r="K81" s="428"/>
      <c r="L81" s="428"/>
      <c r="M81" s="342">
        <v>3</v>
      </c>
      <c r="N81" s="342">
        <v>11</v>
      </c>
      <c r="O81" s="342">
        <v>7</v>
      </c>
      <c r="P81" s="342">
        <v>0</v>
      </c>
      <c r="Q81" s="342">
        <v>1</v>
      </c>
      <c r="R81" s="342">
        <v>0</v>
      </c>
      <c r="S81" s="127"/>
      <c r="AS81" s="132"/>
      <c r="AT81" s="140"/>
      <c r="AU81" s="138"/>
      <c r="AV81" s="138"/>
      <c r="AW81" s="138"/>
    </row>
    <row r="82" spans="1:49" ht="13.5" customHeight="1" x14ac:dyDescent="0.2">
      <c r="A82" s="132" t="s">
        <v>1402</v>
      </c>
      <c r="B82" s="132" t="s">
        <v>802</v>
      </c>
      <c r="C82" s="222" t="s">
        <v>810</v>
      </c>
      <c r="D82" s="342" t="s">
        <v>180</v>
      </c>
      <c r="E82" s="342" t="s">
        <v>180</v>
      </c>
      <c r="F82" s="342" t="s">
        <v>180</v>
      </c>
      <c r="G82" s="342" t="s">
        <v>180</v>
      </c>
      <c r="H82" s="342" t="s">
        <v>180</v>
      </c>
      <c r="I82" s="342" t="s">
        <v>180</v>
      </c>
      <c r="J82" s="428"/>
      <c r="K82" s="428"/>
      <c r="L82" s="428"/>
      <c r="M82" s="342">
        <v>27</v>
      </c>
      <c r="N82" s="342">
        <v>174</v>
      </c>
      <c r="O82" s="342">
        <v>73</v>
      </c>
      <c r="P82" s="342">
        <v>0</v>
      </c>
      <c r="Q82" s="342">
        <v>2</v>
      </c>
      <c r="R82" s="342">
        <v>10</v>
      </c>
      <c r="S82" s="127"/>
      <c r="AS82" s="132"/>
      <c r="AT82" s="140"/>
      <c r="AU82" s="138"/>
      <c r="AV82" s="138"/>
      <c r="AW82" s="138"/>
    </row>
    <row r="83" spans="1:49" ht="13.5" customHeight="1" x14ac:dyDescent="0.2">
      <c r="A83" s="132" t="s">
        <v>1402</v>
      </c>
      <c r="B83" s="132" t="s">
        <v>802</v>
      </c>
      <c r="C83" s="222" t="s">
        <v>811</v>
      </c>
      <c r="D83" s="342" t="s">
        <v>180</v>
      </c>
      <c r="E83" s="342" t="s">
        <v>180</v>
      </c>
      <c r="F83" s="342" t="s">
        <v>180</v>
      </c>
      <c r="G83" s="342" t="s">
        <v>180</v>
      </c>
      <c r="H83" s="342" t="s">
        <v>180</v>
      </c>
      <c r="I83" s="342" t="s">
        <v>180</v>
      </c>
      <c r="J83" s="428"/>
      <c r="K83" s="428"/>
      <c r="L83" s="428"/>
      <c r="M83" s="342">
        <v>0</v>
      </c>
      <c r="N83" s="342">
        <v>7</v>
      </c>
      <c r="O83" s="342">
        <v>4</v>
      </c>
      <c r="P83" s="342">
        <v>0</v>
      </c>
      <c r="Q83" s="342">
        <v>0</v>
      </c>
      <c r="R83" s="342">
        <v>1</v>
      </c>
      <c r="S83" s="127"/>
      <c r="AS83" s="132"/>
      <c r="AT83" s="140"/>
      <c r="AU83" s="138"/>
      <c r="AV83" s="138"/>
      <c r="AW83" s="138"/>
    </row>
    <row r="84" spans="1:49" ht="13.5" customHeight="1" x14ac:dyDescent="0.2">
      <c r="A84" s="132" t="s">
        <v>1402</v>
      </c>
      <c r="B84" s="132" t="s">
        <v>802</v>
      </c>
      <c r="C84" s="222" t="s">
        <v>812</v>
      </c>
      <c r="D84" s="342">
        <v>1</v>
      </c>
      <c r="E84" s="342">
        <v>7</v>
      </c>
      <c r="F84" s="342" t="s">
        <v>180</v>
      </c>
      <c r="G84" s="342" t="s">
        <v>180</v>
      </c>
      <c r="H84" s="342" t="s">
        <v>180</v>
      </c>
      <c r="I84" s="342" t="s">
        <v>180</v>
      </c>
      <c r="J84" s="428"/>
      <c r="K84" s="428"/>
      <c r="L84" s="428"/>
      <c r="M84" s="342">
        <v>14</v>
      </c>
      <c r="N84" s="342">
        <v>63</v>
      </c>
      <c r="O84" s="342">
        <v>31</v>
      </c>
      <c r="P84" s="342">
        <v>1</v>
      </c>
      <c r="Q84" s="342">
        <v>4</v>
      </c>
      <c r="R84" s="342">
        <v>5</v>
      </c>
      <c r="S84" s="127"/>
      <c r="AS84" s="132"/>
      <c r="AT84" s="140"/>
      <c r="AU84" s="138"/>
      <c r="AV84" s="138"/>
      <c r="AW84" s="138"/>
    </row>
    <row r="85" spans="1:49" ht="13.5" customHeight="1" x14ac:dyDescent="0.2">
      <c r="A85" s="132" t="s">
        <v>1403</v>
      </c>
      <c r="B85" s="132" t="s">
        <v>710</v>
      </c>
      <c r="C85" s="222" t="s">
        <v>813</v>
      </c>
      <c r="D85" s="342" t="s">
        <v>180</v>
      </c>
      <c r="E85" s="342" t="s">
        <v>180</v>
      </c>
      <c r="F85" s="342" t="s">
        <v>180</v>
      </c>
      <c r="G85" s="342" t="s">
        <v>180</v>
      </c>
      <c r="H85" s="342" t="s">
        <v>180</v>
      </c>
      <c r="I85" s="342" t="s">
        <v>180</v>
      </c>
      <c r="J85" s="428"/>
      <c r="K85" s="428"/>
      <c r="L85" s="428"/>
      <c r="M85" s="342">
        <v>24</v>
      </c>
      <c r="N85" s="342">
        <v>80</v>
      </c>
      <c r="O85" s="342">
        <v>24</v>
      </c>
      <c r="P85" s="342">
        <v>6</v>
      </c>
      <c r="Q85" s="342">
        <v>6</v>
      </c>
      <c r="R85" s="342">
        <v>9</v>
      </c>
      <c r="S85" s="127"/>
      <c r="AS85" s="132"/>
      <c r="AT85" s="140"/>
      <c r="AU85" s="138"/>
      <c r="AV85" s="138"/>
      <c r="AW85" s="138"/>
    </row>
    <row r="86" spans="1:49" ht="13.5" customHeight="1" x14ac:dyDescent="0.2">
      <c r="A86" s="132" t="s">
        <v>1403</v>
      </c>
      <c r="B86" s="132" t="s">
        <v>710</v>
      </c>
      <c r="C86" s="222" t="s">
        <v>814</v>
      </c>
      <c r="D86" s="342" t="s">
        <v>180</v>
      </c>
      <c r="E86" s="342" t="s">
        <v>180</v>
      </c>
      <c r="F86" s="342" t="s">
        <v>180</v>
      </c>
      <c r="G86" s="342" t="s">
        <v>180</v>
      </c>
      <c r="H86" s="342" t="s">
        <v>180</v>
      </c>
      <c r="I86" s="342" t="s">
        <v>180</v>
      </c>
      <c r="J86" s="428"/>
      <c r="K86" s="428"/>
      <c r="L86" s="428"/>
      <c r="M86" s="342">
        <v>10</v>
      </c>
      <c r="N86" s="342">
        <v>37</v>
      </c>
      <c r="O86" s="342">
        <v>6</v>
      </c>
      <c r="P86" s="342">
        <v>0</v>
      </c>
      <c r="Q86" s="342">
        <v>0</v>
      </c>
      <c r="R86" s="342">
        <v>0</v>
      </c>
      <c r="S86" s="127"/>
      <c r="AS86" s="132"/>
      <c r="AT86" s="140"/>
      <c r="AU86" s="138"/>
      <c r="AV86" s="138"/>
      <c r="AW86" s="138"/>
    </row>
    <row r="87" spans="1:49" ht="13.5" customHeight="1" x14ac:dyDescent="0.2">
      <c r="A87" s="132" t="s">
        <v>1404</v>
      </c>
      <c r="B87" s="132" t="s">
        <v>709</v>
      </c>
      <c r="C87" s="222" t="s">
        <v>815</v>
      </c>
      <c r="D87" s="342" t="s">
        <v>180</v>
      </c>
      <c r="E87" s="342" t="s">
        <v>180</v>
      </c>
      <c r="F87" s="342" t="s">
        <v>180</v>
      </c>
      <c r="G87" s="342" t="s">
        <v>180</v>
      </c>
      <c r="H87" s="342" t="s">
        <v>180</v>
      </c>
      <c r="I87" s="342" t="s">
        <v>180</v>
      </c>
      <c r="J87" s="428"/>
      <c r="K87" s="428"/>
      <c r="L87" s="428"/>
      <c r="M87" s="342">
        <v>2</v>
      </c>
      <c r="N87" s="342">
        <v>11</v>
      </c>
      <c r="O87" s="342">
        <v>5</v>
      </c>
      <c r="P87" s="342">
        <v>1</v>
      </c>
      <c r="Q87" s="342">
        <v>3</v>
      </c>
      <c r="R87" s="342">
        <v>2</v>
      </c>
      <c r="S87" s="127"/>
      <c r="AS87" s="132"/>
      <c r="AT87" s="140"/>
      <c r="AU87" s="138"/>
      <c r="AV87" s="138"/>
      <c r="AW87" s="138"/>
    </row>
    <row r="88" spans="1:49" ht="13.5" customHeight="1" x14ac:dyDescent="0.2">
      <c r="A88" s="132" t="s">
        <v>1404</v>
      </c>
      <c r="B88" s="132" t="s">
        <v>709</v>
      </c>
      <c r="C88" s="222" t="s">
        <v>816</v>
      </c>
      <c r="D88" s="342" t="s">
        <v>180</v>
      </c>
      <c r="E88" s="342" t="s">
        <v>180</v>
      </c>
      <c r="F88" s="342" t="s">
        <v>180</v>
      </c>
      <c r="G88" s="342" t="s">
        <v>180</v>
      </c>
      <c r="H88" s="342" t="s">
        <v>180</v>
      </c>
      <c r="I88" s="342" t="s">
        <v>180</v>
      </c>
      <c r="J88" s="428"/>
      <c r="K88" s="428"/>
      <c r="L88" s="428"/>
      <c r="M88" s="342">
        <v>3</v>
      </c>
      <c r="N88" s="342">
        <v>7</v>
      </c>
      <c r="O88" s="342">
        <v>2</v>
      </c>
      <c r="P88" s="342">
        <v>0</v>
      </c>
      <c r="Q88" s="342">
        <v>0</v>
      </c>
      <c r="R88" s="342">
        <v>2</v>
      </c>
      <c r="S88" s="127"/>
      <c r="AS88" s="132"/>
      <c r="AT88" s="140"/>
      <c r="AU88" s="138"/>
      <c r="AV88" s="138"/>
      <c r="AW88" s="138"/>
    </row>
    <row r="89" spans="1:49" ht="13.5" customHeight="1" x14ac:dyDescent="0.2">
      <c r="A89" s="132" t="s">
        <v>1404</v>
      </c>
      <c r="B89" s="132" t="s">
        <v>709</v>
      </c>
      <c r="C89" s="222" t="s">
        <v>817</v>
      </c>
      <c r="D89" s="342">
        <v>5</v>
      </c>
      <c r="E89" s="342">
        <v>5</v>
      </c>
      <c r="F89" s="342" t="s">
        <v>180</v>
      </c>
      <c r="G89" s="342" t="s">
        <v>180</v>
      </c>
      <c r="H89" s="342" t="s">
        <v>180</v>
      </c>
      <c r="I89" s="342" t="s">
        <v>180</v>
      </c>
      <c r="J89" s="428"/>
      <c r="K89" s="428"/>
      <c r="L89" s="428"/>
      <c r="M89" s="342">
        <v>2</v>
      </c>
      <c r="N89" s="342">
        <v>6</v>
      </c>
      <c r="O89" s="342">
        <v>2</v>
      </c>
      <c r="P89" s="342">
        <v>0</v>
      </c>
      <c r="Q89" s="342">
        <v>2</v>
      </c>
      <c r="R89" s="342">
        <v>2</v>
      </c>
      <c r="S89" s="127"/>
      <c r="AS89" s="132"/>
      <c r="AT89" s="140"/>
      <c r="AU89" s="138"/>
      <c r="AV89" s="138"/>
      <c r="AW89" s="138"/>
    </row>
    <row r="90" spans="1:49" ht="13.5" customHeight="1" x14ac:dyDescent="0.2">
      <c r="A90" s="132" t="s">
        <v>1404</v>
      </c>
      <c r="B90" s="132" t="s">
        <v>709</v>
      </c>
      <c r="C90" s="222" t="s">
        <v>818</v>
      </c>
      <c r="D90" s="342" t="s">
        <v>180</v>
      </c>
      <c r="E90" s="342" t="s">
        <v>180</v>
      </c>
      <c r="F90" s="342" t="s">
        <v>180</v>
      </c>
      <c r="G90" s="342" t="s">
        <v>180</v>
      </c>
      <c r="H90" s="342" t="s">
        <v>180</v>
      </c>
      <c r="I90" s="342" t="s">
        <v>180</v>
      </c>
      <c r="J90" s="428"/>
      <c r="K90" s="428"/>
      <c r="L90" s="428"/>
      <c r="M90" s="342">
        <v>1</v>
      </c>
      <c r="N90" s="342">
        <v>5</v>
      </c>
      <c r="O90" s="342">
        <v>2</v>
      </c>
      <c r="P90" s="342">
        <v>1</v>
      </c>
      <c r="Q90" s="342">
        <v>0</v>
      </c>
      <c r="R90" s="342">
        <v>1</v>
      </c>
      <c r="S90" s="127"/>
      <c r="AS90" s="132"/>
      <c r="AT90" s="140"/>
      <c r="AU90" s="138"/>
      <c r="AV90" s="138"/>
      <c r="AW90" s="138"/>
    </row>
    <row r="91" spans="1:49" ht="13.5" customHeight="1" x14ac:dyDescent="0.2">
      <c r="A91" s="132" t="s">
        <v>1404</v>
      </c>
      <c r="B91" s="132" t="s">
        <v>709</v>
      </c>
      <c r="C91" s="222" t="s">
        <v>819</v>
      </c>
      <c r="D91" s="342" t="s">
        <v>180</v>
      </c>
      <c r="E91" s="342" t="s">
        <v>180</v>
      </c>
      <c r="F91" s="342" t="s">
        <v>180</v>
      </c>
      <c r="G91" s="342" t="s">
        <v>180</v>
      </c>
      <c r="H91" s="342" t="s">
        <v>180</v>
      </c>
      <c r="I91" s="342" t="s">
        <v>180</v>
      </c>
      <c r="J91" s="428"/>
      <c r="K91" s="428"/>
      <c r="L91" s="428"/>
      <c r="M91" s="342">
        <v>1</v>
      </c>
      <c r="N91" s="342">
        <v>7</v>
      </c>
      <c r="O91" s="342">
        <v>1</v>
      </c>
      <c r="P91" s="342">
        <v>0</v>
      </c>
      <c r="Q91" s="342">
        <v>0</v>
      </c>
      <c r="R91" s="342">
        <v>0</v>
      </c>
      <c r="S91" s="127"/>
      <c r="AS91" s="132"/>
      <c r="AT91" s="140"/>
      <c r="AU91" s="138"/>
      <c r="AV91" s="138"/>
      <c r="AW91" s="138"/>
    </row>
    <row r="92" spans="1:49" ht="13.5" customHeight="1" x14ac:dyDescent="0.2">
      <c r="A92" s="132" t="s">
        <v>1403</v>
      </c>
      <c r="B92" s="132" t="s">
        <v>710</v>
      </c>
      <c r="C92" s="222" t="s">
        <v>820</v>
      </c>
      <c r="D92" s="342" t="s">
        <v>180</v>
      </c>
      <c r="E92" s="342" t="s">
        <v>180</v>
      </c>
      <c r="F92" s="342" t="s">
        <v>180</v>
      </c>
      <c r="G92" s="342" t="s">
        <v>180</v>
      </c>
      <c r="H92" s="342" t="s">
        <v>180</v>
      </c>
      <c r="I92" s="342" t="s">
        <v>180</v>
      </c>
      <c r="J92" s="428"/>
      <c r="K92" s="428"/>
      <c r="L92" s="428"/>
      <c r="M92" s="342">
        <v>3</v>
      </c>
      <c r="N92" s="342">
        <v>15</v>
      </c>
      <c r="O92" s="342">
        <v>8</v>
      </c>
      <c r="P92" s="342">
        <v>0</v>
      </c>
      <c r="Q92" s="342">
        <v>0</v>
      </c>
      <c r="R92" s="342">
        <v>0</v>
      </c>
      <c r="S92" s="127"/>
      <c r="AS92" s="132"/>
      <c r="AT92" s="140"/>
      <c r="AU92" s="138"/>
      <c r="AV92" s="138"/>
      <c r="AW92" s="138"/>
    </row>
    <row r="93" spans="1:49" ht="13.5" customHeight="1" x14ac:dyDescent="0.2">
      <c r="A93" s="132" t="s">
        <v>1403</v>
      </c>
      <c r="B93" s="132" t="s">
        <v>710</v>
      </c>
      <c r="C93" s="222" t="s">
        <v>821</v>
      </c>
      <c r="D93" s="342" t="s">
        <v>180</v>
      </c>
      <c r="E93" s="342" t="s">
        <v>180</v>
      </c>
      <c r="F93" s="342" t="s">
        <v>180</v>
      </c>
      <c r="G93" s="342" t="s">
        <v>180</v>
      </c>
      <c r="H93" s="342" t="s">
        <v>180</v>
      </c>
      <c r="I93" s="342" t="s">
        <v>180</v>
      </c>
      <c r="J93" s="428"/>
      <c r="K93" s="428"/>
      <c r="L93" s="428"/>
      <c r="M93" s="342">
        <v>21</v>
      </c>
      <c r="N93" s="342">
        <v>42</v>
      </c>
      <c r="O93" s="342">
        <v>12</v>
      </c>
      <c r="P93" s="342">
        <v>3</v>
      </c>
      <c r="Q93" s="342">
        <v>2</v>
      </c>
      <c r="R93" s="342">
        <v>1</v>
      </c>
      <c r="S93" s="127"/>
      <c r="AS93" s="132"/>
      <c r="AT93" s="140"/>
      <c r="AU93" s="138"/>
      <c r="AV93" s="138"/>
      <c r="AW93" s="138"/>
    </row>
    <row r="94" spans="1:49" ht="13.5" customHeight="1" x14ac:dyDescent="0.2">
      <c r="A94" s="132" t="s">
        <v>1386</v>
      </c>
      <c r="B94" s="132" t="s">
        <v>715</v>
      </c>
      <c r="C94" s="222" t="s">
        <v>822</v>
      </c>
      <c r="D94" s="342" t="s">
        <v>180</v>
      </c>
      <c r="E94" s="342" t="s">
        <v>180</v>
      </c>
      <c r="F94" s="342" t="s">
        <v>180</v>
      </c>
      <c r="G94" s="342" t="s">
        <v>180</v>
      </c>
      <c r="H94" s="342" t="s">
        <v>180</v>
      </c>
      <c r="I94" s="342" t="s">
        <v>180</v>
      </c>
      <c r="J94" s="428"/>
      <c r="K94" s="428"/>
      <c r="L94" s="428"/>
      <c r="M94" s="342">
        <v>0</v>
      </c>
      <c r="N94" s="342">
        <v>10</v>
      </c>
      <c r="O94" s="342">
        <v>2</v>
      </c>
      <c r="P94" s="342">
        <v>0</v>
      </c>
      <c r="Q94" s="342">
        <v>2</v>
      </c>
      <c r="R94" s="342">
        <v>1</v>
      </c>
      <c r="S94" s="127"/>
      <c r="AS94" s="132"/>
      <c r="AT94" s="140"/>
      <c r="AU94" s="138"/>
      <c r="AV94" s="138"/>
      <c r="AW94" s="138"/>
    </row>
    <row r="95" spans="1:49" ht="13.5" customHeight="1" x14ac:dyDescent="0.2">
      <c r="A95" s="132" t="s">
        <v>1386</v>
      </c>
      <c r="B95" s="132" t="s">
        <v>715</v>
      </c>
      <c r="C95" s="222" t="s">
        <v>823</v>
      </c>
      <c r="D95" s="342" t="s">
        <v>180</v>
      </c>
      <c r="E95" s="342" t="s">
        <v>180</v>
      </c>
      <c r="F95" s="342" t="s">
        <v>180</v>
      </c>
      <c r="G95" s="342" t="s">
        <v>180</v>
      </c>
      <c r="H95" s="342" t="s">
        <v>180</v>
      </c>
      <c r="I95" s="342" t="s">
        <v>180</v>
      </c>
      <c r="J95" s="428"/>
      <c r="K95" s="428"/>
      <c r="L95" s="428"/>
      <c r="M95" s="342">
        <v>1</v>
      </c>
      <c r="N95" s="342">
        <v>8</v>
      </c>
      <c r="O95" s="342">
        <v>8</v>
      </c>
      <c r="P95" s="342">
        <v>0</v>
      </c>
      <c r="Q95" s="342">
        <v>0</v>
      </c>
      <c r="R95" s="342">
        <v>2</v>
      </c>
      <c r="S95" s="127"/>
      <c r="AS95" s="132"/>
      <c r="AT95" s="140"/>
      <c r="AU95" s="138"/>
      <c r="AV95" s="138"/>
      <c r="AW95" s="138"/>
    </row>
    <row r="96" spans="1:49" ht="13.5" customHeight="1" x14ac:dyDescent="0.2">
      <c r="A96" s="132" t="s">
        <v>1386</v>
      </c>
      <c r="B96" s="132" t="s">
        <v>715</v>
      </c>
      <c r="C96" s="222" t="s">
        <v>824</v>
      </c>
      <c r="D96" s="342" t="s">
        <v>180</v>
      </c>
      <c r="E96" s="342" t="s">
        <v>180</v>
      </c>
      <c r="F96" s="342" t="s">
        <v>180</v>
      </c>
      <c r="G96" s="342" t="s">
        <v>180</v>
      </c>
      <c r="H96" s="342" t="s">
        <v>180</v>
      </c>
      <c r="I96" s="342" t="s">
        <v>180</v>
      </c>
      <c r="J96" s="428"/>
      <c r="K96" s="428"/>
      <c r="L96" s="428"/>
      <c r="M96" s="342">
        <v>1</v>
      </c>
      <c r="N96" s="342">
        <v>9</v>
      </c>
      <c r="O96" s="342">
        <v>5</v>
      </c>
      <c r="P96" s="342">
        <v>0</v>
      </c>
      <c r="Q96" s="342">
        <v>0</v>
      </c>
      <c r="R96" s="342">
        <v>1</v>
      </c>
      <c r="S96" s="127"/>
      <c r="AS96" s="132"/>
      <c r="AT96" s="140"/>
      <c r="AU96" s="138"/>
      <c r="AV96" s="138"/>
      <c r="AW96" s="138"/>
    </row>
    <row r="97" spans="1:49" ht="13.5" customHeight="1" x14ac:dyDescent="0.2">
      <c r="A97" s="132" t="s">
        <v>1386</v>
      </c>
      <c r="B97" s="132" t="s">
        <v>715</v>
      </c>
      <c r="C97" s="222" t="s">
        <v>825</v>
      </c>
      <c r="D97" s="342" t="s">
        <v>180</v>
      </c>
      <c r="E97" s="342" t="s">
        <v>180</v>
      </c>
      <c r="F97" s="342" t="s">
        <v>180</v>
      </c>
      <c r="G97" s="342" t="s">
        <v>180</v>
      </c>
      <c r="H97" s="342" t="s">
        <v>180</v>
      </c>
      <c r="I97" s="342" t="s">
        <v>180</v>
      </c>
      <c r="J97" s="428"/>
      <c r="K97" s="428"/>
      <c r="L97" s="428"/>
      <c r="M97" s="342">
        <v>3</v>
      </c>
      <c r="N97" s="342">
        <v>7</v>
      </c>
      <c r="O97" s="342">
        <v>8</v>
      </c>
      <c r="P97" s="342">
        <v>0</v>
      </c>
      <c r="Q97" s="342">
        <v>0</v>
      </c>
      <c r="R97" s="342">
        <v>3</v>
      </c>
      <c r="S97" s="127"/>
      <c r="AS97" s="132"/>
      <c r="AT97" s="140"/>
      <c r="AU97" s="138"/>
      <c r="AV97" s="138"/>
      <c r="AW97" s="138"/>
    </row>
    <row r="98" spans="1:49" ht="13.5" customHeight="1" x14ac:dyDescent="0.2">
      <c r="A98" s="132" t="s">
        <v>1386</v>
      </c>
      <c r="B98" s="132" t="s">
        <v>715</v>
      </c>
      <c r="C98" s="222" t="s">
        <v>826</v>
      </c>
      <c r="D98" s="342" t="s">
        <v>180</v>
      </c>
      <c r="E98" s="342" t="s">
        <v>180</v>
      </c>
      <c r="F98" s="342" t="s">
        <v>180</v>
      </c>
      <c r="G98" s="342" t="s">
        <v>180</v>
      </c>
      <c r="H98" s="342">
        <v>16</v>
      </c>
      <c r="I98" s="342">
        <v>25</v>
      </c>
      <c r="J98" s="428"/>
      <c r="K98" s="428"/>
      <c r="L98" s="428"/>
      <c r="M98" s="342">
        <v>1</v>
      </c>
      <c r="N98" s="342">
        <v>12</v>
      </c>
      <c r="O98" s="342">
        <v>19</v>
      </c>
      <c r="P98" s="342">
        <v>0</v>
      </c>
      <c r="Q98" s="342">
        <v>1</v>
      </c>
      <c r="R98" s="342">
        <v>2</v>
      </c>
      <c r="S98" s="127"/>
      <c r="AS98" s="132"/>
      <c r="AT98" s="140"/>
      <c r="AU98" s="138"/>
      <c r="AV98" s="138"/>
      <c r="AW98" s="138"/>
    </row>
    <row r="99" spans="1:49" ht="13.5" customHeight="1" x14ac:dyDescent="0.2">
      <c r="A99" s="132" t="s">
        <v>1386</v>
      </c>
      <c r="B99" s="132" t="s">
        <v>715</v>
      </c>
      <c r="C99" s="222" t="s">
        <v>827</v>
      </c>
      <c r="D99" s="342" t="s">
        <v>180</v>
      </c>
      <c r="E99" s="342" t="s">
        <v>180</v>
      </c>
      <c r="F99" s="342" t="s">
        <v>180</v>
      </c>
      <c r="G99" s="342" t="s">
        <v>180</v>
      </c>
      <c r="H99" s="342" t="s">
        <v>180</v>
      </c>
      <c r="I99" s="342" t="s">
        <v>180</v>
      </c>
      <c r="J99" s="428"/>
      <c r="K99" s="428"/>
      <c r="L99" s="428"/>
      <c r="M99" s="342">
        <v>1</v>
      </c>
      <c r="N99" s="342">
        <v>8</v>
      </c>
      <c r="O99" s="342">
        <v>2</v>
      </c>
      <c r="P99" s="342">
        <v>0</v>
      </c>
      <c r="Q99" s="342">
        <v>1</v>
      </c>
      <c r="R99" s="342">
        <v>0</v>
      </c>
      <c r="S99" s="127"/>
      <c r="AS99" s="132"/>
      <c r="AT99" s="140"/>
      <c r="AU99" s="138"/>
      <c r="AV99" s="138"/>
      <c r="AW99" s="138"/>
    </row>
    <row r="100" spans="1:49" ht="13.5" customHeight="1" x14ac:dyDescent="0.2">
      <c r="A100" s="132" t="s">
        <v>1386</v>
      </c>
      <c r="B100" s="132" t="s">
        <v>715</v>
      </c>
      <c r="C100" s="222" t="s">
        <v>828</v>
      </c>
      <c r="D100" s="342" t="s">
        <v>180</v>
      </c>
      <c r="E100" s="342" t="s">
        <v>180</v>
      </c>
      <c r="F100" s="342" t="s">
        <v>180</v>
      </c>
      <c r="G100" s="342" t="s">
        <v>180</v>
      </c>
      <c r="H100" s="342" t="s">
        <v>180</v>
      </c>
      <c r="I100" s="342" t="s">
        <v>180</v>
      </c>
      <c r="J100" s="428"/>
      <c r="K100" s="428"/>
      <c r="L100" s="428"/>
      <c r="M100" s="342">
        <v>1</v>
      </c>
      <c r="N100" s="342">
        <v>3</v>
      </c>
      <c r="O100" s="342">
        <v>3</v>
      </c>
      <c r="P100" s="342">
        <v>1</v>
      </c>
      <c r="Q100" s="342">
        <v>0</v>
      </c>
      <c r="R100" s="342">
        <v>0</v>
      </c>
      <c r="S100" s="127"/>
      <c r="AS100" s="132"/>
      <c r="AT100" s="140"/>
      <c r="AU100" s="138"/>
      <c r="AV100" s="138"/>
      <c r="AW100" s="138"/>
    </row>
    <row r="101" spans="1:49" ht="13.5" customHeight="1" x14ac:dyDescent="0.2">
      <c r="A101" s="132" t="s">
        <v>1386</v>
      </c>
      <c r="B101" s="132" t="s">
        <v>715</v>
      </c>
      <c r="C101" s="222" t="s">
        <v>829</v>
      </c>
      <c r="D101" s="342" t="s">
        <v>180</v>
      </c>
      <c r="E101" s="342" t="s">
        <v>180</v>
      </c>
      <c r="F101" s="342" t="s">
        <v>180</v>
      </c>
      <c r="G101" s="342" t="s">
        <v>180</v>
      </c>
      <c r="H101" s="342" t="s">
        <v>180</v>
      </c>
      <c r="I101" s="342" t="s">
        <v>180</v>
      </c>
      <c r="J101" s="428"/>
      <c r="K101" s="428"/>
      <c r="L101" s="428"/>
      <c r="M101" s="342">
        <v>1</v>
      </c>
      <c r="N101" s="342">
        <v>5</v>
      </c>
      <c r="O101" s="342">
        <v>2</v>
      </c>
      <c r="P101" s="342">
        <v>0</v>
      </c>
      <c r="Q101" s="342">
        <v>0</v>
      </c>
      <c r="R101" s="342">
        <v>1</v>
      </c>
      <c r="S101" s="127"/>
      <c r="AS101" s="132"/>
      <c r="AT101" s="140"/>
      <c r="AU101" s="138"/>
      <c r="AV101" s="138"/>
      <c r="AW101" s="138"/>
    </row>
    <row r="102" spans="1:49" ht="13.5" customHeight="1" x14ac:dyDescent="0.2">
      <c r="A102" s="132" t="s">
        <v>1386</v>
      </c>
      <c r="B102" s="132" t="s">
        <v>715</v>
      </c>
      <c r="C102" s="222" t="s">
        <v>830</v>
      </c>
      <c r="D102" s="342" t="s">
        <v>180</v>
      </c>
      <c r="E102" s="342" t="s">
        <v>180</v>
      </c>
      <c r="F102" s="342" t="s">
        <v>180</v>
      </c>
      <c r="G102" s="342" t="s">
        <v>180</v>
      </c>
      <c r="H102" s="342" t="s">
        <v>180</v>
      </c>
      <c r="I102" s="342" t="s">
        <v>180</v>
      </c>
      <c r="J102" s="428"/>
      <c r="K102" s="428"/>
      <c r="L102" s="428"/>
      <c r="M102" s="342">
        <v>2</v>
      </c>
      <c r="N102" s="342">
        <v>11</v>
      </c>
      <c r="O102" s="342">
        <v>6</v>
      </c>
      <c r="P102" s="342">
        <v>0</v>
      </c>
      <c r="Q102" s="342">
        <v>1</v>
      </c>
      <c r="R102" s="342">
        <v>1</v>
      </c>
      <c r="S102" s="127"/>
      <c r="AS102" s="132"/>
      <c r="AT102" s="140"/>
      <c r="AU102" s="138"/>
      <c r="AV102" s="138"/>
      <c r="AW102" s="138"/>
    </row>
    <row r="103" spans="1:49" ht="13.5" customHeight="1" x14ac:dyDescent="0.2">
      <c r="A103" s="132" t="s">
        <v>1386</v>
      </c>
      <c r="B103" s="132" t="s">
        <v>715</v>
      </c>
      <c r="C103" s="222" t="s">
        <v>831</v>
      </c>
      <c r="D103" s="342" t="s">
        <v>180</v>
      </c>
      <c r="E103" s="342" t="s">
        <v>180</v>
      </c>
      <c r="F103" s="342" t="s">
        <v>180</v>
      </c>
      <c r="G103" s="342" t="s">
        <v>180</v>
      </c>
      <c r="H103" s="342" t="s">
        <v>180</v>
      </c>
      <c r="I103" s="342" t="s">
        <v>180</v>
      </c>
      <c r="J103" s="428"/>
      <c r="K103" s="428"/>
      <c r="L103" s="428"/>
      <c r="M103" s="342">
        <v>8</v>
      </c>
      <c r="N103" s="342">
        <v>49</v>
      </c>
      <c r="O103" s="342">
        <v>37</v>
      </c>
      <c r="P103" s="342">
        <v>0</v>
      </c>
      <c r="Q103" s="342">
        <v>1</v>
      </c>
      <c r="R103" s="342">
        <v>5</v>
      </c>
      <c r="S103" s="127"/>
      <c r="AS103" s="132"/>
      <c r="AT103" s="140"/>
      <c r="AU103" s="138"/>
      <c r="AV103" s="138"/>
      <c r="AW103" s="138"/>
    </row>
    <row r="104" spans="1:49" ht="13.5" customHeight="1" x14ac:dyDescent="0.2">
      <c r="A104" s="132" t="s">
        <v>1386</v>
      </c>
      <c r="B104" s="132" t="s">
        <v>716</v>
      </c>
      <c r="C104" s="222" t="s">
        <v>832</v>
      </c>
      <c r="D104" s="342" t="s">
        <v>180</v>
      </c>
      <c r="E104" s="342" t="s">
        <v>180</v>
      </c>
      <c r="F104" s="342" t="s">
        <v>180</v>
      </c>
      <c r="G104" s="342" t="s">
        <v>180</v>
      </c>
      <c r="H104" s="342" t="s">
        <v>180</v>
      </c>
      <c r="I104" s="342" t="s">
        <v>180</v>
      </c>
      <c r="J104" s="428"/>
      <c r="K104" s="428"/>
      <c r="L104" s="428"/>
      <c r="M104" s="342">
        <v>0</v>
      </c>
      <c r="N104" s="342">
        <v>12</v>
      </c>
      <c r="O104" s="342">
        <v>16</v>
      </c>
      <c r="P104" s="342">
        <v>0</v>
      </c>
      <c r="Q104" s="342">
        <v>0</v>
      </c>
      <c r="R104" s="342">
        <v>3</v>
      </c>
      <c r="S104" s="127"/>
      <c r="AS104" s="132"/>
      <c r="AT104" s="140"/>
      <c r="AU104" s="138"/>
      <c r="AV104" s="138"/>
      <c r="AW104" s="138"/>
    </row>
    <row r="105" spans="1:49" ht="13.5" customHeight="1" x14ac:dyDescent="0.2">
      <c r="A105" s="132" t="s">
        <v>1386</v>
      </c>
      <c r="B105" s="132" t="s">
        <v>716</v>
      </c>
      <c r="C105" s="222" t="s">
        <v>833</v>
      </c>
      <c r="D105" s="342" t="s">
        <v>180</v>
      </c>
      <c r="E105" s="342" t="s">
        <v>180</v>
      </c>
      <c r="F105" s="342" t="s">
        <v>180</v>
      </c>
      <c r="G105" s="342" t="s">
        <v>180</v>
      </c>
      <c r="H105" s="342" t="s">
        <v>180</v>
      </c>
      <c r="I105" s="342" t="s">
        <v>180</v>
      </c>
      <c r="J105" s="428"/>
      <c r="K105" s="428"/>
      <c r="L105" s="428"/>
      <c r="M105" s="342">
        <v>7</v>
      </c>
      <c r="N105" s="342">
        <v>50</v>
      </c>
      <c r="O105" s="342">
        <v>30</v>
      </c>
      <c r="P105" s="342">
        <v>0</v>
      </c>
      <c r="Q105" s="342">
        <v>3</v>
      </c>
      <c r="R105" s="342">
        <v>6</v>
      </c>
      <c r="S105" s="127"/>
      <c r="AS105" s="132"/>
      <c r="AT105" s="140"/>
      <c r="AU105" s="138"/>
      <c r="AV105" s="138"/>
      <c r="AW105" s="138"/>
    </row>
    <row r="106" spans="1:49" ht="13.5" customHeight="1" x14ac:dyDescent="0.2">
      <c r="A106" s="132" t="s">
        <v>1386</v>
      </c>
      <c r="B106" s="132" t="s">
        <v>716</v>
      </c>
      <c r="C106" s="222" t="s">
        <v>834</v>
      </c>
      <c r="D106" s="342" t="s">
        <v>180</v>
      </c>
      <c r="E106" s="342" t="s">
        <v>180</v>
      </c>
      <c r="F106" s="342" t="s">
        <v>180</v>
      </c>
      <c r="G106" s="342" t="s">
        <v>180</v>
      </c>
      <c r="H106" s="342" t="s">
        <v>180</v>
      </c>
      <c r="I106" s="342" t="s">
        <v>180</v>
      </c>
      <c r="J106" s="428"/>
      <c r="K106" s="428"/>
      <c r="L106" s="428"/>
      <c r="M106" s="342">
        <v>3</v>
      </c>
      <c r="N106" s="342">
        <v>3</v>
      </c>
      <c r="O106" s="342">
        <v>5</v>
      </c>
      <c r="P106" s="342">
        <v>0</v>
      </c>
      <c r="Q106" s="342">
        <v>0</v>
      </c>
      <c r="R106" s="342">
        <v>0</v>
      </c>
      <c r="S106" s="127"/>
      <c r="AS106" s="132"/>
      <c r="AT106" s="140"/>
      <c r="AU106" s="138"/>
      <c r="AV106" s="138"/>
      <c r="AW106" s="138"/>
    </row>
    <row r="107" spans="1:49" ht="13.5" customHeight="1" x14ac:dyDescent="0.2">
      <c r="A107" s="132" t="s">
        <v>1386</v>
      </c>
      <c r="B107" s="132" t="s">
        <v>716</v>
      </c>
      <c r="C107" s="222" t="s">
        <v>835</v>
      </c>
      <c r="D107" s="342" t="s">
        <v>180</v>
      </c>
      <c r="E107" s="342" t="s">
        <v>180</v>
      </c>
      <c r="F107" s="342" t="s">
        <v>180</v>
      </c>
      <c r="G107" s="342" t="s">
        <v>180</v>
      </c>
      <c r="H107" s="342" t="s">
        <v>180</v>
      </c>
      <c r="I107" s="342" t="s">
        <v>180</v>
      </c>
      <c r="J107" s="428"/>
      <c r="K107" s="428"/>
      <c r="L107" s="428"/>
      <c r="M107" s="342">
        <v>0</v>
      </c>
      <c r="N107" s="342">
        <v>2</v>
      </c>
      <c r="O107" s="342">
        <v>1</v>
      </c>
      <c r="P107" s="342">
        <v>0</v>
      </c>
      <c r="Q107" s="342">
        <v>0</v>
      </c>
      <c r="R107" s="342">
        <v>0</v>
      </c>
      <c r="S107" s="127"/>
      <c r="AS107" s="132"/>
      <c r="AT107" s="140"/>
      <c r="AU107" s="138"/>
      <c r="AV107" s="138"/>
      <c r="AW107" s="138"/>
    </row>
    <row r="108" spans="1:49" ht="13.5" customHeight="1" x14ac:dyDescent="0.2">
      <c r="A108" s="132" t="s">
        <v>1386</v>
      </c>
      <c r="B108" s="132" t="s">
        <v>715</v>
      </c>
      <c r="C108" s="222" t="s">
        <v>836</v>
      </c>
      <c r="D108" s="342" t="s">
        <v>180</v>
      </c>
      <c r="E108" s="342" t="s">
        <v>180</v>
      </c>
      <c r="F108" s="342" t="s">
        <v>180</v>
      </c>
      <c r="G108" s="342" t="s">
        <v>180</v>
      </c>
      <c r="H108" s="342" t="s">
        <v>180</v>
      </c>
      <c r="I108" s="342" t="s">
        <v>180</v>
      </c>
      <c r="J108" s="428"/>
      <c r="K108" s="428"/>
      <c r="L108" s="428"/>
      <c r="M108" s="342">
        <v>1</v>
      </c>
      <c r="N108" s="342">
        <v>5</v>
      </c>
      <c r="O108" s="342">
        <v>4</v>
      </c>
      <c r="P108" s="342">
        <v>0</v>
      </c>
      <c r="Q108" s="342">
        <v>0</v>
      </c>
      <c r="R108" s="342">
        <v>1</v>
      </c>
      <c r="S108" s="127"/>
      <c r="AS108" s="132"/>
      <c r="AT108" s="140"/>
      <c r="AU108" s="138"/>
      <c r="AV108" s="138"/>
      <c r="AW108" s="138"/>
    </row>
    <row r="109" spans="1:49" ht="13.5" customHeight="1" x14ac:dyDescent="0.2">
      <c r="A109" s="132" t="s">
        <v>1386</v>
      </c>
      <c r="B109" s="132" t="s">
        <v>715</v>
      </c>
      <c r="C109" s="222" t="s">
        <v>837</v>
      </c>
      <c r="D109" s="342" t="s">
        <v>180</v>
      </c>
      <c r="E109" s="342" t="s">
        <v>180</v>
      </c>
      <c r="F109" s="342" t="s">
        <v>180</v>
      </c>
      <c r="G109" s="342" t="s">
        <v>180</v>
      </c>
      <c r="H109" s="342" t="s">
        <v>180</v>
      </c>
      <c r="I109" s="342" t="s">
        <v>180</v>
      </c>
      <c r="J109" s="428"/>
      <c r="K109" s="428"/>
      <c r="L109" s="428"/>
      <c r="M109" s="342">
        <v>3</v>
      </c>
      <c r="N109" s="342">
        <v>9</v>
      </c>
      <c r="O109" s="342">
        <v>3</v>
      </c>
      <c r="P109" s="342">
        <v>0</v>
      </c>
      <c r="Q109" s="342">
        <v>0</v>
      </c>
      <c r="R109" s="342">
        <v>1</v>
      </c>
      <c r="S109" s="127"/>
      <c r="AS109" s="132"/>
      <c r="AT109" s="140"/>
      <c r="AU109" s="138"/>
      <c r="AV109" s="138"/>
      <c r="AW109" s="138"/>
    </row>
    <row r="110" spans="1:49" ht="13.5" customHeight="1" x14ac:dyDescent="0.2">
      <c r="A110" s="132" t="s">
        <v>1386</v>
      </c>
      <c r="B110" s="132" t="s">
        <v>715</v>
      </c>
      <c r="C110" s="222" t="s">
        <v>838</v>
      </c>
      <c r="D110" s="342" t="s">
        <v>180</v>
      </c>
      <c r="E110" s="342" t="s">
        <v>180</v>
      </c>
      <c r="F110" s="342" t="s">
        <v>180</v>
      </c>
      <c r="G110" s="342" t="s">
        <v>180</v>
      </c>
      <c r="H110" s="342" t="s">
        <v>180</v>
      </c>
      <c r="I110" s="342" t="s">
        <v>180</v>
      </c>
      <c r="J110" s="428"/>
      <c r="K110" s="428"/>
      <c r="L110" s="428"/>
      <c r="M110" s="342">
        <v>3</v>
      </c>
      <c r="N110" s="342">
        <v>16</v>
      </c>
      <c r="O110" s="342">
        <v>6</v>
      </c>
      <c r="P110" s="342">
        <v>0</v>
      </c>
      <c r="Q110" s="342">
        <v>1</v>
      </c>
      <c r="R110" s="342">
        <v>0</v>
      </c>
      <c r="S110" s="127"/>
      <c r="AS110" s="132"/>
      <c r="AT110" s="140"/>
      <c r="AU110" s="138"/>
      <c r="AV110" s="138"/>
      <c r="AW110" s="138"/>
    </row>
    <row r="111" spans="1:49" ht="13.5" customHeight="1" x14ac:dyDescent="0.2">
      <c r="A111" s="132" t="s">
        <v>1386</v>
      </c>
      <c r="B111" s="132" t="s">
        <v>715</v>
      </c>
      <c r="C111" s="222" t="s">
        <v>839</v>
      </c>
      <c r="D111" s="342" t="s">
        <v>180</v>
      </c>
      <c r="E111" s="342" t="s">
        <v>180</v>
      </c>
      <c r="F111" s="342" t="s">
        <v>180</v>
      </c>
      <c r="G111" s="342" t="s">
        <v>180</v>
      </c>
      <c r="H111" s="342" t="s">
        <v>180</v>
      </c>
      <c r="I111" s="342" t="s">
        <v>180</v>
      </c>
      <c r="J111" s="428"/>
      <c r="K111" s="428"/>
      <c r="L111" s="428"/>
      <c r="M111" s="342">
        <v>14</v>
      </c>
      <c r="N111" s="342">
        <v>110</v>
      </c>
      <c r="O111" s="342">
        <v>34</v>
      </c>
      <c r="P111" s="342">
        <v>0</v>
      </c>
      <c r="Q111" s="342">
        <v>5</v>
      </c>
      <c r="R111" s="342">
        <v>3</v>
      </c>
      <c r="S111" s="127"/>
      <c r="AS111" s="132"/>
      <c r="AT111" s="140"/>
      <c r="AU111" s="138"/>
      <c r="AV111" s="138"/>
      <c r="AW111" s="138"/>
    </row>
    <row r="112" spans="1:49" ht="13.5" customHeight="1" x14ac:dyDescent="0.2">
      <c r="A112" s="132" t="s">
        <v>1386</v>
      </c>
      <c r="B112" s="132" t="s">
        <v>715</v>
      </c>
      <c r="C112" s="222" t="s">
        <v>840</v>
      </c>
      <c r="D112" s="342" t="s">
        <v>180</v>
      </c>
      <c r="E112" s="342" t="s">
        <v>180</v>
      </c>
      <c r="F112" s="342" t="s">
        <v>180</v>
      </c>
      <c r="G112" s="342" t="s">
        <v>180</v>
      </c>
      <c r="H112" s="342" t="s">
        <v>180</v>
      </c>
      <c r="I112" s="342" t="s">
        <v>180</v>
      </c>
      <c r="J112" s="428"/>
      <c r="K112" s="428"/>
      <c r="L112" s="428"/>
      <c r="M112" s="342">
        <v>0</v>
      </c>
      <c r="N112" s="342">
        <v>1</v>
      </c>
      <c r="O112" s="342">
        <v>3</v>
      </c>
      <c r="P112" s="342">
        <v>0</v>
      </c>
      <c r="Q112" s="342">
        <v>1</v>
      </c>
      <c r="R112" s="342">
        <v>1</v>
      </c>
      <c r="S112" s="127"/>
      <c r="AS112" s="132"/>
      <c r="AT112" s="140"/>
      <c r="AU112" s="138"/>
      <c r="AV112" s="138"/>
      <c r="AW112" s="138"/>
    </row>
    <row r="113" spans="1:49" ht="13.5" customHeight="1" x14ac:dyDescent="0.2">
      <c r="A113" s="132" t="s">
        <v>1405</v>
      </c>
      <c r="B113" s="132" t="s">
        <v>718</v>
      </c>
      <c r="C113" s="222" t="s">
        <v>841</v>
      </c>
      <c r="D113" s="342">
        <v>7</v>
      </c>
      <c r="E113" s="342">
        <v>29</v>
      </c>
      <c r="F113" s="342" t="s">
        <v>180</v>
      </c>
      <c r="G113" s="342" t="s">
        <v>180</v>
      </c>
      <c r="H113" s="342" t="s">
        <v>180</v>
      </c>
      <c r="I113" s="342" t="s">
        <v>180</v>
      </c>
      <c r="J113" s="428"/>
      <c r="K113" s="428"/>
      <c r="L113" s="428"/>
      <c r="M113" s="342">
        <v>11</v>
      </c>
      <c r="N113" s="342">
        <v>47</v>
      </c>
      <c r="O113" s="342">
        <v>30</v>
      </c>
      <c r="P113" s="342">
        <v>0</v>
      </c>
      <c r="Q113" s="342">
        <v>1</v>
      </c>
      <c r="R113" s="342">
        <v>2</v>
      </c>
      <c r="S113" s="127"/>
      <c r="AS113" s="132"/>
      <c r="AT113" s="140"/>
      <c r="AU113" s="138"/>
      <c r="AV113" s="138"/>
      <c r="AW113" s="138"/>
    </row>
    <row r="114" spans="1:49" ht="13.5" customHeight="1" x14ac:dyDescent="0.2">
      <c r="A114" s="132" t="s">
        <v>1397</v>
      </c>
      <c r="B114" s="132" t="s">
        <v>780</v>
      </c>
      <c r="C114" s="222" t="s">
        <v>842</v>
      </c>
      <c r="D114" s="342" t="s">
        <v>180</v>
      </c>
      <c r="E114" s="342" t="s">
        <v>180</v>
      </c>
      <c r="F114" s="342" t="s">
        <v>180</v>
      </c>
      <c r="G114" s="342" t="s">
        <v>180</v>
      </c>
      <c r="H114" s="342" t="s">
        <v>180</v>
      </c>
      <c r="I114" s="342" t="s">
        <v>180</v>
      </c>
      <c r="J114" s="428"/>
      <c r="K114" s="428"/>
      <c r="L114" s="428"/>
      <c r="M114" s="342">
        <v>6</v>
      </c>
      <c r="N114" s="342">
        <v>26</v>
      </c>
      <c r="O114" s="342">
        <v>10</v>
      </c>
      <c r="P114" s="342">
        <v>0</v>
      </c>
      <c r="Q114" s="342">
        <v>3</v>
      </c>
      <c r="R114" s="342">
        <v>3</v>
      </c>
      <c r="S114" s="127"/>
      <c r="AS114" s="132"/>
      <c r="AT114" s="140"/>
      <c r="AU114" s="138"/>
      <c r="AV114" s="138"/>
      <c r="AW114" s="138"/>
    </row>
    <row r="115" spans="1:49" ht="13.5" customHeight="1" x14ac:dyDescent="0.2">
      <c r="A115" s="132" t="s">
        <v>1397</v>
      </c>
      <c r="B115" s="132" t="s">
        <v>780</v>
      </c>
      <c r="C115" s="222" t="s">
        <v>843</v>
      </c>
      <c r="D115" s="342" t="s">
        <v>180</v>
      </c>
      <c r="E115" s="342" t="s">
        <v>180</v>
      </c>
      <c r="F115" s="342" t="s">
        <v>180</v>
      </c>
      <c r="G115" s="342" t="s">
        <v>180</v>
      </c>
      <c r="H115" s="342" t="s">
        <v>180</v>
      </c>
      <c r="I115" s="342" t="s">
        <v>180</v>
      </c>
      <c r="J115" s="428"/>
      <c r="K115" s="428"/>
      <c r="L115" s="428"/>
      <c r="M115" s="342">
        <v>2</v>
      </c>
      <c r="N115" s="342">
        <v>26</v>
      </c>
      <c r="O115" s="342">
        <v>4</v>
      </c>
      <c r="P115" s="342">
        <v>1</v>
      </c>
      <c r="Q115" s="342">
        <v>4</v>
      </c>
      <c r="R115" s="342">
        <v>0</v>
      </c>
      <c r="S115" s="127"/>
      <c r="AS115" s="132"/>
      <c r="AT115" s="140"/>
      <c r="AU115" s="138"/>
      <c r="AV115" s="138"/>
      <c r="AW115" s="138"/>
    </row>
    <row r="116" spans="1:49" ht="13.5" customHeight="1" x14ac:dyDescent="0.2">
      <c r="A116" s="132" t="s">
        <v>1405</v>
      </c>
      <c r="B116" s="132" t="s">
        <v>718</v>
      </c>
      <c r="C116" s="222" t="s">
        <v>844</v>
      </c>
      <c r="D116" s="342" t="s">
        <v>180</v>
      </c>
      <c r="E116" s="342" t="s">
        <v>180</v>
      </c>
      <c r="F116" s="342" t="s">
        <v>180</v>
      </c>
      <c r="G116" s="342" t="s">
        <v>180</v>
      </c>
      <c r="H116" s="342" t="s">
        <v>180</v>
      </c>
      <c r="I116" s="342" t="s">
        <v>180</v>
      </c>
      <c r="J116" s="428"/>
      <c r="K116" s="428"/>
      <c r="L116" s="428"/>
      <c r="M116" s="342">
        <v>8</v>
      </c>
      <c r="N116" s="342">
        <v>32</v>
      </c>
      <c r="O116" s="342">
        <v>8</v>
      </c>
      <c r="P116" s="342">
        <v>0</v>
      </c>
      <c r="Q116" s="342">
        <v>0</v>
      </c>
      <c r="R116" s="342">
        <v>1</v>
      </c>
      <c r="S116" s="127"/>
      <c r="AS116" s="132"/>
      <c r="AT116" s="140"/>
      <c r="AU116" s="138"/>
      <c r="AV116" s="138"/>
      <c r="AW116" s="138"/>
    </row>
    <row r="117" spans="1:49" ht="13.5" customHeight="1" x14ac:dyDescent="0.2">
      <c r="A117" s="132" t="s">
        <v>1405</v>
      </c>
      <c r="B117" s="132" t="s">
        <v>718</v>
      </c>
      <c r="C117" s="222" t="s">
        <v>845</v>
      </c>
      <c r="D117" s="342" t="s">
        <v>180</v>
      </c>
      <c r="E117" s="342" t="s">
        <v>180</v>
      </c>
      <c r="F117" s="342" t="s">
        <v>180</v>
      </c>
      <c r="G117" s="342" t="s">
        <v>180</v>
      </c>
      <c r="H117" s="342" t="s">
        <v>180</v>
      </c>
      <c r="I117" s="342" t="s">
        <v>180</v>
      </c>
      <c r="J117" s="428"/>
      <c r="K117" s="428"/>
      <c r="L117" s="428"/>
      <c r="M117" s="342">
        <v>8</v>
      </c>
      <c r="N117" s="342">
        <v>54</v>
      </c>
      <c r="O117" s="342">
        <v>21</v>
      </c>
      <c r="P117" s="342">
        <v>0</v>
      </c>
      <c r="Q117" s="342">
        <v>1</v>
      </c>
      <c r="R117" s="342">
        <v>2</v>
      </c>
      <c r="S117" s="127"/>
      <c r="AS117" s="132"/>
      <c r="AT117" s="140"/>
      <c r="AU117" s="138"/>
      <c r="AV117" s="138"/>
      <c r="AW117" s="138"/>
    </row>
    <row r="118" spans="1:49" ht="13.5" customHeight="1" x14ac:dyDescent="0.2">
      <c r="A118" s="132" t="s">
        <v>1405</v>
      </c>
      <c r="B118" s="132" t="s">
        <v>718</v>
      </c>
      <c r="C118" s="222" t="s">
        <v>846</v>
      </c>
      <c r="D118" s="342" t="s">
        <v>180</v>
      </c>
      <c r="E118" s="342" t="s">
        <v>180</v>
      </c>
      <c r="F118" s="342" t="s">
        <v>180</v>
      </c>
      <c r="G118" s="342" t="s">
        <v>180</v>
      </c>
      <c r="H118" s="342" t="s">
        <v>180</v>
      </c>
      <c r="I118" s="342" t="s">
        <v>180</v>
      </c>
      <c r="J118" s="428"/>
      <c r="K118" s="428"/>
      <c r="L118" s="428"/>
      <c r="M118" s="342">
        <v>12</v>
      </c>
      <c r="N118" s="342">
        <v>43</v>
      </c>
      <c r="O118" s="342">
        <v>30</v>
      </c>
      <c r="P118" s="342">
        <v>0</v>
      </c>
      <c r="Q118" s="342">
        <v>2</v>
      </c>
      <c r="R118" s="342">
        <v>4</v>
      </c>
      <c r="S118" s="127"/>
      <c r="AS118" s="132"/>
      <c r="AT118" s="140"/>
      <c r="AU118" s="138"/>
      <c r="AV118" s="138"/>
      <c r="AW118" s="138"/>
    </row>
    <row r="119" spans="1:49" ht="13.5" customHeight="1" x14ac:dyDescent="0.2">
      <c r="A119" s="132" t="s">
        <v>1405</v>
      </c>
      <c r="B119" s="132" t="s">
        <v>718</v>
      </c>
      <c r="C119" s="222" t="s">
        <v>847</v>
      </c>
      <c r="D119" s="342" t="s">
        <v>180</v>
      </c>
      <c r="E119" s="342" t="s">
        <v>180</v>
      </c>
      <c r="F119" s="342" t="s">
        <v>180</v>
      </c>
      <c r="G119" s="342" t="s">
        <v>180</v>
      </c>
      <c r="H119" s="342" t="s">
        <v>180</v>
      </c>
      <c r="I119" s="342" t="s">
        <v>180</v>
      </c>
      <c r="J119" s="428"/>
      <c r="K119" s="428"/>
      <c r="L119" s="428"/>
      <c r="M119" s="342">
        <v>3</v>
      </c>
      <c r="N119" s="342">
        <v>15</v>
      </c>
      <c r="O119" s="342">
        <v>6</v>
      </c>
      <c r="P119" s="342">
        <v>0</v>
      </c>
      <c r="Q119" s="342">
        <v>0</v>
      </c>
      <c r="R119" s="342">
        <v>1</v>
      </c>
      <c r="S119" s="127"/>
      <c r="AS119" s="132"/>
      <c r="AT119" s="140"/>
      <c r="AU119" s="138"/>
      <c r="AV119" s="138"/>
      <c r="AW119" s="138"/>
    </row>
    <row r="120" spans="1:49" ht="13.5" customHeight="1" x14ac:dyDescent="0.2">
      <c r="A120" s="132" t="s">
        <v>1397</v>
      </c>
      <c r="B120" s="132" t="s">
        <v>780</v>
      </c>
      <c r="C120" s="222" t="s">
        <v>848</v>
      </c>
      <c r="D120" s="342" t="s">
        <v>180</v>
      </c>
      <c r="E120" s="342" t="s">
        <v>180</v>
      </c>
      <c r="F120" s="342" t="s">
        <v>180</v>
      </c>
      <c r="G120" s="342" t="s">
        <v>180</v>
      </c>
      <c r="H120" s="342" t="s">
        <v>180</v>
      </c>
      <c r="I120" s="342" t="s">
        <v>180</v>
      </c>
      <c r="J120" s="428"/>
      <c r="K120" s="428"/>
      <c r="L120" s="428"/>
      <c r="M120" s="342">
        <v>1</v>
      </c>
      <c r="N120" s="342">
        <v>5</v>
      </c>
      <c r="O120" s="342">
        <v>1</v>
      </c>
      <c r="P120" s="342">
        <v>0</v>
      </c>
      <c r="Q120" s="342">
        <v>0</v>
      </c>
      <c r="R120" s="342">
        <v>1</v>
      </c>
      <c r="S120" s="127"/>
      <c r="AS120" s="132"/>
      <c r="AT120" s="140"/>
      <c r="AU120" s="138"/>
      <c r="AV120" s="138"/>
      <c r="AW120" s="138"/>
    </row>
    <row r="121" spans="1:49" ht="13.5" customHeight="1" x14ac:dyDescent="0.2">
      <c r="A121" s="132" t="s">
        <v>1397</v>
      </c>
      <c r="B121" s="132" t="s">
        <v>780</v>
      </c>
      <c r="C121" s="222" t="s">
        <v>849</v>
      </c>
      <c r="D121" s="342" t="s">
        <v>180</v>
      </c>
      <c r="E121" s="342" t="s">
        <v>180</v>
      </c>
      <c r="F121" s="342" t="s">
        <v>180</v>
      </c>
      <c r="G121" s="342" t="s">
        <v>180</v>
      </c>
      <c r="H121" s="342" t="s">
        <v>180</v>
      </c>
      <c r="I121" s="342" t="s">
        <v>180</v>
      </c>
      <c r="J121" s="428"/>
      <c r="K121" s="428"/>
      <c r="L121" s="428"/>
      <c r="M121" s="342">
        <v>3</v>
      </c>
      <c r="N121" s="342">
        <v>26</v>
      </c>
      <c r="O121" s="342">
        <v>18</v>
      </c>
      <c r="P121" s="342">
        <v>0</v>
      </c>
      <c r="Q121" s="342">
        <v>3</v>
      </c>
      <c r="R121" s="342">
        <v>5</v>
      </c>
      <c r="S121" s="127"/>
      <c r="AS121" s="132"/>
      <c r="AT121" s="140"/>
      <c r="AU121" s="138"/>
      <c r="AV121" s="138"/>
      <c r="AW121" s="138"/>
    </row>
    <row r="122" spans="1:49" ht="13.5" customHeight="1" x14ac:dyDescent="0.2">
      <c r="A122" s="132" t="s">
        <v>1401</v>
      </c>
      <c r="B122" s="132" t="s">
        <v>720</v>
      </c>
      <c r="C122" s="222" t="s">
        <v>850</v>
      </c>
      <c r="D122" s="342" t="s">
        <v>180</v>
      </c>
      <c r="E122" s="342" t="s">
        <v>180</v>
      </c>
      <c r="F122" s="342" t="s">
        <v>180</v>
      </c>
      <c r="G122" s="342" t="s">
        <v>180</v>
      </c>
      <c r="H122" s="342" t="s">
        <v>180</v>
      </c>
      <c r="I122" s="342" t="s">
        <v>180</v>
      </c>
      <c r="J122" s="428"/>
      <c r="K122" s="428"/>
      <c r="L122" s="428"/>
      <c r="M122" s="342">
        <v>1</v>
      </c>
      <c r="N122" s="342">
        <v>9</v>
      </c>
      <c r="O122" s="342">
        <v>3</v>
      </c>
      <c r="P122" s="342">
        <v>0</v>
      </c>
      <c r="Q122" s="342">
        <v>0</v>
      </c>
      <c r="R122" s="342">
        <v>0</v>
      </c>
      <c r="S122" s="127"/>
      <c r="AS122" s="132"/>
      <c r="AT122" s="140"/>
      <c r="AU122" s="138"/>
      <c r="AV122" s="138"/>
      <c r="AW122" s="138"/>
    </row>
    <row r="123" spans="1:49" ht="13.5" customHeight="1" x14ac:dyDescent="0.2">
      <c r="A123" s="132" t="s">
        <v>1401</v>
      </c>
      <c r="B123" s="132" t="s">
        <v>720</v>
      </c>
      <c r="C123" s="222" t="s">
        <v>851</v>
      </c>
      <c r="D123" s="342" t="s">
        <v>180</v>
      </c>
      <c r="E123" s="342" t="s">
        <v>180</v>
      </c>
      <c r="F123" s="342" t="s">
        <v>180</v>
      </c>
      <c r="G123" s="342" t="s">
        <v>180</v>
      </c>
      <c r="H123" s="342" t="s">
        <v>180</v>
      </c>
      <c r="I123" s="342" t="s">
        <v>180</v>
      </c>
      <c r="J123" s="428"/>
      <c r="K123" s="428"/>
      <c r="L123" s="428"/>
      <c r="M123" s="342">
        <v>0</v>
      </c>
      <c r="N123" s="342">
        <v>3</v>
      </c>
      <c r="O123" s="342">
        <v>4</v>
      </c>
      <c r="P123" s="342">
        <v>0</v>
      </c>
      <c r="Q123" s="342">
        <v>1</v>
      </c>
      <c r="R123" s="342">
        <v>3</v>
      </c>
      <c r="S123" s="127"/>
      <c r="AS123" s="132"/>
      <c r="AT123" s="140"/>
      <c r="AU123" s="138"/>
      <c r="AV123" s="138"/>
      <c r="AW123" s="138"/>
    </row>
    <row r="124" spans="1:49" ht="13.5" customHeight="1" x14ac:dyDescent="0.2">
      <c r="A124" s="132" t="s">
        <v>1406</v>
      </c>
      <c r="B124" s="132" t="s">
        <v>780</v>
      </c>
      <c r="C124" s="222" t="s">
        <v>852</v>
      </c>
      <c r="D124" s="342" t="s">
        <v>180</v>
      </c>
      <c r="E124" s="342" t="s">
        <v>180</v>
      </c>
      <c r="F124" s="342" t="s">
        <v>180</v>
      </c>
      <c r="G124" s="342" t="s">
        <v>180</v>
      </c>
      <c r="H124" s="342" t="s">
        <v>180</v>
      </c>
      <c r="I124" s="342" t="s">
        <v>180</v>
      </c>
      <c r="J124" s="428"/>
      <c r="K124" s="428"/>
      <c r="L124" s="428"/>
      <c r="M124" s="342">
        <v>1</v>
      </c>
      <c r="N124" s="342">
        <v>9</v>
      </c>
      <c r="O124" s="342">
        <v>5</v>
      </c>
      <c r="P124" s="342">
        <v>0</v>
      </c>
      <c r="Q124" s="342">
        <v>0</v>
      </c>
      <c r="R124" s="342">
        <v>1</v>
      </c>
      <c r="S124" s="127"/>
      <c r="AS124" s="132"/>
      <c r="AT124" s="140"/>
      <c r="AU124" s="138"/>
      <c r="AV124" s="138"/>
      <c r="AW124" s="138"/>
    </row>
    <row r="125" spans="1:49" ht="13.5" customHeight="1" x14ac:dyDescent="0.2">
      <c r="A125" s="132" t="s">
        <v>1401</v>
      </c>
      <c r="B125" s="132" t="s">
        <v>720</v>
      </c>
      <c r="C125" s="222" t="s">
        <v>853</v>
      </c>
      <c r="D125" s="342" t="s">
        <v>180</v>
      </c>
      <c r="E125" s="342" t="s">
        <v>180</v>
      </c>
      <c r="F125" s="342" t="s">
        <v>180</v>
      </c>
      <c r="G125" s="342" t="s">
        <v>180</v>
      </c>
      <c r="H125" s="342" t="s">
        <v>180</v>
      </c>
      <c r="I125" s="342" t="s">
        <v>180</v>
      </c>
      <c r="J125" s="428"/>
      <c r="K125" s="428"/>
      <c r="L125" s="428"/>
      <c r="M125" s="342">
        <v>1</v>
      </c>
      <c r="N125" s="342">
        <v>7</v>
      </c>
      <c r="O125" s="342">
        <v>4</v>
      </c>
      <c r="P125" s="342">
        <v>0</v>
      </c>
      <c r="Q125" s="342">
        <v>0</v>
      </c>
      <c r="R125" s="342">
        <v>1</v>
      </c>
      <c r="S125" s="127"/>
      <c r="AS125" s="132"/>
      <c r="AT125" s="140"/>
      <c r="AU125" s="138"/>
      <c r="AV125" s="138"/>
      <c r="AW125" s="138"/>
    </row>
    <row r="126" spans="1:49" ht="13.5" customHeight="1" x14ac:dyDescent="0.2">
      <c r="A126" s="132" t="s">
        <v>1401</v>
      </c>
      <c r="B126" s="132" t="s">
        <v>720</v>
      </c>
      <c r="C126" s="222" t="s">
        <v>854</v>
      </c>
      <c r="D126" s="342" t="s">
        <v>180</v>
      </c>
      <c r="E126" s="342" t="s">
        <v>180</v>
      </c>
      <c r="F126" s="342" t="s">
        <v>180</v>
      </c>
      <c r="G126" s="342" t="s">
        <v>180</v>
      </c>
      <c r="H126" s="342" t="s">
        <v>180</v>
      </c>
      <c r="I126" s="342" t="s">
        <v>180</v>
      </c>
      <c r="J126" s="428"/>
      <c r="K126" s="428"/>
      <c r="L126" s="428"/>
      <c r="M126" s="342">
        <v>3</v>
      </c>
      <c r="N126" s="342">
        <v>13</v>
      </c>
      <c r="O126" s="342">
        <v>8</v>
      </c>
      <c r="P126" s="342">
        <v>0</v>
      </c>
      <c r="Q126" s="342">
        <v>0</v>
      </c>
      <c r="R126" s="342">
        <v>2</v>
      </c>
      <c r="S126" s="127"/>
      <c r="AS126" s="132"/>
      <c r="AT126" s="140"/>
      <c r="AU126" s="138"/>
      <c r="AV126" s="138"/>
      <c r="AW126" s="138"/>
    </row>
    <row r="127" spans="1:49" ht="13.5" customHeight="1" x14ac:dyDescent="0.2">
      <c r="A127" s="132" t="s">
        <v>1387</v>
      </c>
      <c r="B127" s="132" t="s">
        <v>855</v>
      </c>
      <c r="C127" s="222" t="s">
        <v>856</v>
      </c>
      <c r="D127" s="342" t="s">
        <v>180</v>
      </c>
      <c r="E127" s="342" t="s">
        <v>180</v>
      </c>
      <c r="F127" s="342" t="s">
        <v>180</v>
      </c>
      <c r="G127" s="342" t="s">
        <v>180</v>
      </c>
      <c r="H127" s="342" t="s">
        <v>180</v>
      </c>
      <c r="I127" s="342" t="s">
        <v>180</v>
      </c>
      <c r="J127" s="428"/>
      <c r="K127" s="428"/>
      <c r="L127" s="428"/>
      <c r="M127" s="342">
        <v>3</v>
      </c>
      <c r="N127" s="342">
        <v>22</v>
      </c>
      <c r="O127" s="342">
        <v>22</v>
      </c>
      <c r="P127" s="342">
        <v>1</v>
      </c>
      <c r="Q127" s="342">
        <v>1</v>
      </c>
      <c r="R127" s="342">
        <v>5</v>
      </c>
      <c r="S127" s="127"/>
      <c r="AS127" s="132"/>
      <c r="AT127" s="140"/>
      <c r="AU127" s="138"/>
      <c r="AV127" s="138"/>
      <c r="AW127" s="138"/>
    </row>
    <row r="128" spans="1:49" ht="13.5" customHeight="1" x14ac:dyDescent="0.2">
      <c r="A128" s="132" t="s">
        <v>1387</v>
      </c>
      <c r="B128" s="132" t="s">
        <v>855</v>
      </c>
      <c r="C128" s="222" t="s">
        <v>857</v>
      </c>
      <c r="D128" s="342">
        <v>10</v>
      </c>
      <c r="E128" s="342">
        <v>20</v>
      </c>
      <c r="F128" s="342" t="s">
        <v>180</v>
      </c>
      <c r="G128" s="342" t="s">
        <v>180</v>
      </c>
      <c r="H128" s="342" t="s">
        <v>180</v>
      </c>
      <c r="I128" s="342" t="s">
        <v>180</v>
      </c>
      <c r="J128" s="428"/>
      <c r="K128" s="428"/>
      <c r="L128" s="428"/>
      <c r="M128" s="342">
        <v>6</v>
      </c>
      <c r="N128" s="342">
        <v>31</v>
      </c>
      <c r="O128" s="342">
        <v>24</v>
      </c>
      <c r="P128" s="342">
        <v>0</v>
      </c>
      <c r="Q128" s="342">
        <v>2</v>
      </c>
      <c r="R128" s="342">
        <v>6</v>
      </c>
      <c r="S128" s="127"/>
      <c r="AS128" s="132"/>
      <c r="AT128" s="140"/>
      <c r="AU128" s="138"/>
      <c r="AV128" s="138"/>
      <c r="AW128" s="138"/>
    </row>
    <row r="129" spans="1:49" ht="13.5" customHeight="1" x14ac:dyDescent="0.2">
      <c r="A129" s="132" t="s">
        <v>1387</v>
      </c>
      <c r="B129" s="132" t="s">
        <v>855</v>
      </c>
      <c r="C129" s="222" t="s">
        <v>858</v>
      </c>
      <c r="D129" s="342" t="s">
        <v>180</v>
      </c>
      <c r="E129" s="342" t="s">
        <v>180</v>
      </c>
      <c r="F129" s="342" t="s">
        <v>180</v>
      </c>
      <c r="G129" s="342" t="s">
        <v>180</v>
      </c>
      <c r="H129" s="342" t="s">
        <v>180</v>
      </c>
      <c r="I129" s="342" t="s">
        <v>180</v>
      </c>
      <c r="J129" s="428"/>
      <c r="K129" s="428"/>
      <c r="L129" s="428"/>
      <c r="M129" s="342">
        <v>5</v>
      </c>
      <c r="N129" s="342">
        <v>34</v>
      </c>
      <c r="O129" s="342">
        <v>12</v>
      </c>
      <c r="P129" s="342">
        <v>0</v>
      </c>
      <c r="Q129" s="342">
        <v>1</v>
      </c>
      <c r="R129" s="342">
        <v>1</v>
      </c>
      <c r="S129" s="127"/>
      <c r="AS129" s="132"/>
      <c r="AT129" s="140"/>
      <c r="AU129" s="138"/>
      <c r="AV129" s="138"/>
      <c r="AW129" s="138"/>
    </row>
    <row r="130" spans="1:49" ht="13.5" customHeight="1" x14ac:dyDescent="0.2">
      <c r="A130" s="132" t="s">
        <v>1387</v>
      </c>
      <c r="B130" s="132" t="s">
        <v>855</v>
      </c>
      <c r="C130" s="222" t="s">
        <v>859</v>
      </c>
      <c r="D130" s="342" t="s">
        <v>180</v>
      </c>
      <c r="E130" s="342" t="s">
        <v>180</v>
      </c>
      <c r="F130" s="342" t="s">
        <v>180</v>
      </c>
      <c r="G130" s="342" t="s">
        <v>180</v>
      </c>
      <c r="H130" s="342" t="s">
        <v>180</v>
      </c>
      <c r="I130" s="342" t="s">
        <v>180</v>
      </c>
      <c r="J130" s="428"/>
      <c r="K130" s="428"/>
      <c r="L130" s="428"/>
      <c r="M130" s="342">
        <v>5</v>
      </c>
      <c r="N130" s="342">
        <v>18</v>
      </c>
      <c r="O130" s="342">
        <v>8</v>
      </c>
      <c r="P130" s="342">
        <v>0</v>
      </c>
      <c r="Q130" s="342">
        <v>0</v>
      </c>
      <c r="R130" s="342">
        <v>0</v>
      </c>
      <c r="S130" s="127"/>
      <c r="AS130" s="132"/>
      <c r="AT130" s="140"/>
      <c r="AU130" s="138"/>
      <c r="AV130" s="138"/>
      <c r="AW130" s="138"/>
    </row>
    <row r="131" spans="1:49" ht="13.5" customHeight="1" x14ac:dyDescent="0.2">
      <c r="A131" s="132" t="s">
        <v>1387</v>
      </c>
      <c r="B131" s="132" t="s">
        <v>855</v>
      </c>
      <c r="C131" s="222" t="s">
        <v>860</v>
      </c>
      <c r="D131" s="342" t="s">
        <v>180</v>
      </c>
      <c r="E131" s="342" t="s">
        <v>180</v>
      </c>
      <c r="F131" s="342" t="s">
        <v>180</v>
      </c>
      <c r="G131" s="342" t="s">
        <v>180</v>
      </c>
      <c r="H131" s="342" t="s">
        <v>180</v>
      </c>
      <c r="I131" s="342" t="s">
        <v>180</v>
      </c>
      <c r="J131" s="428"/>
      <c r="K131" s="428"/>
      <c r="L131" s="428"/>
      <c r="M131" s="342">
        <v>0</v>
      </c>
      <c r="N131" s="342">
        <v>7</v>
      </c>
      <c r="O131" s="342">
        <v>7</v>
      </c>
      <c r="P131" s="342">
        <v>0</v>
      </c>
      <c r="Q131" s="342">
        <v>0</v>
      </c>
      <c r="R131" s="342">
        <v>0</v>
      </c>
      <c r="S131" s="127"/>
      <c r="AS131" s="132"/>
      <c r="AT131" s="140"/>
      <c r="AU131" s="138"/>
      <c r="AV131" s="138"/>
      <c r="AW131" s="138"/>
    </row>
    <row r="132" spans="1:49" ht="13.5" customHeight="1" x14ac:dyDescent="0.2">
      <c r="A132" s="132" t="s">
        <v>1387</v>
      </c>
      <c r="B132" s="132" t="s">
        <v>855</v>
      </c>
      <c r="C132" s="222" t="s">
        <v>861</v>
      </c>
      <c r="D132" s="342" t="s">
        <v>180</v>
      </c>
      <c r="E132" s="342" t="s">
        <v>180</v>
      </c>
      <c r="F132" s="342" t="s">
        <v>180</v>
      </c>
      <c r="G132" s="342" t="s">
        <v>180</v>
      </c>
      <c r="H132" s="342" t="s">
        <v>180</v>
      </c>
      <c r="I132" s="342" t="s">
        <v>180</v>
      </c>
      <c r="J132" s="428"/>
      <c r="K132" s="428"/>
      <c r="L132" s="428"/>
      <c r="M132" s="342">
        <v>2</v>
      </c>
      <c r="N132" s="342">
        <v>9</v>
      </c>
      <c r="O132" s="342">
        <v>5</v>
      </c>
      <c r="P132" s="342">
        <v>0</v>
      </c>
      <c r="Q132" s="342">
        <v>0</v>
      </c>
      <c r="R132" s="342">
        <v>0</v>
      </c>
      <c r="S132" s="127"/>
      <c r="AS132" s="132"/>
      <c r="AT132" s="140"/>
      <c r="AU132" s="138"/>
      <c r="AV132" s="138"/>
      <c r="AW132" s="138"/>
    </row>
    <row r="133" spans="1:49" ht="13.5" customHeight="1" x14ac:dyDescent="0.2">
      <c r="A133" s="132" t="s">
        <v>1387</v>
      </c>
      <c r="B133" s="132" t="s">
        <v>855</v>
      </c>
      <c r="C133" s="222" t="s">
        <v>862</v>
      </c>
      <c r="D133" s="342" t="s">
        <v>180</v>
      </c>
      <c r="E133" s="342" t="s">
        <v>180</v>
      </c>
      <c r="F133" s="342" t="s">
        <v>180</v>
      </c>
      <c r="G133" s="342" t="s">
        <v>180</v>
      </c>
      <c r="H133" s="342" t="s">
        <v>180</v>
      </c>
      <c r="I133" s="342" t="s">
        <v>180</v>
      </c>
      <c r="J133" s="428"/>
      <c r="K133" s="428"/>
      <c r="L133" s="428"/>
      <c r="M133" s="342">
        <v>1</v>
      </c>
      <c r="N133" s="342">
        <v>34</v>
      </c>
      <c r="O133" s="342">
        <v>23</v>
      </c>
      <c r="P133" s="342">
        <v>0</v>
      </c>
      <c r="Q133" s="342">
        <v>3</v>
      </c>
      <c r="R133" s="342">
        <v>3</v>
      </c>
      <c r="S133" s="127"/>
      <c r="AS133" s="132"/>
      <c r="AT133" s="140"/>
      <c r="AU133" s="138"/>
      <c r="AV133" s="138"/>
      <c r="AW133" s="138"/>
    </row>
    <row r="134" spans="1:49" ht="13.5" customHeight="1" x14ac:dyDescent="0.2">
      <c r="A134" s="132" t="s">
        <v>1387</v>
      </c>
      <c r="B134" s="132" t="s">
        <v>855</v>
      </c>
      <c r="C134" s="222" t="s">
        <v>863</v>
      </c>
      <c r="D134" s="342">
        <v>1</v>
      </c>
      <c r="E134" s="342">
        <v>29</v>
      </c>
      <c r="F134" s="342">
        <v>1</v>
      </c>
      <c r="G134" s="342">
        <v>29</v>
      </c>
      <c r="H134" s="342" t="s">
        <v>180</v>
      </c>
      <c r="I134" s="342" t="s">
        <v>180</v>
      </c>
      <c r="J134" s="428"/>
      <c r="K134" s="428"/>
      <c r="L134" s="428"/>
      <c r="M134" s="342">
        <v>4</v>
      </c>
      <c r="N134" s="342">
        <v>32</v>
      </c>
      <c r="O134" s="342">
        <v>24</v>
      </c>
      <c r="P134" s="342">
        <v>0</v>
      </c>
      <c r="Q134" s="342">
        <v>1</v>
      </c>
      <c r="R134" s="342">
        <v>5</v>
      </c>
      <c r="S134" s="127"/>
      <c r="AS134" s="132"/>
      <c r="AT134" s="140"/>
      <c r="AU134" s="138"/>
      <c r="AV134" s="138"/>
      <c r="AW134" s="138"/>
    </row>
    <row r="135" spans="1:49" ht="13.5" customHeight="1" x14ac:dyDescent="0.2">
      <c r="A135" s="132" t="s">
        <v>751</v>
      </c>
      <c r="B135" s="132" t="s">
        <v>795</v>
      </c>
      <c r="C135" s="222" t="s">
        <v>864</v>
      </c>
      <c r="D135" s="342">
        <v>1</v>
      </c>
      <c r="E135" s="342">
        <v>6</v>
      </c>
      <c r="F135" s="342">
        <v>1</v>
      </c>
      <c r="G135" s="342">
        <v>6</v>
      </c>
      <c r="H135" s="342" t="s">
        <v>180</v>
      </c>
      <c r="I135" s="342" t="s">
        <v>180</v>
      </c>
      <c r="J135" s="428"/>
      <c r="K135" s="428"/>
      <c r="L135" s="428"/>
      <c r="M135" s="342">
        <v>2</v>
      </c>
      <c r="N135" s="342">
        <v>35</v>
      </c>
      <c r="O135" s="342">
        <v>21</v>
      </c>
      <c r="P135" s="342">
        <v>0</v>
      </c>
      <c r="Q135" s="342">
        <v>1</v>
      </c>
      <c r="R135" s="342">
        <v>3</v>
      </c>
      <c r="S135" s="127"/>
      <c r="AS135" s="132"/>
      <c r="AT135" s="140"/>
      <c r="AU135" s="138"/>
      <c r="AV135" s="138"/>
      <c r="AW135" s="138"/>
    </row>
    <row r="136" spans="1:49" ht="13.5" customHeight="1" x14ac:dyDescent="0.2">
      <c r="A136" s="132" t="s">
        <v>751</v>
      </c>
      <c r="B136" s="132" t="s">
        <v>795</v>
      </c>
      <c r="C136" s="222" t="s">
        <v>865</v>
      </c>
      <c r="D136" s="342" t="s">
        <v>180</v>
      </c>
      <c r="E136" s="342" t="s">
        <v>180</v>
      </c>
      <c r="F136" s="342" t="s">
        <v>180</v>
      </c>
      <c r="G136" s="342" t="s">
        <v>180</v>
      </c>
      <c r="H136" s="342" t="s">
        <v>180</v>
      </c>
      <c r="I136" s="342" t="s">
        <v>180</v>
      </c>
      <c r="J136" s="428"/>
      <c r="K136" s="428"/>
      <c r="L136" s="428"/>
      <c r="M136" s="342">
        <v>3</v>
      </c>
      <c r="N136" s="342">
        <v>14</v>
      </c>
      <c r="O136" s="342">
        <v>10</v>
      </c>
      <c r="P136" s="342">
        <v>0</v>
      </c>
      <c r="Q136" s="342">
        <v>0</v>
      </c>
      <c r="R136" s="342">
        <v>0</v>
      </c>
      <c r="S136" s="127"/>
      <c r="AS136" s="132"/>
      <c r="AT136" s="140"/>
      <c r="AU136" s="138"/>
      <c r="AV136" s="138"/>
      <c r="AW136" s="138"/>
    </row>
    <row r="137" spans="1:49" ht="13.5" customHeight="1" x14ac:dyDescent="0.2">
      <c r="A137" s="132" t="s">
        <v>751</v>
      </c>
      <c r="B137" s="132" t="s">
        <v>795</v>
      </c>
      <c r="C137" s="222" t="s">
        <v>866</v>
      </c>
      <c r="D137" s="342" t="s">
        <v>180</v>
      </c>
      <c r="E137" s="342" t="s">
        <v>180</v>
      </c>
      <c r="F137" s="342" t="s">
        <v>180</v>
      </c>
      <c r="G137" s="342" t="s">
        <v>180</v>
      </c>
      <c r="H137" s="342" t="s">
        <v>180</v>
      </c>
      <c r="I137" s="342" t="s">
        <v>180</v>
      </c>
      <c r="J137" s="428"/>
      <c r="K137" s="428"/>
      <c r="L137" s="428"/>
      <c r="M137" s="342">
        <v>0</v>
      </c>
      <c r="N137" s="342">
        <v>4</v>
      </c>
      <c r="O137" s="342">
        <v>1</v>
      </c>
      <c r="P137" s="342">
        <v>0</v>
      </c>
      <c r="Q137" s="342">
        <v>0</v>
      </c>
      <c r="R137" s="342">
        <v>1</v>
      </c>
      <c r="S137" s="127"/>
      <c r="AS137" s="132"/>
      <c r="AT137" s="140"/>
      <c r="AU137" s="138"/>
      <c r="AV137" s="138"/>
      <c r="AW137" s="138"/>
    </row>
    <row r="138" spans="1:49" ht="13.5" customHeight="1" x14ac:dyDescent="0.2">
      <c r="A138" s="132" t="s">
        <v>751</v>
      </c>
      <c r="B138" s="132" t="s">
        <v>795</v>
      </c>
      <c r="C138" s="222" t="s">
        <v>867</v>
      </c>
      <c r="D138" s="342" t="s">
        <v>180</v>
      </c>
      <c r="E138" s="342" t="s">
        <v>180</v>
      </c>
      <c r="F138" s="342" t="s">
        <v>180</v>
      </c>
      <c r="G138" s="342" t="s">
        <v>180</v>
      </c>
      <c r="H138" s="342" t="s">
        <v>180</v>
      </c>
      <c r="I138" s="342" t="s">
        <v>180</v>
      </c>
      <c r="J138" s="428"/>
      <c r="K138" s="428"/>
      <c r="L138" s="428"/>
      <c r="M138" s="342">
        <v>0</v>
      </c>
      <c r="N138" s="342">
        <v>1</v>
      </c>
      <c r="O138" s="342">
        <v>2</v>
      </c>
      <c r="P138" s="342">
        <v>0</v>
      </c>
      <c r="Q138" s="342">
        <v>0</v>
      </c>
      <c r="R138" s="342">
        <v>0</v>
      </c>
      <c r="S138" s="127"/>
      <c r="AS138" s="132"/>
      <c r="AT138" s="140"/>
      <c r="AU138" s="138"/>
      <c r="AV138" s="138"/>
      <c r="AW138" s="138"/>
    </row>
    <row r="139" spans="1:49" ht="13.5" customHeight="1" x14ac:dyDescent="0.2">
      <c r="A139" s="132" t="s">
        <v>1399</v>
      </c>
      <c r="B139" s="132" t="s">
        <v>728</v>
      </c>
      <c r="C139" s="222" t="s">
        <v>868</v>
      </c>
      <c r="D139" s="342" t="s">
        <v>180</v>
      </c>
      <c r="E139" s="342" t="s">
        <v>180</v>
      </c>
      <c r="F139" s="342" t="s">
        <v>180</v>
      </c>
      <c r="G139" s="342" t="s">
        <v>180</v>
      </c>
      <c r="H139" s="342" t="s">
        <v>180</v>
      </c>
      <c r="I139" s="342" t="s">
        <v>180</v>
      </c>
      <c r="J139" s="428"/>
      <c r="K139" s="428"/>
      <c r="L139" s="428"/>
      <c r="M139" s="342">
        <v>3</v>
      </c>
      <c r="N139" s="342">
        <v>14</v>
      </c>
      <c r="O139" s="342">
        <v>9</v>
      </c>
      <c r="P139" s="342">
        <v>0</v>
      </c>
      <c r="Q139" s="342">
        <v>1</v>
      </c>
      <c r="R139" s="342">
        <v>3</v>
      </c>
      <c r="S139" s="127"/>
      <c r="AS139" s="132"/>
      <c r="AT139" s="140"/>
      <c r="AU139" s="138"/>
      <c r="AV139" s="138"/>
      <c r="AW139" s="138"/>
    </row>
    <row r="140" spans="1:49" ht="13.5" customHeight="1" x14ac:dyDescent="0.2">
      <c r="A140" s="132" t="s">
        <v>1399</v>
      </c>
      <c r="B140" s="132" t="s">
        <v>728</v>
      </c>
      <c r="C140" s="222" t="s">
        <v>869</v>
      </c>
      <c r="D140" s="342" t="s">
        <v>180</v>
      </c>
      <c r="E140" s="342" t="s">
        <v>180</v>
      </c>
      <c r="F140" s="342" t="s">
        <v>180</v>
      </c>
      <c r="G140" s="342" t="s">
        <v>180</v>
      </c>
      <c r="H140" s="342" t="s">
        <v>180</v>
      </c>
      <c r="I140" s="342" t="s">
        <v>180</v>
      </c>
      <c r="J140" s="428"/>
      <c r="K140" s="428"/>
      <c r="L140" s="428"/>
      <c r="M140" s="342">
        <v>1</v>
      </c>
      <c r="N140" s="342">
        <v>9</v>
      </c>
      <c r="O140" s="342">
        <v>7</v>
      </c>
      <c r="P140" s="342">
        <v>0</v>
      </c>
      <c r="Q140" s="342">
        <v>0</v>
      </c>
      <c r="R140" s="342">
        <v>0</v>
      </c>
      <c r="S140" s="127"/>
      <c r="AS140" s="132"/>
      <c r="AT140" s="140"/>
      <c r="AU140" s="138"/>
      <c r="AV140" s="138"/>
      <c r="AW140" s="138"/>
    </row>
    <row r="141" spans="1:49" ht="13.5" customHeight="1" x14ac:dyDescent="0.2">
      <c r="A141" s="132" t="s">
        <v>1399</v>
      </c>
      <c r="B141" s="132" t="s">
        <v>728</v>
      </c>
      <c r="C141" s="222" t="s">
        <v>870</v>
      </c>
      <c r="D141" s="342" t="s">
        <v>180</v>
      </c>
      <c r="E141" s="342" t="s">
        <v>180</v>
      </c>
      <c r="F141" s="342" t="s">
        <v>180</v>
      </c>
      <c r="G141" s="342" t="s">
        <v>180</v>
      </c>
      <c r="H141" s="342" t="s">
        <v>180</v>
      </c>
      <c r="I141" s="342" t="s">
        <v>180</v>
      </c>
      <c r="J141" s="428"/>
      <c r="K141" s="428"/>
      <c r="L141" s="428"/>
      <c r="M141" s="342">
        <v>1</v>
      </c>
      <c r="N141" s="342">
        <v>9</v>
      </c>
      <c r="O141" s="342">
        <v>7</v>
      </c>
      <c r="P141" s="342">
        <v>0</v>
      </c>
      <c r="Q141" s="342">
        <v>0</v>
      </c>
      <c r="R141" s="342">
        <v>1</v>
      </c>
      <c r="S141" s="127"/>
      <c r="AS141" s="132"/>
      <c r="AT141" s="140"/>
      <c r="AU141" s="138"/>
      <c r="AV141" s="138"/>
      <c r="AW141" s="138"/>
    </row>
    <row r="142" spans="1:49" ht="13.5" customHeight="1" x14ac:dyDescent="0.2">
      <c r="A142" s="132" t="s">
        <v>1399</v>
      </c>
      <c r="B142" s="132" t="s">
        <v>728</v>
      </c>
      <c r="C142" s="222" t="s">
        <v>871</v>
      </c>
      <c r="D142" s="342" t="s">
        <v>180</v>
      </c>
      <c r="E142" s="342" t="s">
        <v>180</v>
      </c>
      <c r="F142" s="342" t="s">
        <v>180</v>
      </c>
      <c r="G142" s="342" t="s">
        <v>180</v>
      </c>
      <c r="H142" s="342" t="s">
        <v>180</v>
      </c>
      <c r="I142" s="342" t="s">
        <v>180</v>
      </c>
      <c r="J142" s="428"/>
      <c r="K142" s="428"/>
      <c r="L142" s="428"/>
      <c r="M142" s="342">
        <v>1</v>
      </c>
      <c r="N142" s="342">
        <v>16</v>
      </c>
      <c r="O142" s="342">
        <v>7</v>
      </c>
      <c r="P142" s="342">
        <v>0</v>
      </c>
      <c r="Q142" s="342">
        <v>2</v>
      </c>
      <c r="R142" s="342">
        <v>1</v>
      </c>
      <c r="S142" s="127"/>
      <c r="AS142" s="132"/>
      <c r="AT142" s="140"/>
      <c r="AU142" s="138"/>
      <c r="AV142" s="138"/>
      <c r="AW142" s="138"/>
    </row>
    <row r="143" spans="1:49" ht="13.5" customHeight="1" x14ac:dyDescent="0.2">
      <c r="A143" s="132" t="s">
        <v>1399</v>
      </c>
      <c r="B143" s="132" t="s">
        <v>728</v>
      </c>
      <c r="C143" s="222" t="s">
        <v>872</v>
      </c>
      <c r="D143" s="342" t="s">
        <v>180</v>
      </c>
      <c r="E143" s="342" t="s">
        <v>180</v>
      </c>
      <c r="F143" s="342" t="s">
        <v>180</v>
      </c>
      <c r="G143" s="342" t="s">
        <v>180</v>
      </c>
      <c r="H143" s="342" t="s">
        <v>180</v>
      </c>
      <c r="I143" s="342" t="s">
        <v>180</v>
      </c>
      <c r="J143" s="428"/>
      <c r="K143" s="428"/>
      <c r="L143" s="428"/>
      <c r="M143" s="342">
        <v>0</v>
      </c>
      <c r="N143" s="342">
        <v>2</v>
      </c>
      <c r="O143" s="342">
        <v>2</v>
      </c>
      <c r="P143" s="342">
        <v>0</v>
      </c>
      <c r="Q143" s="342">
        <v>0</v>
      </c>
      <c r="R143" s="342">
        <v>0</v>
      </c>
      <c r="S143" s="127"/>
      <c r="AS143" s="132"/>
      <c r="AT143" s="140"/>
      <c r="AU143" s="138"/>
      <c r="AV143" s="138"/>
      <c r="AW143" s="138"/>
    </row>
    <row r="144" spans="1:49" ht="13.5" customHeight="1" x14ac:dyDescent="0.2">
      <c r="A144" s="132" t="s">
        <v>1399</v>
      </c>
      <c r="B144" s="132" t="s">
        <v>728</v>
      </c>
      <c r="C144" s="222" t="s">
        <v>873</v>
      </c>
      <c r="D144" s="342" t="s">
        <v>180</v>
      </c>
      <c r="E144" s="342" t="s">
        <v>180</v>
      </c>
      <c r="F144" s="342" t="s">
        <v>180</v>
      </c>
      <c r="G144" s="342" t="s">
        <v>180</v>
      </c>
      <c r="H144" s="342" t="s">
        <v>180</v>
      </c>
      <c r="I144" s="342" t="s">
        <v>180</v>
      </c>
      <c r="J144" s="428"/>
      <c r="K144" s="428"/>
      <c r="L144" s="428"/>
      <c r="M144" s="342">
        <v>1</v>
      </c>
      <c r="N144" s="342">
        <v>8</v>
      </c>
      <c r="O144" s="342">
        <v>1</v>
      </c>
      <c r="P144" s="342">
        <v>0</v>
      </c>
      <c r="Q144" s="342">
        <v>0</v>
      </c>
      <c r="R144" s="342">
        <v>0</v>
      </c>
      <c r="S144" s="127"/>
      <c r="AS144" s="132"/>
      <c r="AT144" s="140"/>
      <c r="AU144" s="138"/>
      <c r="AV144" s="138"/>
      <c r="AW144" s="138"/>
    </row>
    <row r="145" spans="1:49" ht="13.5" customHeight="1" x14ac:dyDescent="0.2">
      <c r="A145" s="132" t="s">
        <v>1387</v>
      </c>
      <c r="B145" s="132" t="s">
        <v>855</v>
      </c>
      <c r="C145" s="222" t="s">
        <v>874</v>
      </c>
      <c r="D145" s="342" t="s">
        <v>180</v>
      </c>
      <c r="E145" s="342" t="s">
        <v>180</v>
      </c>
      <c r="F145" s="342" t="s">
        <v>180</v>
      </c>
      <c r="G145" s="342" t="s">
        <v>180</v>
      </c>
      <c r="H145" s="342" t="s">
        <v>180</v>
      </c>
      <c r="I145" s="342" t="s">
        <v>180</v>
      </c>
      <c r="J145" s="428"/>
      <c r="K145" s="428"/>
      <c r="L145" s="428"/>
      <c r="M145" s="342">
        <v>0</v>
      </c>
      <c r="N145" s="342">
        <v>3</v>
      </c>
      <c r="O145" s="342">
        <v>1</v>
      </c>
      <c r="P145" s="342">
        <v>0</v>
      </c>
      <c r="Q145" s="342">
        <v>0</v>
      </c>
      <c r="R145" s="342">
        <v>0</v>
      </c>
      <c r="S145" s="127"/>
      <c r="AS145" s="132"/>
      <c r="AT145" s="140"/>
      <c r="AU145" s="138"/>
      <c r="AV145" s="138"/>
      <c r="AW145" s="138"/>
    </row>
    <row r="146" spans="1:49" ht="13.5" customHeight="1" x14ac:dyDescent="0.2">
      <c r="A146" s="132" t="s">
        <v>1394</v>
      </c>
      <c r="B146" s="132" t="s">
        <v>730</v>
      </c>
      <c r="C146" s="222" t="s">
        <v>875</v>
      </c>
      <c r="D146" s="342" t="s">
        <v>180</v>
      </c>
      <c r="E146" s="342" t="s">
        <v>180</v>
      </c>
      <c r="F146" s="342" t="s">
        <v>180</v>
      </c>
      <c r="G146" s="342" t="s">
        <v>180</v>
      </c>
      <c r="H146" s="342" t="s">
        <v>180</v>
      </c>
      <c r="I146" s="342" t="s">
        <v>180</v>
      </c>
      <c r="J146" s="428"/>
      <c r="K146" s="428"/>
      <c r="L146" s="428"/>
      <c r="M146" s="342">
        <v>0</v>
      </c>
      <c r="N146" s="342">
        <v>9</v>
      </c>
      <c r="O146" s="342">
        <v>4</v>
      </c>
      <c r="P146" s="342">
        <v>0</v>
      </c>
      <c r="Q146" s="342">
        <v>0</v>
      </c>
      <c r="R146" s="342">
        <v>0</v>
      </c>
      <c r="S146" s="127"/>
      <c r="AS146" s="132"/>
      <c r="AT146" s="140"/>
      <c r="AU146" s="138"/>
      <c r="AV146" s="138"/>
      <c r="AW146" s="138"/>
    </row>
    <row r="147" spans="1:49" ht="13.5" customHeight="1" x14ac:dyDescent="0.2">
      <c r="A147" s="132" t="s">
        <v>1394</v>
      </c>
      <c r="B147" s="132" t="s">
        <v>730</v>
      </c>
      <c r="C147" s="222" t="s">
        <v>876</v>
      </c>
      <c r="D147" s="342" t="s">
        <v>180</v>
      </c>
      <c r="E147" s="342" t="s">
        <v>180</v>
      </c>
      <c r="F147" s="342" t="s">
        <v>180</v>
      </c>
      <c r="G147" s="342" t="s">
        <v>180</v>
      </c>
      <c r="H147" s="342" t="s">
        <v>180</v>
      </c>
      <c r="I147" s="342" t="s">
        <v>180</v>
      </c>
      <c r="J147" s="428"/>
      <c r="K147" s="428"/>
      <c r="L147" s="428"/>
      <c r="M147" s="342">
        <v>0</v>
      </c>
      <c r="N147" s="342">
        <v>6</v>
      </c>
      <c r="O147" s="342">
        <v>2</v>
      </c>
      <c r="P147" s="342">
        <v>0</v>
      </c>
      <c r="Q147" s="342">
        <v>0</v>
      </c>
      <c r="R147" s="342">
        <v>1</v>
      </c>
      <c r="S147" s="127"/>
      <c r="AS147" s="132"/>
      <c r="AT147" s="140"/>
      <c r="AU147" s="138"/>
      <c r="AV147" s="138"/>
      <c r="AW147" s="138"/>
    </row>
    <row r="148" spans="1:49" ht="13.5" customHeight="1" x14ac:dyDescent="0.2">
      <c r="A148" s="132" t="s">
        <v>1394</v>
      </c>
      <c r="B148" s="132" t="s">
        <v>730</v>
      </c>
      <c r="C148" s="222" t="s">
        <v>877</v>
      </c>
      <c r="D148" s="342" t="s">
        <v>180</v>
      </c>
      <c r="E148" s="342" t="s">
        <v>180</v>
      </c>
      <c r="F148" s="342" t="s">
        <v>180</v>
      </c>
      <c r="G148" s="342" t="s">
        <v>180</v>
      </c>
      <c r="H148" s="342" t="s">
        <v>180</v>
      </c>
      <c r="I148" s="342" t="s">
        <v>180</v>
      </c>
      <c r="J148" s="428"/>
      <c r="K148" s="428"/>
      <c r="L148" s="428"/>
      <c r="M148" s="342">
        <v>2</v>
      </c>
      <c r="N148" s="342">
        <v>4</v>
      </c>
      <c r="O148" s="342">
        <v>4</v>
      </c>
      <c r="P148" s="342">
        <v>0</v>
      </c>
      <c r="Q148" s="342">
        <v>0</v>
      </c>
      <c r="R148" s="342">
        <v>1</v>
      </c>
      <c r="S148" s="127"/>
      <c r="AS148" s="132"/>
      <c r="AT148" s="140"/>
      <c r="AU148" s="138"/>
      <c r="AV148" s="138"/>
      <c r="AW148" s="138"/>
    </row>
    <row r="149" spans="1:49" ht="13.5" customHeight="1" x14ac:dyDescent="0.2">
      <c r="A149" s="132" t="s">
        <v>1394</v>
      </c>
      <c r="B149" s="132" t="s">
        <v>730</v>
      </c>
      <c r="C149" s="222" t="s">
        <v>878</v>
      </c>
      <c r="D149" s="342" t="s">
        <v>180</v>
      </c>
      <c r="E149" s="342" t="s">
        <v>180</v>
      </c>
      <c r="F149" s="342" t="s">
        <v>180</v>
      </c>
      <c r="G149" s="342" t="s">
        <v>180</v>
      </c>
      <c r="H149" s="342" t="s">
        <v>180</v>
      </c>
      <c r="I149" s="342" t="s">
        <v>180</v>
      </c>
      <c r="J149" s="428"/>
      <c r="K149" s="428"/>
      <c r="L149" s="428"/>
      <c r="M149" s="342">
        <v>3</v>
      </c>
      <c r="N149" s="342">
        <v>14</v>
      </c>
      <c r="O149" s="342">
        <v>9</v>
      </c>
      <c r="P149" s="342">
        <v>0</v>
      </c>
      <c r="Q149" s="342">
        <v>1</v>
      </c>
      <c r="R149" s="342">
        <v>1</v>
      </c>
      <c r="S149" s="127"/>
      <c r="AS149" s="132"/>
      <c r="AT149" s="140"/>
      <c r="AU149" s="138"/>
      <c r="AV149" s="138"/>
      <c r="AW149" s="138"/>
    </row>
    <row r="150" spans="1:49" ht="13.5" customHeight="1" x14ac:dyDescent="0.2">
      <c r="A150" s="132" t="s">
        <v>1394</v>
      </c>
      <c r="B150" s="132" t="s">
        <v>730</v>
      </c>
      <c r="C150" s="222" t="s">
        <v>879</v>
      </c>
      <c r="D150" s="342" t="s">
        <v>180</v>
      </c>
      <c r="E150" s="342" t="s">
        <v>180</v>
      </c>
      <c r="F150" s="342" t="s">
        <v>180</v>
      </c>
      <c r="G150" s="342" t="s">
        <v>180</v>
      </c>
      <c r="H150" s="342" t="s">
        <v>180</v>
      </c>
      <c r="I150" s="342" t="s">
        <v>180</v>
      </c>
      <c r="J150" s="428"/>
      <c r="K150" s="428"/>
      <c r="L150" s="428"/>
      <c r="M150" s="342">
        <v>2</v>
      </c>
      <c r="N150" s="342">
        <v>4</v>
      </c>
      <c r="O150" s="342">
        <v>0</v>
      </c>
      <c r="P150" s="342">
        <v>0</v>
      </c>
      <c r="Q150" s="342">
        <v>0</v>
      </c>
      <c r="R150" s="342">
        <v>0</v>
      </c>
      <c r="S150" s="127"/>
      <c r="AS150" s="132"/>
      <c r="AT150" s="140"/>
      <c r="AU150" s="138"/>
      <c r="AV150" s="138"/>
      <c r="AW150" s="138"/>
    </row>
    <row r="151" spans="1:49" ht="13.5" customHeight="1" x14ac:dyDescent="0.2">
      <c r="A151" s="132" t="s">
        <v>1394</v>
      </c>
      <c r="B151" s="132" t="s">
        <v>730</v>
      </c>
      <c r="C151" s="222" t="s">
        <v>880</v>
      </c>
      <c r="D151" s="342" t="s">
        <v>180</v>
      </c>
      <c r="E151" s="342" t="s">
        <v>180</v>
      </c>
      <c r="F151" s="342" t="s">
        <v>180</v>
      </c>
      <c r="G151" s="342" t="s">
        <v>180</v>
      </c>
      <c r="H151" s="342" t="s">
        <v>180</v>
      </c>
      <c r="I151" s="342" t="s">
        <v>180</v>
      </c>
      <c r="J151" s="428"/>
      <c r="K151" s="428"/>
      <c r="L151" s="428"/>
      <c r="M151" s="342">
        <v>1</v>
      </c>
      <c r="N151" s="342">
        <v>9</v>
      </c>
      <c r="O151" s="342">
        <v>6</v>
      </c>
      <c r="P151" s="342">
        <v>0</v>
      </c>
      <c r="Q151" s="342">
        <v>0</v>
      </c>
      <c r="R151" s="342">
        <v>0</v>
      </c>
      <c r="S151" s="127"/>
      <c r="AS151" s="132"/>
      <c r="AT151" s="140"/>
      <c r="AU151" s="138"/>
      <c r="AV151" s="138"/>
      <c r="AW151" s="138"/>
    </row>
    <row r="152" spans="1:49" ht="13.5" customHeight="1" x14ac:dyDescent="0.2">
      <c r="A152" s="132" t="s">
        <v>1394</v>
      </c>
      <c r="B152" s="132" t="s">
        <v>730</v>
      </c>
      <c r="C152" s="222" t="s">
        <v>881</v>
      </c>
      <c r="D152" s="342" t="s">
        <v>180</v>
      </c>
      <c r="E152" s="342" t="s">
        <v>180</v>
      </c>
      <c r="F152" s="342" t="s">
        <v>180</v>
      </c>
      <c r="G152" s="342" t="s">
        <v>180</v>
      </c>
      <c r="H152" s="342" t="s">
        <v>180</v>
      </c>
      <c r="I152" s="342" t="s">
        <v>180</v>
      </c>
      <c r="J152" s="428"/>
      <c r="K152" s="428"/>
      <c r="L152" s="428"/>
      <c r="M152" s="342">
        <v>2</v>
      </c>
      <c r="N152" s="342">
        <v>8</v>
      </c>
      <c r="O152" s="342">
        <v>3</v>
      </c>
      <c r="P152" s="342">
        <v>0</v>
      </c>
      <c r="Q152" s="342">
        <v>0</v>
      </c>
      <c r="R152" s="342">
        <v>1</v>
      </c>
      <c r="S152" s="127"/>
      <c r="AS152" s="132"/>
      <c r="AT152" s="140"/>
      <c r="AU152" s="138"/>
      <c r="AV152" s="138"/>
      <c r="AW152" s="138"/>
    </row>
    <row r="153" spans="1:49" ht="13.5" customHeight="1" x14ac:dyDescent="0.2">
      <c r="A153" s="132" t="s">
        <v>1396</v>
      </c>
      <c r="B153" s="132" t="s">
        <v>731</v>
      </c>
      <c r="C153" s="222" t="s">
        <v>882</v>
      </c>
      <c r="D153" s="342" t="s">
        <v>180</v>
      </c>
      <c r="E153" s="342" t="s">
        <v>180</v>
      </c>
      <c r="F153" s="342" t="s">
        <v>180</v>
      </c>
      <c r="G153" s="342" t="s">
        <v>180</v>
      </c>
      <c r="H153" s="342" t="s">
        <v>180</v>
      </c>
      <c r="I153" s="342" t="s">
        <v>180</v>
      </c>
      <c r="J153" s="428"/>
      <c r="K153" s="428"/>
      <c r="L153" s="428"/>
      <c r="M153" s="342" t="s">
        <v>1381</v>
      </c>
      <c r="N153" s="342" t="s">
        <v>1381</v>
      </c>
      <c r="O153" s="342" t="s">
        <v>1381</v>
      </c>
      <c r="P153" s="342" t="s">
        <v>1381</v>
      </c>
      <c r="Q153" s="342" t="s">
        <v>1381</v>
      </c>
      <c r="R153" s="342" t="s">
        <v>1381</v>
      </c>
      <c r="S153" s="127"/>
      <c r="AS153" s="132"/>
      <c r="AT153" s="140"/>
      <c r="AU153" s="138"/>
      <c r="AV153" s="138"/>
      <c r="AW153" s="138"/>
    </row>
    <row r="154" spans="1:49" ht="13.5" customHeight="1" x14ac:dyDescent="0.2">
      <c r="A154" s="132" t="s">
        <v>1396</v>
      </c>
      <c r="B154" s="132" t="s">
        <v>731</v>
      </c>
      <c r="C154" s="222" t="s">
        <v>883</v>
      </c>
      <c r="D154" s="342" t="s">
        <v>180</v>
      </c>
      <c r="E154" s="342" t="s">
        <v>180</v>
      </c>
      <c r="F154" s="342" t="s">
        <v>180</v>
      </c>
      <c r="G154" s="342" t="s">
        <v>180</v>
      </c>
      <c r="H154" s="342" t="s">
        <v>180</v>
      </c>
      <c r="I154" s="342" t="s">
        <v>180</v>
      </c>
      <c r="J154" s="428"/>
      <c r="K154" s="428"/>
      <c r="L154" s="428"/>
      <c r="M154" s="342" t="s">
        <v>1381</v>
      </c>
      <c r="N154" s="342" t="s">
        <v>1381</v>
      </c>
      <c r="O154" s="342" t="s">
        <v>1381</v>
      </c>
      <c r="P154" s="342" t="s">
        <v>1381</v>
      </c>
      <c r="Q154" s="342" t="s">
        <v>1381</v>
      </c>
      <c r="R154" s="342" t="s">
        <v>1381</v>
      </c>
      <c r="S154" s="127"/>
      <c r="AS154" s="132"/>
      <c r="AT154" s="140"/>
      <c r="AU154" s="138"/>
      <c r="AV154" s="138"/>
      <c r="AW154" s="138"/>
    </row>
    <row r="155" spans="1:49" ht="13.5" customHeight="1" x14ac:dyDescent="0.2">
      <c r="A155" s="132" t="s">
        <v>1396</v>
      </c>
      <c r="B155" s="132" t="s">
        <v>731</v>
      </c>
      <c r="C155" s="222" t="s">
        <v>884</v>
      </c>
      <c r="D155" s="342" t="s">
        <v>180</v>
      </c>
      <c r="E155" s="342" t="s">
        <v>180</v>
      </c>
      <c r="F155" s="342" t="s">
        <v>180</v>
      </c>
      <c r="G155" s="342" t="s">
        <v>180</v>
      </c>
      <c r="H155" s="342" t="s">
        <v>180</v>
      </c>
      <c r="I155" s="342" t="s">
        <v>180</v>
      </c>
      <c r="J155" s="428"/>
      <c r="K155" s="428"/>
      <c r="L155" s="428"/>
      <c r="M155" s="342" t="s">
        <v>1381</v>
      </c>
      <c r="N155" s="342" t="s">
        <v>1381</v>
      </c>
      <c r="O155" s="342" t="s">
        <v>1381</v>
      </c>
      <c r="P155" s="342" t="s">
        <v>1381</v>
      </c>
      <c r="Q155" s="342" t="s">
        <v>1381</v>
      </c>
      <c r="R155" s="342" t="s">
        <v>1381</v>
      </c>
      <c r="S155" s="127"/>
      <c r="AS155" s="132"/>
      <c r="AT155" s="140"/>
      <c r="AU155" s="138"/>
      <c r="AV155" s="138"/>
      <c r="AW155" s="138"/>
    </row>
    <row r="156" spans="1:49" ht="13.5" customHeight="1" x14ac:dyDescent="0.2">
      <c r="A156" s="132" t="s">
        <v>1396</v>
      </c>
      <c r="B156" s="132" t="s">
        <v>731</v>
      </c>
      <c r="C156" s="222" t="s">
        <v>885</v>
      </c>
      <c r="D156" s="342" t="s">
        <v>180</v>
      </c>
      <c r="E156" s="342" t="s">
        <v>180</v>
      </c>
      <c r="F156" s="342" t="s">
        <v>180</v>
      </c>
      <c r="G156" s="342" t="s">
        <v>180</v>
      </c>
      <c r="H156" s="342" t="s">
        <v>180</v>
      </c>
      <c r="I156" s="342" t="s">
        <v>180</v>
      </c>
      <c r="J156" s="428"/>
      <c r="K156" s="428"/>
      <c r="L156" s="428"/>
      <c r="M156" s="342" t="s">
        <v>1381</v>
      </c>
      <c r="N156" s="342" t="s">
        <v>1381</v>
      </c>
      <c r="O156" s="342" t="s">
        <v>1381</v>
      </c>
      <c r="P156" s="342" t="s">
        <v>1381</v>
      </c>
      <c r="Q156" s="342" t="s">
        <v>1381</v>
      </c>
      <c r="R156" s="342" t="s">
        <v>1381</v>
      </c>
      <c r="S156" s="127"/>
      <c r="AS156" s="132"/>
      <c r="AT156" s="140"/>
      <c r="AU156" s="138"/>
      <c r="AV156" s="138"/>
      <c r="AW156" s="138"/>
    </row>
    <row r="157" spans="1:49" ht="13.5" customHeight="1" x14ac:dyDescent="0.2">
      <c r="A157" s="132" t="s">
        <v>1396</v>
      </c>
      <c r="B157" s="132" t="s">
        <v>731</v>
      </c>
      <c r="C157" s="222" t="s">
        <v>886</v>
      </c>
      <c r="D157" s="342" t="s">
        <v>180</v>
      </c>
      <c r="E157" s="342" t="s">
        <v>180</v>
      </c>
      <c r="F157" s="342" t="s">
        <v>180</v>
      </c>
      <c r="G157" s="342" t="s">
        <v>180</v>
      </c>
      <c r="H157" s="342" t="s">
        <v>180</v>
      </c>
      <c r="I157" s="342" t="s">
        <v>180</v>
      </c>
      <c r="J157" s="428"/>
      <c r="K157" s="428"/>
      <c r="L157" s="428"/>
      <c r="M157" s="342" t="s">
        <v>1381</v>
      </c>
      <c r="N157" s="342" t="s">
        <v>1381</v>
      </c>
      <c r="O157" s="342" t="s">
        <v>1381</v>
      </c>
      <c r="P157" s="342" t="s">
        <v>1381</v>
      </c>
      <c r="Q157" s="342" t="s">
        <v>1381</v>
      </c>
      <c r="R157" s="342" t="s">
        <v>1381</v>
      </c>
      <c r="S157" s="127"/>
      <c r="AS157" s="132"/>
      <c r="AT157" s="140"/>
      <c r="AU157" s="138"/>
      <c r="AV157" s="138"/>
      <c r="AW157" s="138"/>
    </row>
    <row r="158" spans="1:49" ht="13.5" customHeight="1" x14ac:dyDescent="0.2">
      <c r="A158" s="132" t="s">
        <v>1396</v>
      </c>
      <c r="B158" s="132" t="s">
        <v>731</v>
      </c>
      <c r="C158" s="222" t="s">
        <v>887</v>
      </c>
      <c r="D158" s="342" t="s">
        <v>180</v>
      </c>
      <c r="E158" s="342" t="s">
        <v>180</v>
      </c>
      <c r="F158" s="342" t="s">
        <v>180</v>
      </c>
      <c r="G158" s="342" t="s">
        <v>180</v>
      </c>
      <c r="H158" s="342" t="s">
        <v>180</v>
      </c>
      <c r="I158" s="342" t="s">
        <v>180</v>
      </c>
      <c r="J158" s="428"/>
      <c r="K158" s="428"/>
      <c r="L158" s="428"/>
      <c r="M158" s="342" t="s">
        <v>1381</v>
      </c>
      <c r="N158" s="342" t="s">
        <v>1381</v>
      </c>
      <c r="O158" s="342" t="s">
        <v>1381</v>
      </c>
      <c r="P158" s="342" t="s">
        <v>1381</v>
      </c>
      <c r="Q158" s="342" t="s">
        <v>1381</v>
      </c>
      <c r="R158" s="342" t="s">
        <v>1381</v>
      </c>
      <c r="S158" s="127"/>
      <c r="AS158" s="132"/>
      <c r="AT158" s="140"/>
      <c r="AU158" s="138"/>
      <c r="AV158" s="138"/>
      <c r="AW158" s="138"/>
    </row>
    <row r="159" spans="1:49" ht="13.5" customHeight="1" x14ac:dyDescent="0.2">
      <c r="A159" s="132" t="s">
        <v>1396</v>
      </c>
      <c r="B159" s="132" t="s">
        <v>731</v>
      </c>
      <c r="C159" s="222" t="s">
        <v>888</v>
      </c>
      <c r="D159" s="342" t="s">
        <v>180</v>
      </c>
      <c r="E159" s="342" t="s">
        <v>180</v>
      </c>
      <c r="F159" s="342" t="s">
        <v>180</v>
      </c>
      <c r="G159" s="342" t="s">
        <v>180</v>
      </c>
      <c r="H159" s="342" t="s">
        <v>180</v>
      </c>
      <c r="I159" s="342" t="s">
        <v>180</v>
      </c>
      <c r="J159" s="428"/>
      <c r="K159" s="428"/>
      <c r="L159" s="428"/>
      <c r="M159" s="342" t="s">
        <v>1381</v>
      </c>
      <c r="N159" s="342" t="s">
        <v>1381</v>
      </c>
      <c r="O159" s="342" t="s">
        <v>1381</v>
      </c>
      <c r="P159" s="342" t="s">
        <v>1381</v>
      </c>
      <c r="Q159" s="342" t="s">
        <v>1381</v>
      </c>
      <c r="R159" s="342" t="s">
        <v>1381</v>
      </c>
      <c r="S159" s="127"/>
      <c r="AS159" s="132"/>
      <c r="AT159" s="140"/>
      <c r="AU159" s="138"/>
      <c r="AV159" s="138"/>
      <c r="AW159" s="138"/>
    </row>
    <row r="160" spans="1:49" ht="13.5" customHeight="1" x14ac:dyDescent="0.2">
      <c r="A160" s="132" t="s">
        <v>1396</v>
      </c>
      <c r="B160" s="132" t="s">
        <v>731</v>
      </c>
      <c r="C160" s="222" t="s">
        <v>889</v>
      </c>
      <c r="D160" s="342" t="s">
        <v>180</v>
      </c>
      <c r="E160" s="342" t="s">
        <v>180</v>
      </c>
      <c r="F160" s="342" t="s">
        <v>180</v>
      </c>
      <c r="G160" s="342" t="s">
        <v>180</v>
      </c>
      <c r="H160" s="342" t="s">
        <v>180</v>
      </c>
      <c r="I160" s="342" t="s">
        <v>180</v>
      </c>
      <c r="J160" s="428"/>
      <c r="K160" s="428"/>
      <c r="L160" s="428"/>
      <c r="M160" s="342" t="s">
        <v>1381</v>
      </c>
      <c r="N160" s="342" t="s">
        <v>1381</v>
      </c>
      <c r="O160" s="342" t="s">
        <v>1381</v>
      </c>
      <c r="P160" s="342" t="s">
        <v>1381</v>
      </c>
      <c r="Q160" s="342" t="s">
        <v>1381</v>
      </c>
      <c r="R160" s="342" t="s">
        <v>1381</v>
      </c>
      <c r="S160" s="127"/>
      <c r="AS160" s="132"/>
      <c r="AT160" s="140"/>
      <c r="AU160" s="138"/>
      <c r="AV160" s="138"/>
      <c r="AW160" s="138"/>
    </row>
    <row r="161" spans="1:49" ht="13.5" customHeight="1" x14ac:dyDescent="0.2">
      <c r="A161" s="132" t="s">
        <v>1396</v>
      </c>
      <c r="B161" s="132" t="s">
        <v>731</v>
      </c>
      <c r="C161" s="222" t="s">
        <v>890</v>
      </c>
      <c r="D161" s="342" t="s">
        <v>180</v>
      </c>
      <c r="E161" s="342" t="s">
        <v>180</v>
      </c>
      <c r="F161" s="342" t="s">
        <v>180</v>
      </c>
      <c r="G161" s="342" t="s">
        <v>180</v>
      </c>
      <c r="H161" s="342" t="s">
        <v>180</v>
      </c>
      <c r="I161" s="342" t="s">
        <v>180</v>
      </c>
      <c r="J161" s="428"/>
      <c r="K161" s="428"/>
      <c r="L161" s="428"/>
      <c r="M161" s="342" t="s">
        <v>1381</v>
      </c>
      <c r="N161" s="342" t="s">
        <v>1381</v>
      </c>
      <c r="O161" s="342" t="s">
        <v>1381</v>
      </c>
      <c r="P161" s="342" t="s">
        <v>1381</v>
      </c>
      <c r="Q161" s="342" t="s">
        <v>1381</v>
      </c>
      <c r="R161" s="342" t="s">
        <v>1381</v>
      </c>
      <c r="S161" s="127"/>
      <c r="AS161" s="132"/>
      <c r="AT161" s="140"/>
      <c r="AU161" s="138"/>
      <c r="AV161" s="138"/>
      <c r="AW161" s="138"/>
    </row>
    <row r="162" spans="1:49" ht="13.5" customHeight="1" x14ac:dyDescent="0.2">
      <c r="A162" s="132" t="s">
        <v>1393</v>
      </c>
      <c r="B162" s="132" t="s">
        <v>763</v>
      </c>
      <c r="C162" s="222" t="s">
        <v>891</v>
      </c>
      <c r="D162" s="342" t="s">
        <v>180</v>
      </c>
      <c r="E162" s="342" t="s">
        <v>180</v>
      </c>
      <c r="F162" s="342" t="s">
        <v>180</v>
      </c>
      <c r="G162" s="342" t="s">
        <v>180</v>
      </c>
      <c r="H162" s="342" t="s">
        <v>180</v>
      </c>
      <c r="I162" s="342" t="s">
        <v>180</v>
      </c>
      <c r="J162" s="428"/>
      <c r="K162" s="428"/>
      <c r="L162" s="428"/>
      <c r="M162" s="342">
        <v>7</v>
      </c>
      <c r="N162" s="342">
        <v>88</v>
      </c>
      <c r="O162" s="342">
        <v>44</v>
      </c>
      <c r="P162" s="342">
        <v>0</v>
      </c>
      <c r="Q162" s="342">
        <v>2</v>
      </c>
      <c r="R162" s="342">
        <v>8</v>
      </c>
      <c r="S162" s="127"/>
      <c r="AS162" s="132"/>
      <c r="AT162" s="140"/>
      <c r="AU162" s="138"/>
      <c r="AV162" s="138"/>
      <c r="AW162" s="138"/>
    </row>
    <row r="163" spans="1:49" ht="13.5" customHeight="1" x14ac:dyDescent="0.2">
      <c r="A163" s="132" t="s">
        <v>1393</v>
      </c>
      <c r="B163" s="132" t="s">
        <v>763</v>
      </c>
      <c r="C163" s="222" t="s">
        <v>892</v>
      </c>
      <c r="D163" s="342">
        <v>2</v>
      </c>
      <c r="E163" s="342">
        <v>12</v>
      </c>
      <c r="F163" s="342" t="s">
        <v>180</v>
      </c>
      <c r="G163" s="342" t="s">
        <v>180</v>
      </c>
      <c r="H163" s="342" t="s">
        <v>180</v>
      </c>
      <c r="I163" s="342" t="s">
        <v>180</v>
      </c>
      <c r="J163" s="428"/>
      <c r="K163" s="428"/>
      <c r="L163" s="428"/>
      <c r="M163" s="342">
        <v>1</v>
      </c>
      <c r="N163" s="342">
        <v>23</v>
      </c>
      <c r="O163" s="342">
        <v>5</v>
      </c>
      <c r="P163" s="342">
        <v>0</v>
      </c>
      <c r="Q163" s="342">
        <v>3</v>
      </c>
      <c r="R163" s="342">
        <v>0</v>
      </c>
      <c r="S163" s="127"/>
      <c r="AS163" s="132"/>
      <c r="AT163" s="140"/>
      <c r="AU163" s="138"/>
      <c r="AV163" s="138"/>
      <c r="AW163" s="138"/>
    </row>
    <row r="164" spans="1:49" ht="13.5" customHeight="1" x14ac:dyDescent="0.2">
      <c r="A164" s="132" t="s">
        <v>1393</v>
      </c>
      <c r="B164" s="132" t="s">
        <v>762</v>
      </c>
      <c r="C164" s="222" t="s">
        <v>893</v>
      </c>
      <c r="D164" s="342" t="s">
        <v>180</v>
      </c>
      <c r="E164" s="342" t="s">
        <v>180</v>
      </c>
      <c r="F164" s="342" t="s">
        <v>180</v>
      </c>
      <c r="G164" s="342" t="s">
        <v>180</v>
      </c>
      <c r="H164" s="342" t="s">
        <v>180</v>
      </c>
      <c r="I164" s="342" t="s">
        <v>180</v>
      </c>
      <c r="J164" s="428"/>
      <c r="K164" s="428"/>
      <c r="L164" s="428"/>
      <c r="M164" s="342">
        <v>4</v>
      </c>
      <c r="N164" s="342">
        <v>40</v>
      </c>
      <c r="O164" s="342">
        <v>19</v>
      </c>
      <c r="P164" s="342">
        <v>0</v>
      </c>
      <c r="Q164" s="342">
        <v>3</v>
      </c>
      <c r="R164" s="342">
        <v>5</v>
      </c>
      <c r="S164" s="127"/>
      <c r="AS164" s="132"/>
      <c r="AT164" s="140"/>
      <c r="AU164" s="138"/>
      <c r="AV164" s="138"/>
      <c r="AW164" s="138"/>
    </row>
    <row r="165" spans="1:49" ht="13.5" customHeight="1" x14ac:dyDescent="0.2">
      <c r="A165" s="132" t="s">
        <v>1393</v>
      </c>
      <c r="B165" s="132" t="s">
        <v>762</v>
      </c>
      <c r="C165" s="222" t="s">
        <v>894</v>
      </c>
      <c r="D165" s="342" t="s">
        <v>180</v>
      </c>
      <c r="E165" s="342" t="s">
        <v>180</v>
      </c>
      <c r="F165" s="342" t="s">
        <v>180</v>
      </c>
      <c r="G165" s="342" t="s">
        <v>180</v>
      </c>
      <c r="H165" s="342" t="s">
        <v>180</v>
      </c>
      <c r="I165" s="342" t="s">
        <v>180</v>
      </c>
      <c r="J165" s="428"/>
      <c r="K165" s="428"/>
      <c r="L165" s="428"/>
      <c r="M165" s="342">
        <v>5</v>
      </c>
      <c r="N165" s="342">
        <v>15</v>
      </c>
      <c r="O165" s="342">
        <v>9</v>
      </c>
      <c r="P165" s="342">
        <v>0</v>
      </c>
      <c r="Q165" s="342">
        <v>0</v>
      </c>
      <c r="R165" s="342">
        <v>0</v>
      </c>
      <c r="S165" s="127"/>
      <c r="AS165" s="132"/>
      <c r="AT165" s="140"/>
      <c r="AU165" s="138"/>
      <c r="AV165" s="138"/>
      <c r="AW165" s="138"/>
    </row>
    <row r="166" spans="1:49" ht="13.5" customHeight="1" x14ac:dyDescent="0.2">
      <c r="A166" s="132" t="s">
        <v>1393</v>
      </c>
      <c r="B166" s="132" t="s">
        <v>762</v>
      </c>
      <c r="C166" s="222" t="s">
        <v>895</v>
      </c>
      <c r="D166" s="342" t="s">
        <v>180</v>
      </c>
      <c r="E166" s="342" t="s">
        <v>180</v>
      </c>
      <c r="F166" s="342" t="s">
        <v>180</v>
      </c>
      <c r="G166" s="342" t="s">
        <v>180</v>
      </c>
      <c r="H166" s="342" t="s">
        <v>180</v>
      </c>
      <c r="I166" s="342" t="s">
        <v>180</v>
      </c>
      <c r="J166" s="428"/>
      <c r="K166" s="428"/>
      <c r="L166" s="428"/>
      <c r="M166" s="342">
        <v>2</v>
      </c>
      <c r="N166" s="342">
        <v>27</v>
      </c>
      <c r="O166" s="342">
        <v>3</v>
      </c>
      <c r="P166" s="342">
        <v>0</v>
      </c>
      <c r="Q166" s="342">
        <v>0</v>
      </c>
      <c r="R166" s="342">
        <v>2</v>
      </c>
      <c r="S166" s="127"/>
      <c r="AS166" s="132"/>
      <c r="AT166" s="140"/>
      <c r="AU166" s="138"/>
      <c r="AV166" s="138"/>
      <c r="AW166" s="138"/>
    </row>
    <row r="167" spans="1:49" ht="13.5" customHeight="1" x14ac:dyDescent="0.2">
      <c r="A167" s="132" t="s">
        <v>1393</v>
      </c>
      <c r="B167" s="132" t="s">
        <v>763</v>
      </c>
      <c r="C167" s="222" t="s">
        <v>896</v>
      </c>
      <c r="D167" s="342" t="s">
        <v>180</v>
      </c>
      <c r="E167" s="342" t="s">
        <v>180</v>
      </c>
      <c r="F167" s="342" t="s">
        <v>180</v>
      </c>
      <c r="G167" s="342" t="s">
        <v>180</v>
      </c>
      <c r="H167" s="342" t="s">
        <v>180</v>
      </c>
      <c r="I167" s="342" t="s">
        <v>180</v>
      </c>
      <c r="J167" s="428"/>
      <c r="K167" s="428"/>
      <c r="L167" s="428"/>
      <c r="M167" s="342">
        <v>6</v>
      </c>
      <c r="N167" s="342">
        <v>18</v>
      </c>
      <c r="O167" s="342">
        <v>7</v>
      </c>
      <c r="P167" s="342">
        <v>0</v>
      </c>
      <c r="Q167" s="342">
        <v>1</v>
      </c>
      <c r="R167" s="342">
        <v>1</v>
      </c>
      <c r="S167" s="127"/>
      <c r="AS167" s="132"/>
      <c r="AT167" s="140"/>
      <c r="AU167" s="138"/>
      <c r="AV167" s="138"/>
      <c r="AW167" s="138"/>
    </row>
    <row r="168" spans="1:49" ht="13.5" customHeight="1" x14ac:dyDescent="0.2">
      <c r="A168" s="132" t="s">
        <v>1393</v>
      </c>
      <c r="B168" s="132" t="s">
        <v>763</v>
      </c>
      <c r="C168" s="222" t="s">
        <v>897</v>
      </c>
      <c r="D168" s="342" t="s">
        <v>180</v>
      </c>
      <c r="E168" s="342" t="s">
        <v>180</v>
      </c>
      <c r="F168" s="342" t="s">
        <v>180</v>
      </c>
      <c r="G168" s="342" t="s">
        <v>180</v>
      </c>
      <c r="H168" s="342" t="s">
        <v>180</v>
      </c>
      <c r="I168" s="342" t="s">
        <v>180</v>
      </c>
      <c r="J168" s="428"/>
      <c r="K168" s="428"/>
      <c r="L168" s="428"/>
      <c r="M168" s="342">
        <v>0</v>
      </c>
      <c r="N168" s="342">
        <v>11</v>
      </c>
      <c r="O168" s="342">
        <v>7</v>
      </c>
      <c r="P168" s="342">
        <v>0</v>
      </c>
      <c r="Q168" s="342">
        <v>1</v>
      </c>
      <c r="R168" s="342">
        <v>1</v>
      </c>
      <c r="S168" s="127"/>
      <c r="AS168" s="132"/>
      <c r="AT168" s="140"/>
      <c r="AU168" s="138"/>
      <c r="AV168" s="138"/>
      <c r="AW168" s="138"/>
    </row>
    <row r="169" spans="1:49" ht="13.5" customHeight="1" x14ac:dyDescent="0.2">
      <c r="A169" s="132" t="s">
        <v>1398</v>
      </c>
      <c r="B169" s="132" t="s">
        <v>734</v>
      </c>
      <c r="C169" s="222" t="s">
        <v>898</v>
      </c>
      <c r="D169" s="342" t="s">
        <v>180</v>
      </c>
      <c r="E169" s="342" t="s">
        <v>180</v>
      </c>
      <c r="F169" s="342" t="s">
        <v>180</v>
      </c>
      <c r="G169" s="342" t="s">
        <v>180</v>
      </c>
      <c r="H169" s="342" t="s">
        <v>180</v>
      </c>
      <c r="I169" s="342" t="s">
        <v>180</v>
      </c>
      <c r="J169" s="428"/>
      <c r="K169" s="428"/>
      <c r="L169" s="428"/>
      <c r="M169" s="342">
        <v>3</v>
      </c>
      <c r="N169" s="342">
        <v>18</v>
      </c>
      <c r="O169" s="342">
        <v>5</v>
      </c>
      <c r="P169" s="342">
        <v>1</v>
      </c>
      <c r="Q169" s="342">
        <v>1</v>
      </c>
      <c r="R169" s="342">
        <v>2</v>
      </c>
      <c r="S169" s="127"/>
      <c r="AS169" s="132"/>
      <c r="AT169" s="140"/>
      <c r="AU169" s="138"/>
      <c r="AV169" s="138"/>
      <c r="AW169" s="138"/>
    </row>
    <row r="170" spans="1:49" ht="13.5" customHeight="1" x14ac:dyDescent="0.2">
      <c r="A170" s="132" t="s">
        <v>1398</v>
      </c>
      <c r="B170" s="132" t="s">
        <v>734</v>
      </c>
      <c r="C170" s="222" t="s">
        <v>899</v>
      </c>
      <c r="D170" s="342" t="s">
        <v>180</v>
      </c>
      <c r="E170" s="342" t="s">
        <v>180</v>
      </c>
      <c r="F170" s="342" t="s">
        <v>180</v>
      </c>
      <c r="G170" s="342" t="s">
        <v>180</v>
      </c>
      <c r="H170" s="342" t="s">
        <v>180</v>
      </c>
      <c r="I170" s="342" t="s">
        <v>180</v>
      </c>
      <c r="J170" s="428"/>
      <c r="K170" s="428"/>
      <c r="L170" s="428"/>
      <c r="M170" s="342">
        <v>13</v>
      </c>
      <c r="N170" s="342">
        <v>95</v>
      </c>
      <c r="O170" s="342">
        <v>34</v>
      </c>
      <c r="P170" s="342">
        <v>0</v>
      </c>
      <c r="Q170" s="342">
        <v>6</v>
      </c>
      <c r="R170" s="342">
        <v>8</v>
      </c>
      <c r="S170" s="127"/>
      <c r="AS170" s="132"/>
      <c r="AT170" s="140"/>
      <c r="AU170" s="138"/>
      <c r="AV170" s="138"/>
      <c r="AW170" s="138"/>
    </row>
    <row r="171" spans="1:49" ht="13.5" customHeight="1" x14ac:dyDescent="0.2">
      <c r="A171" s="132" t="s">
        <v>1398</v>
      </c>
      <c r="B171" s="132" t="s">
        <v>734</v>
      </c>
      <c r="C171" s="222" t="s">
        <v>900</v>
      </c>
      <c r="D171" s="342" t="s">
        <v>180</v>
      </c>
      <c r="E171" s="342" t="s">
        <v>180</v>
      </c>
      <c r="F171" s="342" t="s">
        <v>180</v>
      </c>
      <c r="G171" s="342" t="s">
        <v>180</v>
      </c>
      <c r="H171" s="342" t="s">
        <v>180</v>
      </c>
      <c r="I171" s="342" t="s">
        <v>180</v>
      </c>
      <c r="J171" s="428"/>
      <c r="K171" s="428"/>
      <c r="L171" s="428"/>
      <c r="M171" s="342">
        <v>7</v>
      </c>
      <c r="N171" s="342">
        <v>33</v>
      </c>
      <c r="O171" s="342">
        <v>12</v>
      </c>
      <c r="P171" s="342">
        <v>0</v>
      </c>
      <c r="Q171" s="342">
        <v>1</v>
      </c>
      <c r="R171" s="342">
        <v>2</v>
      </c>
      <c r="S171" s="127"/>
      <c r="AS171" s="132"/>
      <c r="AT171" s="140"/>
      <c r="AU171" s="138"/>
      <c r="AV171" s="138"/>
      <c r="AW171" s="138"/>
    </row>
    <row r="172" spans="1:49" ht="13.5" customHeight="1" x14ac:dyDescent="0.2">
      <c r="A172" s="132" t="s">
        <v>1398</v>
      </c>
      <c r="B172" s="132" t="s">
        <v>734</v>
      </c>
      <c r="C172" s="222" t="s">
        <v>901</v>
      </c>
      <c r="D172" s="342" t="s">
        <v>180</v>
      </c>
      <c r="E172" s="342" t="s">
        <v>180</v>
      </c>
      <c r="F172" s="342" t="s">
        <v>180</v>
      </c>
      <c r="G172" s="342" t="s">
        <v>180</v>
      </c>
      <c r="H172" s="342" t="s">
        <v>180</v>
      </c>
      <c r="I172" s="342" t="s">
        <v>180</v>
      </c>
      <c r="J172" s="428"/>
      <c r="K172" s="428"/>
      <c r="L172" s="428"/>
      <c r="M172" s="342">
        <v>1</v>
      </c>
      <c r="N172" s="342">
        <v>8</v>
      </c>
      <c r="O172" s="342">
        <v>1</v>
      </c>
      <c r="P172" s="342">
        <v>0</v>
      </c>
      <c r="Q172" s="342">
        <v>0</v>
      </c>
      <c r="R172" s="342">
        <v>0</v>
      </c>
      <c r="S172" s="127"/>
      <c r="AS172" s="132"/>
      <c r="AT172" s="140"/>
      <c r="AU172" s="138"/>
      <c r="AV172" s="138"/>
      <c r="AW172" s="138"/>
    </row>
    <row r="173" spans="1:49" ht="13.5" customHeight="1" x14ac:dyDescent="0.2">
      <c r="A173" s="132" t="s">
        <v>1398</v>
      </c>
      <c r="B173" s="132" t="s">
        <v>734</v>
      </c>
      <c r="C173" s="222" t="s">
        <v>902</v>
      </c>
      <c r="D173" s="342" t="s">
        <v>180</v>
      </c>
      <c r="E173" s="342" t="s">
        <v>180</v>
      </c>
      <c r="F173" s="342" t="s">
        <v>180</v>
      </c>
      <c r="G173" s="342" t="s">
        <v>180</v>
      </c>
      <c r="H173" s="342" t="s">
        <v>180</v>
      </c>
      <c r="I173" s="342" t="s">
        <v>180</v>
      </c>
      <c r="J173" s="428"/>
      <c r="K173" s="428"/>
      <c r="L173" s="428"/>
      <c r="M173" s="342">
        <v>2</v>
      </c>
      <c r="N173" s="342">
        <v>9</v>
      </c>
      <c r="O173" s="342">
        <v>3</v>
      </c>
      <c r="P173" s="342">
        <v>0</v>
      </c>
      <c r="Q173" s="342">
        <v>1</v>
      </c>
      <c r="R173" s="342">
        <v>0</v>
      </c>
      <c r="S173" s="127"/>
      <c r="AS173" s="132"/>
      <c r="AT173" s="140"/>
      <c r="AU173" s="138"/>
      <c r="AV173" s="138"/>
      <c r="AW173" s="138"/>
    </row>
    <row r="174" spans="1:49" ht="13.5" customHeight="1" x14ac:dyDescent="0.2">
      <c r="A174" s="132" t="s">
        <v>1398</v>
      </c>
      <c r="B174" s="132" t="s">
        <v>734</v>
      </c>
      <c r="C174" s="222" t="s">
        <v>903</v>
      </c>
      <c r="D174" s="342" t="s">
        <v>180</v>
      </c>
      <c r="E174" s="342" t="s">
        <v>180</v>
      </c>
      <c r="F174" s="342" t="s">
        <v>180</v>
      </c>
      <c r="G174" s="342" t="s">
        <v>180</v>
      </c>
      <c r="H174" s="342" t="s">
        <v>180</v>
      </c>
      <c r="I174" s="342" t="s">
        <v>180</v>
      </c>
      <c r="J174" s="428"/>
      <c r="K174" s="428"/>
      <c r="L174" s="428"/>
      <c r="M174" s="342">
        <v>0</v>
      </c>
      <c r="N174" s="342">
        <v>4</v>
      </c>
      <c r="O174" s="342">
        <v>1</v>
      </c>
      <c r="P174" s="342">
        <v>0</v>
      </c>
      <c r="Q174" s="342">
        <v>0</v>
      </c>
      <c r="R174" s="342">
        <v>0</v>
      </c>
      <c r="S174" s="127"/>
      <c r="AS174" s="132"/>
      <c r="AT174" s="140"/>
      <c r="AU174" s="138"/>
      <c r="AV174" s="138"/>
      <c r="AW174" s="138"/>
    </row>
    <row r="175" spans="1:49" ht="13.5" customHeight="1" x14ac:dyDescent="0.2">
      <c r="A175" s="132" t="s">
        <v>1398</v>
      </c>
      <c r="B175" s="132" t="s">
        <v>734</v>
      </c>
      <c r="C175" s="222" t="s">
        <v>904</v>
      </c>
      <c r="D175" s="342" t="s">
        <v>180</v>
      </c>
      <c r="E175" s="342" t="s">
        <v>180</v>
      </c>
      <c r="F175" s="342" t="s">
        <v>180</v>
      </c>
      <c r="G175" s="342" t="s">
        <v>180</v>
      </c>
      <c r="H175" s="342" t="s">
        <v>180</v>
      </c>
      <c r="I175" s="342" t="s">
        <v>180</v>
      </c>
      <c r="J175" s="428"/>
      <c r="K175" s="428"/>
      <c r="L175" s="428"/>
      <c r="M175" s="342">
        <v>0</v>
      </c>
      <c r="N175" s="342">
        <v>9</v>
      </c>
      <c r="O175" s="342">
        <v>5</v>
      </c>
      <c r="P175" s="342">
        <v>0</v>
      </c>
      <c r="Q175" s="342">
        <v>0</v>
      </c>
      <c r="R175" s="342">
        <v>0</v>
      </c>
      <c r="S175" s="127"/>
      <c r="AS175" s="132"/>
      <c r="AT175" s="140"/>
      <c r="AU175" s="138"/>
      <c r="AV175" s="138"/>
      <c r="AW175" s="138"/>
    </row>
    <row r="176" spans="1:49" ht="13.5" customHeight="1" x14ac:dyDescent="0.2">
      <c r="A176" s="132" t="s">
        <v>1393</v>
      </c>
      <c r="B176" s="132" t="s">
        <v>762</v>
      </c>
      <c r="C176" s="222" t="s">
        <v>905</v>
      </c>
      <c r="D176" s="342" t="s">
        <v>180</v>
      </c>
      <c r="E176" s="342" t="s">
        <v>180</v>
      </c>
      <c r="F176" s="342" t="s">
        <v>180</v>
      </c>
      <c r="G176" s="342" t="s">
        <v>180</v>
      </c>
      <c r="H176" s="342" t="s">
        <v>180</v>
      </c>
      <c r="I176" s="342" t="s">
        <v>180</v>
      </c>
      <c r="J176" s="428"/>
      <c r="K176" s="428"/>
      <c r="L176" s="428"/>
      <c r="M176" s="342">
        <v>3</v>
      </c>
      <c r="N176" s="342">
        <v>36</v>
      </c>
      <c r="O176" s="342">
        <v>13</v>
      </c>
      <c r="P176" s="342">
        <v>0</v>
      </c>
      <c r="Q176" s="342">
        <v>2</v>
      </c>
      <c r="R176" s="342">
        <v>1</v>
      </c>
      <c r="S176" s="127"/>
      <c r="AS176" s="132"/>
      <c r="AT176" s="140"/>
      <c r="AU176" s="138"/>
      <c r="AV176" s="138"/>
      <c r="AW176" s="138"/>
    </row>
    <row r="177" spans="1:49" ht="13.5" customHeight="1" x14ac:dyDescent="0.2">
      <c r="A177" s="132" t="s">
        <v>1388</v>
      </c>
      <c r="B177" s="132" t="s">
        <v>721</v>
      </c>
      <c r="C177" s="222" t="s">
        <v>906</v>
      </c>
      <c r="D177" s="342" t="s">
        <v>180</v>
      </c>
      <c r="E177" s="342" t="s">
        <v>180</v>
      </c>
      <c r="F177" s="342" t="s">
        <v>180</v>
      </c>
      <c r="G177" s="342" t="s">
        <v>180</v>
      </c>
      <c r="H177" s="342" t="s">
        <v>180</v>
      </c>
      <c r="I177" s="342" t="s">
        <v>180</v>
      </c>
      <c r="J177" s="428"/>
      <c r="K177" s="428"/>
      <c r="L177" s="428"/>
      <c r="M177" s="342">
        <v>4</v>
      </c>
      <c r="N177" s="342">
        <v>20</v>
      </c>
      <c r="O177" s="342">
        <v>3</v>
      </c>
      <c r="P177" s="342">
        <v>0</v>
      </c>
      <c r="Q177" s="342">
        <v>2</v>
      </c>
      <c r="R177" s="342">
        <v>1</v>
      </c>
      <c r="S177" s="127"/>
      <c r="AS177" s="132"/>
      <c r="AT177" s="140"/>
      <c r="AU177" s="138"/>
      <c r="AV177" s="138"/>
      <c r="AW177" s="138"/>
    </row>
    <row r="178" spans="1:49" ht="13.5" customHeight="1" x14ac:dyDescent="0.2">
      <c r="A178" s="132" t="s">
        <v>1388</v>
      </c>
      <c r="B178" s="132" t="s">
        <v>721</v>
      </c>
      <c r="C178" s="222" t="s">
        <v>907</v>
      </c>
      <c r="D178" s="342" t="s">
        <v>180</v>
      </c>
      <c r="E178" s="342" t="s">
        <v>180</v>
      </c>
      <c r="F178" s="342" t="s">
        <v>180</v>
      </c>
      <c r="G178" s="342" t="s">
        <v>180</v>
      </c>
      <c r="H178" s="342" t="s">
        <v>180</v>
      </c>
      <c r="I178" s="342" t="s">
        <v>180</v>
      </c>
      <c r="J178" s="428"/>
      <c r="K178" s="428"/>
      <c r="L178" s="428"/>
      <c r="M178" s="342">
        <v>2</v>
      </c>
      <c r="N178" s="342">
        <v>22</v>
      </c>
      <c r="O178" s="342">
        <v>7</v>
      </c>
      <c r="P178" s="342">
        <v>0</v>
      </c>
      <c r="Q178" s="342">
        <v>2</v>
      </c>
      <c r="R178" s="342">
        <v>1</v>
      </c>
      <c r="S178" s="127"/>
      <c r="AS178" s="132"/>
      <c r="AT178" s="140"/>
      <c r="AU178" s="138"/>
      <c r="AV178" s="138"/>
      <c r="AW178" s="138"/>
    </row>
    <row r="179" spans="1:49" ht="13.5" customHeight="1" x14ac:dyDescent="0.2">
      <c r="A179" s="132" t="s">
        <v>1395</v>
      </c>
      <c r="B179" s="132" t="s">
        <v>722</v>
      </c>
      <c r="C179" s="222" t="s">
        <v>908</v>
      </c>
      <c r="D179" s="342">
        <v>6</v>
      </c>
      <c r="E179" s="342">
        <v>42</v>
      </c>
      <c r="F179" s="342" t="s">
        <v>180</v>
      </c>
      <c r="G179" s="342" t="s">
        <v>180</v>
      </c>
      <c r="H179" s="342">
        <v>15</v>
      </c>
      <c r="I179" s="342">
        <v>91</v>
      </c>
      <c r="J179" s="428"/>
      <c r="K179" s="428"/>
      <c r="L179" s="428"/>
      <c r="M179" s="342">
        <v>19</v>
      </c>
      <c r="N179" s="342">
        <v>64</v>
      </c>
      <c r="O179" s="342">
        <v>25</v>
      </c>
      <c r="P179" s="342">
        <v>1</v>
      </c>
      <c r="Q179" s="342">
        <v>4</v>
      </c>
      <c r="R179" s="342">
        <v>3</v>
      </c>
      <c r="S179" s="127"/>
      <c r="AS179" s="132"/>
      <c r="AT179" s="140"/>
      <c r="AU179" s="138"/>
      <c r="AV179" s="138"/>
      <c r="AW179" s="138"/>
    </row>
    <row r="180" spans="1:49" ht="13.5" customHeight="1" x14ac:dyDescent="0.2">
      <c r="A180" s="132" t="s">
        <v>1395</v>
      </c>
      <c r="B180" s="132" t="s">
        <v>722</v>
      </c>
      <c r="C180" s="222" t="s">
        <v>909</v>
      </c>
      <c r="D180" s="342">
        <v>3</v>
      </c>
      <c r="E180" s="342">
        <v>55</v>
      </c>
      <c r="F180" s="342">
        <v>1</v>
      </c>
      <c r="G180" s="342">
        <v>16</v>
      </c>
      <c r="H180" s="342" t="s">
        <v>180</v>
      </c>
      <c r="I180" s="342" t="s">
        <v>180</v>
      </c>
      <c r="J180" s="428"/>
      <c r="K180" s="428"/>
      <c r="L180" s="428"/>
      <c r="M180" s="342">
        <v>0</v>
      </c>
      <c r="N180" s="342">
        <v>5</v>
      </c>
      <c r="O180" s="342">
        <v>4</v>
      </c>
      <c r="P180" s="342">
        <v>0</v>
      </c>
      <c r="Q180" s="342">
        <v>0</v>
      </c>
      <c r="R180" s="342">
        <v>1</v>
      </c>
      <c r="S180" s="127"/>
      <c r="AS180" s="132"/>
      <c r="AT180" s="140"/>
      <c r="AU180" s="138"/>
      <c r="AV180" s="138"/>
      <c r="AW180" s="138"/>
    </row>
    <row r="181" spans="1:49" ht="13.5" customHeight="1" x14ac:dyDescent="0.2">
      <c r="A181" s="132" t="s">
        <v>1388</v>
      </c>
      <c r="B181" s="132" t="s">
        <v>721</v>
      </c>
      <c r="C181" s="222" t="s">
        <v>910</v>
      </c>
      <c r="D181" s="342" t="s">
        <v>180</v>
      </c>
      <c r="E181" s="342" t="s">
        <v>180</v>
      </c>
      <c r="F181" s="342" t="s">
        <v>180</v>
      </c>
      <c r="G181" s="342" t="s">
        <v>180</v>
      </c>
      <c r="H181" s="342" t="s">
        <v>180</v>
      </c>
      <c r="I181" s="342" t="s">
        <v>180</v>
      </c>
      <c r="J181" s="428"/>
      <c r="K181" s="428"/>
      <c r="L181" s="428"/>
      <c r="M181" s="342">
        <v>5</v>
      </c>
      <c r="N181" s="342">
        <v>37</v>
      </c>
      <c r="O181" s="342">
        <v>16</v>
      </c>
      <c r="P181" s="342">
        <v>0</v>
      </c>
      <c r="Q181" s="342">
        <v>1</v>
      </c>
      <c r="R181" s="342">
        <v>3</v>
      </c>
      <c r="S181" s="127"/>
      <c r="AS181" s="132"/>
      <c r="AT181" s="140"/>
      <c r="AU181" s="138"/>
      <c r="AV181" s="138"/>
      <c r="AW181" s="138"/>
    </row>
    <row r="182" spans="1:49" ht="13.5" customHeight="1" x14ac:dyDescent="0.2">
      <c r="A182" s="132" t="s">
        <v>1395</v>
      </c>
      <c r="B182" s="132" t="s">
        <v>722</v>
      </c>
      <c r="C182" s="222" t="s">
        <v>911</v>
      </c>
      <c r="D182" s="342" t="s">
        <v>180</v>
      </c>
      <c r="E182" s="342" t="s">
        <v>180</v>
      </c>
      <c r="F182" s="342" t="s">
        <v>180</v>
      </c>
      <c r="G182" s="342" t="s">
        <v>180</v>
      </c>
      <c r="H182" s="342" t="s">
        <v>180</v>
      </c>
      <c r="I182" s="342" t="s">
        <v>180</v>
      </c>
      <c r="J182" s="428"/>
      <c r="K182" s="428"/>
      <c r="L182" s="428"/>
      <c r="M182" s="342">
        <v>2</v>
      </c>
      <c r="N182" s="342">
        <v>13</v>
      </c>
      <c r="O182" s="342">
        <v>12</v>
      </c>
      <c r="P182" s="342">
        <v>0</v>
      </c>
      <c r="Q182" s="342">
        <v>1</v>
      </c>
      <c r="R182" s="342">
        <v>3</v>
      </c>
      <c r="S182" s="127"/>
      <c r="AS182" s="132"/>
      <c r="AT182" s="140"/>
      <c r="AU182" s="138"/>
      <c r="AV182" s="138"/>
      <c r="AW182" s="138"/>
    </row>
    <row r="183" spans="1:49" ht="13.5" customHeight="1" x14ac:dyDescent="0.2">
      <c r="A183" s="132" t="s">
        <v>1395</v>
      </c>
      <c r="B183" s="132" t="s">
        <v>722</v>
      </c>
      <c r="C183" s="222" t="s">
        <v>912</v>
      </c>
      <c r="D183" s="342">
        <v>7</v>
      </c>
      <c r="E183" s="342">
        <v>13</v>
      </c>
      <c r="F183" s="342" t="s">
        <v>180</v>
      </c>
      <c r="G183" s="342" t="s">
        <v>180</v>
      </c>
      <c r="H183" s="342" t="s">
        <v>180</v>
      </c>
      <c r="I183" s="342" t="s">
        <v>180</v>
      </c>
      <c r="J183" s="428"/>
      <c r="K183" s="428"/>
      <c r="L183" s="428"/>
      <c r="M183" s="342">
        <v>3</v>
      </c>
      <c r="N183" s="342">
        <v>12</v>
      </c>
      <c r="O183" s="342">
        <v>5</v>
      </c>
      <c r="P183" s="342">
        <v>1</v>
      </c>
      <c r="Q183" s="342">
        <v>2</v>
      </c>
      <c r="R183" s="342">
        <v>1</v>
      </c>
      <c r="S183" s="127"/>
      <c r="AS183" s="132"/>
      <c r="AT183" s="140"/>
      <c r="AU183" s="138"/>
      <c r="AV183" s="138"/>
      <c r="AW183" s="138"/>
    </row>
    <row r="184" spans="1:49" ht="13.5" customHeight="1" x14ac:dyDescent="0.2">
      <c r="A184" s="132" t="s">
        <v>1407</v>
      </c>
      <c r="B184" s="132" t="s">
        <v>724</v>
      </c>
      <c r="C184" s="222" t="s">
        <v>913</v>
      </c>
      <c r="D184" s="342" t="s">
        <v>180</v>
      </c>
      <c r="E184" s="342" t="s">
        <v>180</v>
      </c>
      <c r="F184" s="342" t="s">
        <v>180</v>
      </c>
      <c r="G184" s="342" t="s">
        <v>180</v>
      </c>
      <c r="H184" s="342">
        <v>9</v>
      </c>
      <c r="I184" s="342">
        <v>72</v>
      </c>
      <c r="J184" s="428"/>
      <c r="K184" s="428"/>
      <c r="L184" s="428"/>
      <c r="M184" s="342">
        <v>3</v>
      </c>
      <c r="N184" s="342">
        <v>19</v>
      </c>
      <c r="O184" s="342">
        <v>12</v>
      </c>
      <c r="P184" s="342">
        <v>0</v>
      </c>
      <c r="Q184" s="342">
        <v>2</v>
      </c>
      <c r="R184" s="342">
        <v>2</v>
      </c>
      <c r="S184" s="127"/>
      <c r="AS184" s="132"/>
      <c r="AT184" s="140"/>
      <c r="AU184" s="138"/>
      <c r="AV184" s="138"/>
      <c r="AW184" s="138"/>
    </row>
    <row r="185" spans="1:49" ht="13.5" customHeight="1" x14ac:dyDescent="0.2">
      <c r="A185" s="132" t="s">
        <v>1407</v>
      </c>
      <c r="B185" s="132" t="s">
        <v>724</v>
      </c>
      <c r="C185" s="222" t="s">
        <v>914</v>
      </c>
      <c r="D185" s="342" t="s">
        <v>180</v>
      </c>
      <c r="E185" s="342" t="s">
        <v>180</v>
      </c>
      <c r="F185" s="342" t="s">
        <v>180</v>
      </c>
      <c r="G185" s="342" t="s">
        <v>180</v>
      </c>
      <c r="H185" s="342" t="s">
        <v>180</v>
      </c>
      <c r="I185" s="342" t="s">
        <v>180</v>
      </c>
      <c r="J185" s="428"/>
      <c r="K185" s="428"/>
      <c r="L185" s="428"/>
      <c r="M185" s="342">
        <v>1</v>
      </c>
      <c r="N185" s="342">
        <v>5</v>
      </c>
      <c r="O185" s="342">
        <v>4</v>
      </c>
      <c r="P185" s="342">
        <v>0</v>
      </c>
      <c r="Q185" s="342">
        <v>0</v>
      </c>
      <c r="R185" s="342">
        <v>1</v>
      </c>
      <c r="S185" s="127"/>
      <c r="AS185" s="132"/>
      <c r="AT185" s="140"/>
      <c r="AU185" s="138"/>
      <c r="AV185" s="138"/>
      <c r="AW185" s="138"/>
    </row>
    <row r="186" spans="1:49" ht="13.5" customHeight="1" x14ac:dyDescent="0.2">
      <c r="A186" s="132" t="s">
        <v>1407</v>
      </c>
      <c r="B186" s="132" t="s">
        <v>724</v>
      </c>
      <c r="C186" s="222" t="s">
        <v>915</v>
      </c>
      <c r="D186" s="342" t="s">
        <v>180</v>
      </c>
      <c r="E186" s="342" t="s">
        <v>180</v>
      </c>
      <c r="F186" s="342" t="s">
        <v>180</v>
      </c>
      <c r="G186" s="342" t="s">
        <v>180</v>
      </c>
      <c r="H186" s="342" t="s">
        <v>180</v>
      </c>
      <c r="I186" s="342" t="s">
        <v>180</v>
      </c>
      <c r="J186" s="428"/>
      <c r="K186" s="428"/>
      <c r="L186" s="428"/>
      <c r="M186" s="342">
        <v>1</v>
      </c>
      <c r="N186" s="342">
        <v>9</v>
      </c>
      <c r="O186" s="342">
        <v>4</v>
      </c>
      <c r="P186" s="342">
        <v>0</v>
      </c>
      <c r="Q186" s="342">
        <v>0</v>
      </c>
      <c r="R186" s="342">
        <v>0</v>
      </c>
      <c r="S186" s="127"/>
      <c r="AS186" s="132"/>
      <c r="AT186" s="140"/>
      <c r="AU186" s="138"/>
      <c r="AV186" s="138"/>
      <c r="AW186" s="138"/>
    </row>
    <row r="187" spans="1:49" ht="13.5" customHeight="1" x14ac:dyDescent="0.2">
      <c r="A187" s="132" t="s">
        <v>1407</v>
      </c>
      <c r="B187" s="132" t="s">
        <v>723</v>
      </c>
      <c r="C187" s="222" t="s">
        <v>916</v>
      </c>
      <c r="D187" s="342" t="s">
        <v>180</v>
      </c>
      <c r="E187" s="342" t="s">
        <v>180</v>
      </c>
      <c r="F187" s="342" t="s">
        <v>180</v>
      </c>
      <c r="G187" s="342" t="s">
        <v>180</v>
      </c>
      <c r="H187" s="342" t="s">
        <v>180</v>
      </c>
      <c r="I187" s="342" t="s">
        <v>180</v>
      </c>
      <c r="J187" s="428"/>
      <c r="K187" s="428"/>
      <c r="L187" s="428"/>
      <c r="M187" s="342">
        <v>24</v>
      </c>
      <c r="N187" s="342">
        <v>154</v>
      </c>
      <c r="O187" s="342">
        <v>45</v>
      </c>
      <c r="P187" s="342">
        <v>0</v>
      </c>
      <c r="Q187" s="342">
        <v>2</v>
      </c>
      <c r="R187" s="342">
        <v>4</v>
      </c>
      <c r="S187" s="127"/>
      <c r="AS187" s="132"/>
      <c r="AT187" s="140"/>
      <c r="AU187" s="138"/>
      <c r="AV187" s="138"/>
      <c r="AW187" s="138"/>
    </row>
    <row r="188" spans="1:49" ht="13.5" customHeight="1" x14ac:dyDescent="0.2">
      <c r="A188" s="132" t="s">
        <v>1407</v>
      </c>
      <c r="B188" s="132" t="s">
        <v>723</v>
      </c>
      <c r="C188" s="222" t="s">
        <v>917</v>
      </c>
      <c r="D188" s="342" t="s">
        <v>180</v>
      </c>
      <c r="E188" s="342" t="s">
        <v>180</v>
      </c>
      <c r="F188" s="342" t="s">
        <v>180</v>
      </c>
      <c r="G188" s="342" t="s">
        <v>180</v>
      </c>
      <c r="H188" s="342" t="s">
        <v>180</v>
      </c>
      <c r="I188" s="342" t="s">
        <v>180</v>
      </c>
      <c r="J188" s="428"/>
      <c r="K188" s="428"/>
      <c r="L188" s="428"/>
      <c r="M188" s="342">
        <v>3</v>
      </c>
      <c r="N188" s="342">
        <v>9</v>
      </c>
      <c r="O188" s="342">
        <v>4</v>
      </c>
      <c r="P188" s="342">
        <v>0</v>
      </c>
      <c r="Q188" s="342">
        <v>0</v>
      </c>
      <c r="R188" s="342">
        <v>0</v>
      </c>
      <c r="S188" s="127"/>
      <c r="AS188" s="132"/>
      <c r="AT188" s="140"/>
      <c r="AU188" s="138"/>
      <c r="AV188" s="138"/>
      <c r="AW188" s="138"/>
    </row>
    <row r="189" spans="1:49" ht="13.5" customHeight="1" x14ac:dyDescent="0.2">
      <c r="A189" s="132" t="s">
        <v>1407</v>
      </c>
      <c r="B189" s="132" t="s">
        <v>723</v>
      </c>
      <c r="C189" s="222" t="s">
        <v>918</v>
      </c>
      <c r="D189" s="342" t="s">
        <v>180</v>
      </c>
      <c r="E189" s="342" t="s">
        <v>180</v>
      </c>
      <c r="F189" s="342" t="s">
        <v>180</v>
      </c>
      <c r="G189" s="342" t="s">
        <v>180</v>
      </c>
      <c r="H189" s="342" t="s">
        <v>180</v>
      </c>
      <c r="I189" s="342" t="s">
        <v>180</v>
      </c>
      <c r="J189" s="428"/>
      <c r="K189" s="428"/>
      <c r="L189" s="428"/>
      <c r="M189" s="342">
        <v>5</v>
      </c>
      <c r="N189" s="342">
        <v>9</v>
      </c>
      <c r="O189" s="342">
        <v>7</v>
      </c>
      <c r="P189" s="342">
        <v>0</v>
      </c>
      <c r="Q189" s="342">
        <v>0</v>
      </c>
      <c r="R189" s="342">
        <v>1</v>
      </c>
      <c r="S189" s="127"/>
      <c r="AS189" s="132"/>
      <c r="AT189" s="140"/>
      <c r="AU189" s="138"/>
      <c r="AV189" s="138"/>
      <c r="AW189" s="138"/>
    </row>
    <row r="190" spans="1:49" ht="13.5" customHeight="1" x14ac:dyDescent="0.2">
      <c r="A190" s="132" t="s">
        <v>1407</v>
      </c>
      <c r="B190" s="132" t="s">
        <v>724</v>
      </c>
      <c r="C190" s="222" t="s">
        <v>919</v>
      </c>
      <c r="D190" s="342" t="s">
        <v>180</v>
      </c>
      <c r="E190" s="342" t="s">
        <v>180</v>
      </c>
      <c r="F190" s="342" t="s">
        <v>180</v>
      </c>
      <c r="G190" s="342" t="s">
        <v>180</v>
      </c>
      <c r="H190" s="342" t="s">
        <v>180</v>
      </c>
      <c r="I190" s="342" t="s">
        <v>180</v>
      </c>
      <c r="J190" s="428"/>
      <c r="K190" s="428"/>
      <c r="L190" s="428"/>
      <c r="M190" s="342">
        <v>13</v>
      </c>
      <c r="N190" s="342">
        <v>102</v>
      </c>
      <c r="O190" s="342">
        <v>34</v>
      </c>
      <c r="P190" s="342">
        <v>1</v>
      </c>
      <c r="Q190" s="342">
        <v>4</v>
      </c>
      <c r="R190" s="342">
        <v>5</v>
      </c>
      <c r="S190" s="127"/>
      <c r="AS190" s="132"/>
      <c r="AT190" s="140"/>
      <c r="AU190" s="138"/>
      <c r="AV190" s="138"/>
      <c r="AW190" s="138"/>
    </row>
    <row r="191" spans="1:49" ht="13.5" customHeight="1" x14ac:dyDescent="0.2">
      <c r="A191" s="132" t="s">
        <v>1390</v>
      </c>
      <c r="B191" s="132" t="s">
        <v>738</v>
      </c>
      <c r="C191" s="222" t="s">
        <v>920</v>
      </c>
      <c r="D191" s="342" t="s">
        <v>180</v>
      </c>
      <c r="E191" s="342" t="s">
        <v>180</v>
      </c>
      <c r="F191" s="342" t="s">
        <v>180</v>
      </c>
      <c r="G191" s="342" t="s">
        <v>180</v>
      </c>
      <c r="H191" s="342" t="s">
        <v>180</v>
      </c>
      <c r="I191" s="342" t="s">
        <v>180</v>
      </c>
      <c r="J191" s="428"/>
      <c r="K191" s="428"/>
      <c r="L191" s="428"/>
      <c r="M191" s="342">
        <v>23</v>
      </c>
      <c r="N191" s="342">
        <v>181</v>
      </c>
      <c r="O191" s="342">
        <v>134</v>
      </c>
      <c r="P191" s="342">
        <v>1</v>
      </c>
      <c r="Q191" s="342">
        <v>10</v>
      </c>
      <c r="R191" s="342">
        <v>25</v>
      </c>
      <c r="S191" s="127"/>
      <c r="AS191" s="132"/>
      <c r="AT191" s="140"/>
      <c r="AU191" s="138"/>
      <c r="AV191" s="138"/>
      <c r="AW191" s="138"/>
    </row>
    <row r="192" spans="1:49" ht="13.5" customHeight="1" x14ac:dyDescent="0.2">
      <c r="A192" s="132" t="s">
        <v>1390</v>
      </c>
      <c r="B192" s="132" t="s">
        <v>738</v>
      </c>
      <c r="C192" s="222" t="s">
        <v>921</v>
      </c>
      <c r="D192" s="342" t="s">
        <v>180</v>
      </c>
      <c r="E192" s="342" t="s">
        <v>180</v>
      </c>
      <c r="F192" s="342" t="s">
        <v>180</v>
      </c>
      <c r="G192" s="342" t="s">
        <v>180</v>
      </c>
      <c r="H192" s="342" t="s">
        <v>180</v>
      </c>
      <c r="I192" s="342" t="s">
        <v>180</v>
      </c>
      <c r="J192" s="428"/>
      <c r="K192" s="428"/>
      <c r="L192" s="428"/>
      <c r="M192" s="342">
        <v>3</v>
      </c>
      <c r="N192" s="342">
        <v>16</v>
      </c>
      <c r="O192" s="342">
        <v>14</v>
      </c>
      <c r="P192" s="342">
        <v>0</v>
      </c>
      <c r="Q192" s="342">
        <v>0</v>
      </c>
      <c r="R192" s="342">
        <v>4</v>
      </c>
      <c r="S192" s="127"/>
      <c r="AS192" s="132"/>
      <c r="AT192" s="140"/>
      <c r="AU192" s="138"/>
      <c r="AV192" s="138"/>
      <c r="AW192" s="138"/>
    </row>
    <row r="193" spans="1:49" ht="13.5" customHeight="1" x14ac:dyDescent="0.2">
      <c r="A193" s="132" t="s">
        <v>1390</v>
      </c>
      <c r="B193" s="132" t="s">
        <v>738</v>
      </c>
      <c r="C193" s="222" t="s">
        <v>922</v>
      </c>
      <c r="D193" s="342" t="s">
        <v>180</v>
      </c>
      <c r="E193" s="342" t="s">
        <v>180</v>
      </c>
      <c r="F193" s="342" t="s">
        <v>180</v>
      </c>
      <c r="G193" s="342" t="s">
        <v>180</v>
      </c>
      <c r="H193" s="342" t="s">
        <v>180</v>
      </c>
      <c r="I193" s="342" t="s">
        <v>180</v>
      </c>
      <c r="J193" s="428"/>
      <c r="K193" s="428"/>
      <c r="L193" s="428"/>
      <c r="M193" s="342">
        <v>3</v>
      </c>
      <c r="N193" s="342">
        <v>12</v>
      </c>
      <c r="O193" s="342">
        <v>10</v>
      </c>
      <c r="P193" s="342">
        <v>0</v>
      </c>
      <c r="Q193" s="342">
        <v>1</v>
      </c>
      <c r="R193" s="342">
        <v>1</v>
      </c>
      <c r="S193" s="127"/>
      <c r="AS193" s="132"/>
      <c r="AT193" s="140"/>
      <c r="AU193" s="138"/>
      <c r="AV193" s="138"/>
      <c r="AW193" s="138"/>
    </row>
    <row r="194" spans="1:49" ht="13.5" customHeight="1" x14ac:dyDescent="0.2">
      <c r="A194" s="132" t="s">
        <v>1390</v>
      </c>
      <c r="B194" s="132" t="s">
        <v>738</v>
      </c>
      <c r="C194" s="222" t="s">
        <v>923</v>
      </c>
      <c r="D194" s="342" t="s">
        <v>180</v>
      </c>
      <c r="E194" s="342" t="s">
        <v>180</v>
      </c>
      <c r="F194" s="342" t="s">
        <v>180</v>
      </c>
      <c r="G194" s="342" t="s">
        <v>180</v>
      </c>
      <c r="H194" s="342" t="s">
        <v>180</v>
      </c>
      <c r="I194" s="342" t="s">
        <v>180</v>
      </c>
      <c r="J194" s="428"/>
      <c r="K194" s="428"/>
      <c r="L194" s="428"/>
      <c r="M194" s="342">
        <v>5</v>
      </c>
      <c r="N194" s="342">
        <v>10</v>
      </c>
      <c r="O194" s="342">
        <v>6</v>
      </c>
      <c r="P194" s="342">
        <v>0</v>
      </c>
      <c r="Q194" s="342">
        <v>0</v>
      </c>
      <c r="R194" s="342">
        <v>2</v>
      </c>
      <c r="S194" s="127"/>
      <c r="AS194" s="132"/>
      <c r="AT194" s="140"/>
      <c r="AU194" s="138"/>
      <c r="AV194" s="138"/>
      <c r="AW194" s="138"/>
    </row>
    <row r="195" spans="1:49" ht="13.5" customHeight="1" x14ac:dyDescent="0.2">
      <c r="A195" s="132" t="s">
        <v>1390</v>
      </c>
      <c r="B195" s="132" t="s">
        <v>738</v>
      </c>
      <c r="C195" s="222" t="s">
        <v>924</v>
      </c>
      <c r="D195" s="342" t="s">
        <v>180</v>
      </c>
      <c r="E195" s="342" t="s">
        <v>180</v>
      </c>
      <c r="F195" s="342" t="s">
        <v>180</v>
      </c>
      <c r="G195" s="342" t="s">
        <v>180</v>
      </c>
      <c r="H195" s="342" t="s">
        <v>180</v>
      </c>
      <c r="I195" s="342" t="s">
        <v>180</v>
      </c>
      <c r="J195" s="428"/>
      <c r="K195" s="428"/>
      <c r="L195" s="428"/>
      <c r="M195" s="342">
        <v>4</v>
      </c>
      <c r="N195" s="342">
        <v>29</v>
      </c>
      <c r="O195" s="342">
        <v>10</v>
      </c>
      <c r="P195" s="342">
        <v>0</v>
      </c>
      <c r="Q195" s="342">
        <v>1</v>
      </c>
      <c r="R195" s="342">
        <v>1</v>
      </c>
      <c r="S195" s="127"/>
      <c r="AS195" s="132"/>
      <c r="AT195" s="140"/>
      <c r="AU195" s="138"/>
      <c r="AV195" s="138"/>
      <c r="AW195" s="138"/>
    </row>
    <row r="196" spans="1:49" ht="13.5" customHeight="1" x14ac:dyDescent="0.2">
      <c r="A196" s="132" t="s">
        <v>1390</v>
      </c>
      <c r="B196" s="132" t="s">
        <v>738</v>
      </c>
      <c r="C196" s="222" t="s">
        <v>925</v>
      </c>
      <c r="D196" s="342" t="s">
        <v>180</v>
      </c>
      <c r="E196" s="342" t="s">
        <v>180</v>
      </c>
      <c r="F196" s="342" t="s">
        <v>180</v>
      </c>
      <c r="G196" s="342" t="s">
        <v>180</v>
      </c>
      <c r="H196" s="342" t="s">
        <v>180</v>
      </c>
      <c r="I196" s="342" t="s">
        <v>180</v>
      </c>
      <c r="J196" s="428"/>
      <c r="K196" s="428"/>
      <c r="L196" s="428"/>
      <c r="M196" s="342">
        <v>5</v>
      </c>
      <c r="N196" s="342">
        <v>30</v>
      </c>
      <c r="O196" s="342">
        <v>28</v>
      </c>
      <c r="P196" s="342">
        <v>1</v>
      </c>
      <c r="Q196" s="342">
        <v>0</v>
      </c>
      <c r="R196" s="342">
        <v>2</v>
      </c>
      <c r="S196" s="127"/>
      <c r="AS196" s="132"/>
      <c r="AT196" s="140"/>
      <c r="AU196" s="138"/>
      <c r="AV196" s="138"/>
      <c r="AW196" s="138"/>
    </row>
    <row r="197" spans="1:49" ht="13.5" customHeight="1" x14ac:dyDescent="0.2">
      <c r="A197" s="132" t="s">
        <v>1390</v>
      </c>
      <c r="B197" s="132" t="s">
        <v>738</v>
      </c>
      <c r="C197" s="222" t="s">
        <v>926</v>
      </c>
      <c r="D197" s="342" t="s">
        <v>180</v>
      </c>
      <c r="E197" s="342" t="s">
        <v>180</v>
      </c>
      <c r="F197" s="342" t="s">
        <v>180</v>
      </c>
      <c r="G197" s="342" t="s">
        <v>180</v>
      </c>
      <c r="H197" s="342" t="s">
        <v>180</v>
      </c>
      <c r="I197" s="342" t="s">
        <v>180</v>
      </c>
      <c r="J197" s="428"/>
      <c r="K197" s="428"/>
      <c r="L197" s="428"/>
      <c r="M197" s="342">
        <v>12</v>
      </c>
      <c r="N197" s="342">
        <v>63</v>
      </c>
      <c r="O197" s="342">
        <v>56</v>
      </c>
      <c r="P197" s="342">
        <v>0</v>
      </c>
      <c r="Q197" s="342">
        <v>3</v>
      </c>
      <c r="R197" s="342">
        <v>5</v>
      </c>
      <c r="S197" s="127"/>
      <c r="AS197" s="132"/>
      <c r="AT197" s="140"/>
      <c r="AU197" s="138"/>
      <c r="AV197" s="138"/>
      <c r="AW197" s="138"/>
    </row>
    <row r="198" spans="1:49" ht="13.5" customHeight="1" x14ac:dyDescent="0.2">
      <c r="A198" s="132" t="s">
        <v>1390</v>
      </c>
      <c r="B198" s="132" t="s">
        <v>738</v>
      </c>
      <c r="C198" s="222" t="s">
        <v>927</v>
      </c>
      <c r="D198" s="342" t="s">
        <v>180</v>
      </c>
      <c r="E198" s="342" t="s">
        <v>180</v>
      </c>
      <c r="F198" s="342" t="s">
        <v>180</v>
      </c>
      <c r="G198" s="342" t="s">
        <v>180</v>
      </c>
      <c r="H198" s="342" t="s">
        <v>180</v>
      </c>
      <c r="I198" s="342" t="s">
        <v>180</v>
      </c>
      <c r="J198" s="428"/>
      <c r="K198" s="428"/>
      <c r="L198" s="428"/>
      <c r="M198" s="342">
        <v>7</v>
      </c>
      <c r="N198" s="342">
        <v>13</v>
      </c>
      <c r="O198" s="342">
        <v>11</v>
      </c>
      <c r="P198" s="342">
        <v>0</v>
      </c>
      <c r="Q198" s="342">
        <v>1</v>
      </c>
      <c r="R198" s="342">
        <v>1</v>
      </c>
      <c r="S198" s="127"/>
      <c r="AS198" s="132"/>
      <c r="AT198" s="140"/>
      <c r="AU198" s="138"/>
      <c r="AV198" s="138"/>
      <c r="AW198" s="138"/>
    </row>
    <row r="199" spans="1:49" ht="13.5" customHeight="1" x14ac:dyDescent="0.2">
      <c r="A199" s="132" t="s">
        <v>1390</v>
      </c>
      <c r="B199" s="132" t="s">
        <v>738</v>
      </c>
      <c r="C199" s="222" t="s">
        <v>928</v>
      </c>
      <c r="D199" s="342" t="s">
        <v>180</v>
      </c>
      <c r="E199" s="342" t="s">
        <v>180</v>
      </c>
      <c r="F199" s="342" t="s">
        <v>180</v>
      </c>
      <c r="G199" s="342" t="s">
        <v>180</v>
      </c>
      <c r="H199" s="342" t="s">
        <v>180</v>
      </c>
      <c r="I199" s="342" t="s">
        <v>180</v>
      </c>
      <c r="J199" s="428"/>
      <c r="K199" s="428"/>
      <c r="L199" s="428"/>
      <c r="M199" s="342">
        <v>4</v>
      </c>
      <c r="N199" s="342">
        <v>13</v>
      </c>
      <c r="O199" s="342">
        <v>7</v>
      </c>
      <c r="P199" s="342">
        <v>0</v>
      </c>
      <c r="Q199" s="342">
        <v>2</v>
      </c>
      <c r="R199" s="342">
        <v>1</v>
      </c>
      <c r="S199" s="127"/>
      <c r="AS199" s="132"/>
      <c r="AT199" s="140"/>
      <c r="AU199" s="138"/>
      <c r="AV199" s="138"/>
      <c r="AW199" s="138"/>
    </row>
    <row r="200" spans="1:49" ht="13.5" customHeight="1" x14ac:dyDescent="0.2">
      <c r="A200" s="132" t="s">
        <v>1390</v>
      </c>
      <c r="B200" s="132" t="s">
        <v>738</v>
      </c>
      <c r="C200" s="222" t="s">
        <v>929</v>
      </c>
      <c r="D200" s="342" t="s">
        <v>180</v>
      </c>
      <c r="E200" s="342" t="s">
        <v>180</v>
      </c>
      <c r="F200" s="342" t="s">
        <v>180</v>
      </c>
      <c r="G200" s="342" t="s">
        <v>180</v>
      </c>
      <c r="H200" s="342" t="s">
        <v>180</v>
      </c>
      <c r="I200" s="342" t="s">
        <v>180</v>
      </c>
      <c r="J200" s="428"/>
      <c r="K200" s="428"/>
      <c r="L200" s="428"/>
      <c r="M200" s="342">
        <v>3</v>
      </c>
      <c r="N200" s="342">
        <v>13</v>
      </c>
      <c r="O200" s="342">
        <v>9</v>
      </c>
      <c r="P200" s="342">
        <v>0</v>
      </c>
      <c r="Q200" s="342">
        <v>1</v>
      </c>
      <c r="R200" s="342">
        <v>1</v>
      </c>
      <c r="S200" s="127"/>
      <c r="AS200" s="132"/>
      <c r="AT200" s="140"/>
      <c r="AU200" s="138"/>
      <c r="AV200" s="138"/>
      <c r="AW200" s="138"/>
    </row>
    <row r="201" spans="1:49" ht="13.5" customHeight="1" x14ac:dyDescent="0.2">
      <c r="A201" s="132" t="s">
        <v>1390</v>
      </c>
      <c r="B201" s="132" t="s">
        <v>738</v>
      </c>
      <c r="C201" s="222" t="s">
        <v>930</v>
      </c>
      <c r="D201" s="342" t="s">
        <v>180</v>
      </c>
      <c r="E201" s="342" t="s">
        <v>180</v>
      </c>
      <c r="F201" s="342" t="s">
        <v>180</v>
      </c>
      <c r="G201" s="342" t="s">
        <v>180</v>
      </c>
      <c r="H201" s="342" t="s">
        <v>180</v>
      </c>
      <c r="I201" s="342" t="s">
        <v>180</v>
      </c>
      <c r="J201" s="428"/>
      <c r="K201" s="428"/>
      <c r="L201" s="428"/>
      <c r="M201" s="342">
        <v>3</v>
      </c>
      <c r="N201" s="342">
        <v>17</v>
      </c>
      <c r="O201" s="342">
        <v>7</v>
      </c>
      <c r="P201" s="342">
        <v>0</v>
      </c>
      <c r="Q201" s="342">
        <v>0</v>
      </c>
      <c r="R201" s="342">
        <v>0</v>
      </c>
      <c r="S201" s="127"/>
      <c r="AS201" s="132"/>
      <c r="AT201" s="140"/>
      <c r="AU201" s="138"/>
      <c r="AV201" s="138"/>
      <c r="AW201" s="138"/>
    </row>
    <row r="202" spans="1:49" ht="13.5" customHeight="1" x14ac:dyDescent="0.2">
      <c r="A202" s="132" t="s">
        <v>1390</v>
      </c>
      <c r="B202" s="132" t="s">
        <v>738</v>
      </c>
      <c r="C202" s="222" t="s">
        <v>931</v>
      </c>
      <c r="D202" s="342" t="s">
        <v>180</v>
      </c>
      <c r="E202" s="342" t="s">
        <v>180</v>
      </c>
      <c r="F202" s="342" t="s">
        <v>180</v>
      </c>
      <c r="G202" s="342" t="s">
        <v>180</v>
      </c>
      <c r="H202" s="342" t="s">
        <v>180</v>
      </c>
      <c r="I202" s="342" t="s">
        <v>180</v>
      </c>
      <c r="J202" s="428"/>
      <c r="K202" s="428"/>
      <c r="L202" s="428"/>
      <c r="M202" s="342">
        <v>14</v>
      </c>
      <c r="N202" s="342">
        <v>101</v>
      </c>
      <c r="O202" s="342">
        <v>79</v>
      </c>
      <c r="P202" s="342">
        <v>1</v>
      </c>
      <c r="Q202" s="342">
        <v>6</v>
      </c>
      <c r="R202" s="342">
        <v>15</v>
      </c>
      <c r="S202" s="127"/>
      <c r="AS202" s="132"/>
      <c r="AT202" s="140"/>
      <c r="AU202" s="138"/>
      <c r="AV202" s="138"/>
      <c r="AW202" s="138"/>
    </row>
    <row r="203" spans="1:49" ht="13.5" customHeight="1" x14ac:dyDescent="0.2">
      <c r="A203" s="132" t="s">
        <v>1390</v>
      </c>
      <c r="B203" s="132" t="s">
        <v>738</v>
      </c>
      <c r="C203" s="222" t="s">
        <v>932</v>
      </c>
      <c r="D203" s="342" t="s">
        <v>180</v>
      </c>
      <c r="E203" s="342" t="s">
        <v>180</v>
      </c>
      <c r="F203" s="342" t="s">
        <v>180</v>
      </c>
      <c r="G203" s="342" t="s">
        <v>180</v>
      </c>
      <c r="H203" s="342" t="s">
        <v>180</v>
      </c>
      <c r="I203" s="342" t="s">
        <v>180</v>
      </c>
      <c r="J203" s="428"/>
      <c r="K203" s="428"/>
      <c r="L203" s="428"/>
      <c r="M203" s="342">
        <v>1</v>
      </c>
      <c r="N203" s="342">
        <v>29</v>
      </c>
      <c r="O203" s="342">
        <v>7</v>
      </c>
      <c r="P203" s="342">
        <v>0</v>
      </c>
      <c r="Q203" s="342">
        <v>1</v>
      </c>
      <c r="R203" s="342">
        <v>0</v>
      </c>
      <c r="S203" s="127"/>
      <c r="AS203" s="132"/>
      <c r="AT203" s="140"/>
      <c r="AU203" s="138"/>
      <c r="AV203" s="138"/>
      <c r="AW203" s="138"/>
    </row>
    <row r="204" spans="1:49" ht="13.5" customHeight="1" x14ac:dyDescent="0.2">
      <c r="A204" s="132" t="s">
        <v>1390</v>
      </c>
      <c r="B204" s="132" t="s">
        <v>738</v>
      </c>
      <c r="C204" s="222" t="s">
        <v>933</v>
      </c>
      <c r="D204" s="342" t="s">
        <v>180</v>
      </c>
      <c r="E204" s="342" t="s">
        <v>180</v>
      </c>
      <c r="F204" s="342" t="s">
        <v>180</v>
      </c>
      <c r="G204" s="342" t="s">
        <v>180</v>
      </c>
      <c r="H204" s="342" t="s">
        <v>180</v>
      </c>
      <c r="I204" s="342" t="s">
        <v>180</v>
      </c>
      <c r="J204" s="428"/>
      <c r="K204" s="428"/>
      <c r="L204" s="428"/>
      <c r="M204" s="342">
        <v>2</v>
      </c>
      <c r="N204" s="342">
        <v>10</v>
      </c>
      <c r="O204" s="342">
        <v>9</v>
      </c>
      <c r="P204" s="342">
        <v>0</v>
      </c>
      <c r="Q204" s="342">
        <v>2</v>
      </c>
      <c r="R204" s="342">
        <v>1</v>
      </c>
      <c r="S204" s="127"/>
      <c r="AS204" s="132"/>
      <c r="AT204" s="140"/>
      <c r="AU204" s="138"/>
      <c r="AV204" s="138"/>
      <c r="AW204" s="138"/>
    </row>
    <row r="205" spans="1:49" ht="13.5" customHeight="1" x14ac:dyDescent="0.2">
      <c r="A205" s="132" t="s">
        <v>1390</v>
      </c>
      <c r="B205" s="132" t="s">
        <v>738</v>
      </c>
      <c r="C205" s="222" t="s">
        <v>934</v>
      </c>
      <c r="D205" s="342" t="s">
        <v>180</v>
      </c>
      <c r="E205" s="342" t="s">
        <v>180</v>
      </c>
      <c r="F205" s="342" t="s">
        <v>180</v>
      </c>
      <c r="G205" s="342" t="s">
        <v>180</v>
      </c>
      <c r="H205" s="342" t="s">
        <v>180</v>
      </c>
      <c r="I205" s="342" t="s">
        <v>180</v>
      </c>
      <c r="J205" s="428"/>
      <c r="K205" s="428"/>
      <c r="L205" s="428"/>
      <c r="M205" s="342">
        <v>3</v>
      </c>
      <c r="N205" s="342">
        <v>25</v>
      </c>
      <c r="O205" s="342">
        <v>13</v>
      </c>
      <c r="P205" s="342">
        <v>0</v>
      </c>
      <c r="Q205" s="342">
        <v>1</v>
      </c>
      <c r="R205" s="342">
        <v>1</v>
      </c>
      <c r="S205" s="127"/>
      <c r="AS205" s="132"/>
      <c r="AT205" s="140"/>
      <c r="AU205" s="138"/>
      <c r="AV205" s="138"/>
      <c r="AW205" s="138"/>
    </row>
    <row r="206" spans="1:49" ht="13.5" customHeight="1" x14ac:dyDescent="0.2">
      <c r="A206" s="132" t="s">
        <v>1390</v>
      </c>
      <c r="B206" s="132" t="s">
        <v>738</v>
      </c>
      <c r="C206" s="222" t="s">
        <v>935</v>
      </c>
      <c r="D206" s="342" t="s">
        <v>180</v>
      </c>
      <c r="E206" s="342" t="s">
        <v>180</v>
      </c>
      <c r="F206" s="342" t="s">
        <v>180</v>
      </c>
      <c r="G206" s="342" t="s">
        <v>180</v>
      </c>
      <c r="H206" s="342" t="s">
        <v>180</v>
      </c>
      <c r="I206" s="342" t="s">
        <v>180</v>
      </c>
      <c r="J206" s="428"/>
      <c r="K206" s="428"/>
      <c r="L206" s="428"/>
      <c r="M206" s="342">
        <v>2</v>
      </c>
      <c r="N206" s="342">
        <v>32</v>
      </c>
      <c r="O206" s="342">
        <v>14</v>
      </c>
      <c r="P206" s="342">
        <v>1</v>
      </c>
      <c r="Q206" s="342">
        <v>2</v>
      </c>
      <c r="R206" s="342">
        <v>4</v>
      </c>
      <c r="S206" s="127"/>
      <c r="AS206" s="132"/>
      <c r="AT206" s="140"/>
      <c r="AU206" s="138"/>
      <c r="AV206" s="138"/>
      <c r="AW206" s="138"/>
    </row>
    <row r="207" spans="1:49" ht="13.5" customHeight="1" x14ac:dyDescent="0.2">
      <c r="A207" s="132" t="s">
        <v>1390</v>
      </c>
      <c r="B207" s="132" t="s">
        <v>738</v>
      </c>
      <c r="C207" s="222" t="s">
        <v>936</v>
      </c>
      <c r="D207" s="342" t="s">
        <v>180</v>
      </c>
      <c r="E207" s="342" t="s">
        <v>180</v>
      </c>
      <c r="F207" s="342" t="s">
        <v>180</v>
      </c>
      <c r="G207" s="342" t="s">
        <v>180</v>
      </c>
      <c r="H207" s="342" t="s">
        <v>180</v>
      </c>
      <c r="I207" s="342" t="s">
        <v>180</v>
      </c>
      <c r="J207" s="428"/>
      <c r="K207" s="428"/>
      <c r="L207" s="428"/>
      <c r="M207" s="342">
        <v>1</v>
      </c>
      <c r="N207" s="342">
        <v>8</v>
      </c>
      <c r="O207" s="342">
        <v>4</v>
      </c>
      <c r="P207" s="342">
        <v>0</v>
      </c>
      <c r="Q207" s="342">
        <v>0</v>
      </c>
      <c r="R207" s="342">
        <v>1</v>
      </c>
      <c r="S207" s="127"/>
      <c r="AS207" s="132"/>
      <c r="AT207" s="140"/>
      <c r="AU207" s="138"/>
      <c r="AV207" s="138"/>
      <c r="AW207" s="138"/>
    </row>
    <row r="208" spans="1:49" ht="13.5" customHeight="1" x14ac:dyDescent="0.2">
      <c r="A208" s="132" t="s">
        <v>1390</v>
      </c>
      <c r="B208" s="132" t="s">
        <v>738</v>
      </c>
      <c r="C208" s="222" t="s">
        <v>937</v>
      </c>
      <c r="D208" s="342" t="s">
        <v>180</v>
      </c>
      <c r="E208" s="342" t="s">
        <v>180</v>
      </c>
      <c r="F208" s="342" t="s">
        <v>180</v>
      </c>
      <c r="G208" s="342" t="s">
        <v>180</v>
      </c>
      <c r="H208" s="342" t="s">
        <v>180</v>
      </c>
      <c r="I208" s="342" t="s">
        <v>180</v>
      </c>
      <c r="J208" s="428"/>
      <c r="K208" s="428"/>
      <c r="L208" s="428"/>
      <c r="M208" s="342">
        <v>1</v>
      </c>
      <c r="N208" s="342">
        <v>11</v>
      </c>
      <c r="O208" s="342">
        <v>6</v>
      </c>
      <c r="P208" s="342">
        <v>0</v>
      </c>
      <c r="Q208" s="342">
        <v>1</v>
      </c>
      <c r="R208" s="342">
        <v>0</v>
      </c>
      <c r="S208" s="127"/>
      <c r="AS208" s="132"/>
      <c r="AT208" s="140"/>
      <c r="AU208" s="138"/>
      <c r="AV208" s="138"/>
      <c r="AW208" s="138"/>
    </row>
    <row r="209" spans="1:49" ht="13.5" customHeight="1" x14ac:dyDescent="0.2">
      <c r="A209" s="132" t="s">
        <v>1389</v>
      </c>
      <c r="B209" s="132" t="s">
        <v>735</v>
      </c>
      <c r="C209" s="222" t="s">
        <v>938</v>
      </c>
      <c r="D209" s="342">
        <v>2</v>
      </c>
      <c r="E209" s="342">
        <v>26</v>
      </c>
      <c r="F209" s="342">
        <v>2</v>
      </c>
      <c r="G209" s="342">
        <v>26</v>
      </c>
      <c r="H209" s="342" t="s">
        <v>180</v>
      </c>
      <c r="I209" s="342" t="s">
        <v>180</v>
      </c>
      <c r="J209" s="428"/>
      <c r="K209" s="428"/>
      <c r="L209" s="428"/>
      <c r="M209" s="342">
        <v>7</v>
      </c>
      <c r="N209" s="342">
        <v>50</v>
      </c>
      <c r="O209" s="342">
        <v>55</v>
      </c>
      <c r="P209" s="342">
        <v>0</v>
      </c>
      <c r="Q209" s="342">
        <v>0</v>
      </c>
      <c r="R209" s="342">
        <v>6</v>
      </c>
      <c r="S209" s="127"/>
      <c r="AS209" s="132"/>
      <c r="AT209" s="140"/>
      <c r="AU209" s="138"/>
      <c r="AV209" s="138"/>
      <c r="AW209" s="138"/>
    </row>
    <row r="210" spans="1:49" ht="13.5" customHeight="1" x14ac:dyDescent="0.2">
      <c r="A210" s="132" t="s">
        <v>1389</v>
      </c>
      <c r="B210" s="132" t="s">
        <v>735</v>
      </c>
      <c r="C210" s="222" t="s">
        <v>939</v>
      </c>
      <c r="D210" s="342" t="s">
        <v>180</v>
      </c>
      <c r="E210" s="342" t="s">
        <v>180</v>
      </c>
      <c r="F210" s="342" t="s">
        <v>180</v>
      </c>
      <c r="G210" s="342" t="s">
        <v>180</v>
      </c>
      <c r="H210" s="342" t="s">
        <v>180</v>
      </c>
      <c r="I210" s="342" t="s">
        <v>180</v>
      </c>
      <c r="J210" s="428"/>
      <c r="K210" s="428"/>
      <c r="L210" s="428"/>
      <c r="M210" s="342">
        <v>1</v>
      </c>
      <c r="N210" s="342">
        <v>32</v>
      </c>
      <c r="O210" s="342">
        <v>21</v>
      </c>
      <c r="P210" s="342">
        <v>1</v>
      </c>
      <c r="Q210" s="342">
        <v>1</v>
      </c>
      <c r="R210" s="342">
        <v>6</v>
      </c>
      <c r="S210" s="127"/>
      <c r="AS210" s="132"/>
      <c r="AT210" s="140"/>
      <c r="AU210" s="138"/>
      <c r="AV210" s="138"/>
      <c r="AW210" s="138"/>
    </row>
    <row r="211" spans="1:49" ht="13.5" customHeight="1" x14ac:dyDescent="0.2">
      <c r="A211" s="132" t="s">
        <v>1389</v>
      </c>
      <c r="B211" s="132" t="s">
        <v>735</v>
      </c>
      <c r="C211" s="222" t="s">
        <v>940</v>
      </c>
      <c r="D211" s="342" t="s">
        <v>180</v>
      </c>
      <c r="E211" s="342" t="s">
        <v>180</v>
      </c>
      <c r="F211" s="342" t="s">
        <v>180</v>
      </c>
      <c r="G211" s="342" t="s">
        <v>180</v>
      </c>
      <c r="H211" s="342" t="s">
        <v>180</v>
      </c>
      <c r="I211" s="342" t="s">
        <v>180</v>
      </c>
      <c r="J211" s="428"/>
      <c r="K211" s="428"/>
      <c r="L211" s="428"/>
      <c r="M211" s="342">
        <v>1</v>
      </c>
      <c r="N211" s="342">
        <v>6</v>
      </c>
      <c r="O211" s="342">
        <v>7</v>
      </c>
      <c r="P211" s="342">
        <v>0</v>
      </c>
      <c r="Q211" s="342">
        <v>0</v>
      </c>
      <c r="R211" s="342">
        <v>0</v>
      </c>
      <c r="S211" s="127"/>
      <c r="AS211" s="132"/>
      <c r="AT211" s="140"/>
      <c r="AU211" s="138"/>
      <c r="AV211" s="138"/>
      <c r="AW211" s="138"/>
    </row>
    <row r="212" spans="1:49" ht="13.5" customHeight="1" x14ac:dyDescent="0.2">
      <c r="A212" s="132" t="s">
        <v>1389</v>
      </c>
      <c r="B212" s="132" t="s">
        <v>735</v>
      </c>
      <c r="C212" s="222" t="s">
        <v>941</v>
      </c>
      <c r="D212" s="342" t="s">
        <v>180</v>
      </c>
      <c r="E212" s="342" t="s">
        <v>180</v>
      </c>
      <c r="F212" s="342" t="s">
        <v>180</v>
      </c>
      <c r="G212" s="342" t="s">
        <v>180</v>
      </c>
      <c r="H212" s="342" t="s">
        <v>180</v>
      </c>
      <c r="I212" s="342" t="s">
        <v>180</v>
      </c>
      <c r="J212" s="428"/>
      <c r="K212" s="428"/>
      <c r="L212" s="428"/>
      <c r="M212" s="342">
        <v>5</v>
      </c>
      <c r="N212" s="342">
        <v>24</v>
      </c>
      <c r="O212" s="342">
        <v>15</v>
      </c>
      <c r="P212" s="342">
        <v>0</v>
      </c>
      <c r="Q212" s="342">
        <v>1</v>
      </c>
      <c r="R212" s="342">
        <v>4</v>
      </c>
      <c r="S212" s="127"/>
      <c r="AS212" s="132"/>
      <c r="AT212" s="140"/>
      <c r="AU212" s="138"/>
      <c r="AV212" s="138"/>
      <c r="AW212" s="138"/>
    </row>
    <row r="213" spans="1:49" ht="13.5" customHeight="1" x14ac:dyDescent="0.2">
      <c r="A213" s="132" t="s">
        <v>1389</v>
      </c>
      <c r="B213" s="132" t="s">
        <v>735</v>
      </c>
      <c r="C213" s="222" t="s">
        <v>942</v>
      </c>
      <c r="D213" s="342" t="s">
        <v>180</v>
      </c>
      <c r="E213" s="342" t="s">
        <v>180</v>
      </c>
      <c r="F213" s="342" t="s">
        <v>180</v>
      </c>
      <c r="G213" s="342" t="s">
        <v>180</v>
      </c>
      <c r="H213" s="342" t="s">
        <v>180</v>
      </c>
      <c r="I213" s="342" t="s">
        <v>180</v>
      </c>
      <c r="J213" s="428"/>
      <c r="K213" s="428"/>
      <c r="L213" s="428"/>
      <c r="M213" s="342">
        <v>7</v>
      </c>
      <c r="N213" s="342">
        <v>29</v>
      </c>
      <c r="O213" s="342">
        <v>19</v>
      </c>
      <c r="P213" s="342">
        <v>0</v>
      </c>
      <c r="Q213" s="342">
        <v>0</v>
      </c>
      <c r="R213" s="342">
        <v>1</v>
      </c>
      <c r="S213" s="127"/>
      <c r="AS213" s="132"/>
      <c r="AT213" s="140"/>
      <c r="AU213" s="138"/>
      <c r="AV213" s="138"/>
      <c r="AW213" s="138"/>
    </row>
    <row r="214" spans="1:49" ht="13.5" customHeight="1" x14ac:dyDescent="0.2">
      <c r="A214" s="132" t="s">
        <v>1389</v>
      </c>
      <c r="B214" s="132" t="s">
        <v>735</v>
      </c>
      <c r="C214" s="222" t="s">
        <v>943</v>
      </c>
      <c r="D214" s="342" t="s">
        <v>180</v>
      </c>
      <c r="E214" s="342" t="s">
        <v>180</v>
      </c>
      <c r="F214" s="342" t="s">
        <v>180</v>
      </c>
      <c r="G214" s="342" t="s">
        <v>180</v>
      </c>
      <c r="H214" s="342" t="s">
        <v>180</v>
      </c>
      <c r="I214" s="342" t="s">
        <v>180</v>
      </c>
      <c r="J214" s="428"/>
      <c r="K214" s="428"/>
      <c r="L214" s="428"/>
      <c r="M214" s="342">
        <v>2</v>
      </c>
      <c r="N214" s="342">
        <v>8</v>
      </c>
      <c r="O214" s="342">
        <v>5</v>
      </c>
      <c r="P214" s="342">
        <v>0</v>
      </c>
      <c r="Q214" s="342">
        <v>0</v>
      </c>
      <c r="R214" s="342">
        <v>0</v>
      </c>
      <c r="S214" s="127"/>
      <c r="AS214" s="132"/>
      <c r="AT214" s="140"/>
      <c r="AU214" s="138"/>
      <c r="AV214" s="138"/>
      <c r="AW214" s="138"/>
    </row>
    <row r="215" spans="1:49" ht="13.5" customHeight="1" x14ac:dyDescent="0.2">
      <c r="A215" s="132" t="s">
        <v>1389</v>
      </c>
      <c r="B215" s="132" t="s">
        <v>735</v>
      </c>
      <c r="C215" s="222" t="s">
        <v>944</v>
      </c>
      <c r="D215" s="342" t="s">
        <v>180</v>
      </c>
      <c r="E215" s="342" t="s">
        <v>180</v>
      </c>
      <c r="F215" s="342" t="s">
        <v>180</v>
      </c>
      <c r="G215" s="342" t="s">
        <v>180</v>
      </c>
      <c r="H215" s="342" t="s">
        <v>180</v>
      </c>
      <c r="I215" s="342" t="s">
        <v>180</v>
      </c>
      <c r="J215" s="428"/>
      <c r="K215" s="428"/>
      <c r="L215" s="428"/>
      <c r="M215" s="342">
        <v>4</v>
      </c>
      <c r="N215" s="342">
        <v>31</v>
      </c>
      <c r="O215" s="342">
        <v>23</v>
      </c>
      <c r="P215" s="342">
        <v>1</v>
      </c>
      <c r="Q215" s="342">
        <v>3</v>
      </c>
      <c r="R215" s="342">
        <v>4</v>
      </c>
      <c r="S215" s="127"/>
      <c r="AS215" s="132"/>
      <c r="AT215" s="140"/>
      <c r="AU215" s="138"/>
      <c r="AV215" s="138"/>
      <c r="AW215" s="138"/>
    </row>
    <row r="216" spans="1:49" ht="13.5" customHeight="1" x14ac:dyDescent="0.2">
      <c r="A216" s="132" t="s">
        <v>760</v>
      </c>
      <c r="B216" s="132" t="s">
        <v>737</v>
      </c>
      <c r="C216" s="222" t="s">
        <v>945</v>
      </c>
      <c r="D216" s="342" t="s">
        <v>180</v>
      </c>
      <c r="E216" s="342" t="s">
        <v>180</v>
      </c>
      <c r="F216" s="342" t="s">
        <v>180</v>
      </c>
      <c r="G216" s="342" t="s">
        <v>180</v>
      </c>
      <c r="H216" s="342" t="s">
        <v>180</v>
      </c>
      <c r="I216" s="342" t="s">
        <v>180</v>
      </c>
      <c r="J216" s="428"/>
      <c r="K216" s="428"/>
      <c r="L216" s="428"/>
      <c r="M216" s="342">
        <v>14</v>
      </c>
      <c r="N216" s="342">
        <v>57</v>
      </c>
      <c r="O216" s="342">
        <v>45</v>
      </c>
      <c r="P216" s="342">
        <v>1</v>
      </c>
      <c r="Q216" s="342">
        <v>2</v>
      </c>
      <c r="R216" s="342">
        <v>3</v>
      </c>
      <c r="S216" s="127"/>
      <c r="AS216" s="132"/>
      <c r="AT216" s="140"/>
      <c r="AU216" s="138"/>
      <c r="AV216" s="138"/>
      <c r="AW216" s="138"/>
    </row>
    <row r="217" spans="1:49" ht="13.5" customHeight="1" x14ac:dyDescent="0.2">
      <c r="A217" s="132" t="s">
        <v>760</v>
      </c>
      <c r="B217" s="132" t="s">
        <v>737</v>
      </c>
      <c r="C217" s="222" t="s">
        <v>946</v>
      </c>
      <c r="D217" s="342" t="s">
        <v>180</v>
      </c>
      <c r="E217" s="342" t="s">
        <v>180</v>
      </c>
      <c r="F217" s="342" t="s">
        <v>180</v>
      </c>
      <c r="G217" s="342" t="s">
        <v>180</v>
      </c>
      <c r="H217" s="342" t="s">
        <v>180</v>
      </c>
      <c r="I217" s="342" t="s">
        <v>180</v>
      </c>
      <c r="J217" s="428"/>
      <c r="K217" s="428"/>
      <c r="L217" s="428"/>
      <c r="M217" s="342">
        <v>12</v>
      </c>
      <c r="N217" s="342">
        <v>79</v>
      </c>
      <c r="O217" s="342">
        <v>87</v>
      </c>
      <c r="P217" s="342">
        <v>1</v>
      </c>
      <c r="Q217" s="342">
        <v>2</v>
      </c>
      <c r="R217" s="342">
        <v>13</v>
      </c>
      <c r="S217" s="127"/>
      <c r="AS217" s="132"/>
      <c r="AT217" s="140"/>
      <c r="AU217" s="138"/>
      <c r="AV217" s="138"/>
      <c r="AW217" s="138"/>
    </row>
    <row r="218" spans="1:49" ht="13.5" customHeight="1" x14ac:dyDescent="0.2">
      <c r="A218" s="132" t="s">
        <v>760</v>
      </c>
      <c r="B218" s="132" t="s">
        <v>737</v>
      </c>
      <c r="C218" s="222" t="s">
        <v>947</v>
      </c>
      <c r="D218" s="342" t="s">
        <v>180</v>
      </c>
      <c r="E218" s="342" t="s">
        <v>180</v>
      </c>
      <c r="F218" s="342" t="s">
        <v>180</v>
      </c>
      <c r="G218" s="342" t="s">
        <v>180</v>
      </c>
      <c r="H218" s="342" t="s">
        <v>180</v>
      </c>
      <c r="I218" s="342" t="s">
        <v>180</v>
      </c>
      <c r="J218" s="428"/>
      <c r="K218" s="428"/>
      <c r="L218" s="428"/>
      <c r="M218" s="342">
        <v>3</v>
      </c>
      <c r="N218" s="342">
        <v>14</v>
      </c>
      <c r="O218" s="342">
        <v>13</v>
      </c>
      <c r="P218" s="342">
        <v>0</v>
      </c>
      <c r="Q218" s="342">
        <v>0</v>
      </c>
      <c r="R218" s="342">
        <v>1</v>
      </c>
      <c r="S218" s="127"/>
      <c r="AS218" s="132"/>
      <c r="AT218" s="140"/>
      <c r="AU218" s="138"/>
      <c r="AV218" s="138"/>
      <c r="AW218" s="138"/>
    </row>
    <row r="219" spans="1:49" ht="13.5" customHeight="1" x14ac:dyDescent="0.2">
      <c r="A219" s="132" t="s">
        <v>760</v>
      </c>
      <c r="B219" s="132" t="s">
        <v>737</v>
      </c>
      <c r="C219" s="219" t="s">
        <v>948</v>
      </c>
      <c r="D219" s="180" t="s">
        <v>180</v>
      </c>
      <c r="E219" s="180" t="s">
        <v>180</v>
      </c>
      <c r="F219" s="180" t="s">
        <v>180</v>
      </c>
      <c r="G219" s="180" t="s">
        <v>180</v>
      </c>
      <c r="H219" s="180" t="s">
        <v>180</v>
      </c>
      <c r="I219" s="180" t="s">
        <v>180</v>
      </c>
      <c r="J219" s="429"/>
      <c r="K219" s="429"/>
      <c r="L219" s="429"/>
      <c r="M219" s="180">
        <v>2</v>
      </c>
      <c r="N219" s="180">
        <v>8</v>
      </c>
      <c r="O219" s="180">
        <v>5</v>
      </c>
      <c r="P219" s="180">
        <v>0</v>
      </c>
      <c r="Q219" s="180">
        <v>1</v>
      </c>
      <c r="R219" s="180">
        <v>1</v>
      </c>
      <c r="S219" s="127"/>
      <c r="AS219" s="132"/>
      <c r="AT219" s="140"/>
      <c r="AU219" s="138"/>
      <c r="AV219" s="138"/>
      <c r="AW219" s="138"/>
    </row>
    <row r="220" spans="1:49" ht="13.5" customHeight="1" x14ac:dyDescent="0.2">
      <c r="C220" s="141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27"/>
      <c r="AS220" s="132"/>
      <c r="AT220" s="140"/>
      <c r="AU220" s="138"/>
      <c r="AV220" s="138"/>
      <c r="AW220" s="138"/>
    </row>
    <row r="221" spans="1:49" ht="18" customHeight="1" x14ac:dyDescent="0.2">
      <c r="C221" s="126" t="s">
        <v>1450</v>
      </c>
      <c r="D221" s="138"/>
      <c r="E221" s="142"/>
      <c r="F221" s="138"/>
      <c r="G221" s="142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  <c r="AB221" s="140"/>
      <c r="AC221" s="140"/>
      <c r="AD221" s="140"/>
      <c r="AE221" s="140"/>
      <c r="AF221" s="140"/>
      <c r="AG221" s="140"/>
      <c r="AH221" s="140"/>
      <c r="AI221" s="140"/>
      <c r="AJ221" s="140"/>
      <c r="AK221" s="140"/>
      <c r="AL221" s="140"/>
      <c r="AM221" s="140"/>
      <c r="AN221" s="140"/>
      <c r="AO221" s="140"/>
      <c r="AP221" s="140"/>
      <c r="AQ221" s="140"/>
      <c r="AR221" s="140"/>
      <c r="AS221" s="138"/>
      <c r="AT221" s="138"/>
      <c r="AU221" s="138"/>
    </row>
    <row r="222" spans="1:49" ht="13.5" customHeight="1" x14ac:dyDescent="0.2">
      <c r="AT222" s="132"/>
      <c r="AU222" s="132"/>
    </row>
    <row r="223" spans="1:49" ht="13.5" customHeight="1" x14ac:dyDescent="0.2">
      <c r="AT223" s="132"/>
      <c r="AU223" s="132"/>
    </row>
    <row r="224" spans="1:49" ht="13.5" customHeight="1" x14ac:dyDescent="0.2">
      <c r="AT224" s="132"/>
      <c r="AU224" s="132"/>
    </row>
    <row r="225" spans="3:47" ht="13.5" customHeight="1" x14ac:dyDescent="0.2">
      <c r="AT225" s="132"/>
      <c r="AU225" s="132"/>
    </row>
    <row r="226" spans="3:47" s="145" customFormat="1" ht="23.15" customHeight="1" x14ac:dyDescent="0.2">
      <c r="C226" s="144"/>
      <c r="D226" s="132"/>
      <c r="E226" s="131"/>
      <c r="F226" s="132"/>
      <c r="G226" s="131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2"/>
      <c r="AR226" s="132"/>
      <c r="AS226" s="127"/>
    </row>
    <row r="227" spans="3:47" s="145" customFormat="1" ht="15" customHeight="1" x14ac:dyDescent="0.2">
      <c r="C227" s="144"/>
      <c r="D227" s="132"/>
      <c r="E227" s="131"/>
      <c r="F227" s="132"/>
      <c r="G227" s="131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27"/>
    </row>
    <row r="228" spans="3:47" s="145" customFormat="1" ht="15" customHeight="1" x14ac:dyDescent="0.2">
      <c r="C228" s="144"/>
      <c r="D228" s="132"/>
      <c r="E228" s="131"/>
      <c r="F228" s="132"/>
      <c r="G228" s="131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27"/>
    </row>
    <row r="229" spans="3:47" s="145" customFormat="1" ht="18.75" customHeight="1" x14ac:dyDescent="0.2">
      <c r="C229" s="144"/>
      <c r="D229" s="132"/>
      <c r="E229" s="131"/>
      <c r="F229" s="132"/>
      <c r="G229" s="131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27"/>
    </row>
    <row r="230" spans="3:47" s="145" customFormat="1" ht="28.5" customHeight="1" x14ac:dyDescent="0.2">
      <c r="C230" s="144"/>
      <c r="D230" s="132"/>
      <c r="E230" s="131"/>
      <c r="F230" s="132"/>
      <c r="G230" s="131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27"/>
    </row>
    <row r="231" spans="3:47" ht="27" customHeight="1" x14ac:dyDescent="0.2">
      <c r="AT231" s="132"/>
      <c r="AU231" s="132"/>
    </row>
    <row r="232" spans="3:47" x14ac:dyDescent="0.2">
      <c r="AT232" s="132"/>
      <c r="AU232" s="132"/>
    </row>
    <row r="233" spans="3:47" x14ac:dyDescent="0.2">
      <c r="AT233" s="132"/>
      <c r="AU233" s="132"/>
    </row>
    <row r="234" spans="3:47" x14ac:dyDescent="0.2">
      <c r="AT234" s="132"/>
      <c r="AU234" s="132"/>
    </row>
    <row r="235" spans="3:47" x14ac:dyDescent="0.2">
      <c r="AT235" s="132"/>
      <c r="AU235" s="132"/>
    </row>
    <row r="236" spans="3:47" x14ac:dyDescent="0.2">
      <c r="AT236" s="132"/>
      <c r="AU236" s="132"/>
    </row>
  </sheetData>
  <autoFilter ref="A6:C219"/>
  <mergeCells count="18">
    <mergeCell ref="P1:R1"/>
    <mergeCell ref="D2:I2"/>
    <mergeCell ref="J2:L2"/>
    <mergeCell ref="M2:R2"/>
    <mergeCell ref="D3:G4"/>
    <mergeCell ref="H3:I5"/>
    <mergeCell ref="J3:J6"/>
    <mergeCell ref="K3:K6"/>
    <mergeCell ref="L3:L6"/>
    <mergeCell ref="M3:O3"/>
    <mergeCell ref="F5:G5"/>
    <mergeCell ref="P3:R3"/>
    <mergeCell ref="M4:M6"/>
    <mergeCell ref="N4:N6"/>
    <mergeCell ref="O4:O6"/>
    <mergeCell ref="P4:P6"/>
    <mergeCell ref="Q4:Q6"/>
    <mergeCell ref="R4:R6"/>
  </mergeCells>
  <phoneticPr fontId="3"/>
  <pageMargins left="0.78740157480314965" right="0.51181102362204722" top="0.78740157480314965" bottom="0.78740157480314965" header="0" footer="0"/>
  <pageSetup paperSize="9" scale="90" orientation="landscape" r:id="rId1"/>
  <headerFooter alignWithMargins="0"/>
  <rowBreaks count="3" manualBreakCount="3">
    <brk id="4801" min="333" max="22917" man="1"/>
    <brk id="8313" min="329" max="28805" man="1"/>
    <brk id="11549" min="325" max="3234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リスト!$I$2:$I$31</xm:f>
          </x14:formula1>
          <xm:sqref>C40</xm:sqref>
        </x14:dataValidation>
        <x14:dataValidation type="list" allowBlank="1" showInputMessage="1" showErrorMessage="1">
          <x14:formula1>
            <xm:f>リスト!$J$2:$J$22</xm:f>
          </x14:formula1>
          <xm:sqref>C39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Q222"/>
  <sheetViews>
    <sheetView showGridLines="0" view="pageBreakPreview" zoomScale="90" zoomScaleNormal="75" zoomScaleSheetLayoutView="90" workbookViewId="0">
      <pane xSplit="3" ySplit="6" topLeftCell="D7" activePane="bottomRight" state="frozen"/>
      <selection activeCell="AI4" sqref="AI4"/>
      <selection pane="topRight" activeCell="AI4" sqref="AI4"/>
      <selection pane="bottomLeft" activeCell="AI4" sqref="AI4"/>
      <selection pane="bottomRight" activeCell="O17" sqref="O17"/>
    </sheetView>
  </sheetViews>
  <sheetFormatPr defaultColWidth="9" defaultRowHeight="18" x14ac:dyDescent="0.55000000000000004"/>
  <cols>
    <col min="1" max="1" width="4.453125" style="192" customWidth="1"/>
    <col min="2" max="2" width="6.453125" style="192" customWidth="1"/>
    <col min="3" max="3" width="14" style="190" customWidth="1"/>
    <col min="4" max="4" width="7.453125" style="391" customWidth="1"/>
    <col min="5" max="5" width="8.36328125" style="391" customWidth="1"/>
    <col min="6" max="9" width="5.6328125" style="391" customWidth="1"/>
    <col min="10" max="11" width="6.453125" style="391" customWidth="1"/>
    <col min="12" max="23" width="5.90625" style="391" customWidth="1"/>
    <col min="24" max="25" width="4.7265625" style="391" bestFit="1" customWidth="1"/>
    <col min="26" max="27" width="5.6328125" style="391" customWidth="1"/>
    <col min="28" max="31" width="6.36328125" style="391" customWidth="1"/>
    <col min="32" max="33" width="5.36328125" style="391" customWidth="1"/>
    <col min="34" max="35" width="5.453125" style="391" customWidth="1"/>
    <col min="36" max="37" width="6.6328125" style="391" customWidth="1"/>
    <col min="38" max="41" width="5.36328125" style="391" customWidth="1"/>
    <col min="42" max="43" width="6.453125" style="196" customWidth="1"/>
    <col min="44" max="16384" width="9" style="188"/>
  </cols>
  <sheetData>
    <row r="1" spans="1:43" s="182" customFormat="1" x14ac:dyDescent="0.55000000000000004">
      <c r="A1" s="212"/>
      <c r="B1" s="212"/>
      <c r="C1" s="181" t="s">
        <v>303</v>
      </c>
      <c r="D1" s="359"/>
      <c r="E1" s="360"/>
      <c r="F1" s="360"/>
      <c r="G1" s="360"/>
      <c r="H1" s="360"/>
      <c r="I1" s="360"/>
      <c r="J1" s="360"/>
      <c r="K1" s="361"/>
      <c r="L1" s="362"/>
      <c r="M1" s="362"/>
      <c r="N1" s="362"/>
      <c r="O1" s="362"/>
      <c r="P1" s="362"/>
      <c r="Q1" s="362"/>
      <c r="R1" s="361"/>
      <c r="S1" s="361"/>
      <c r="T1" s="361"/>
      <c r="U1" s="361"/>
      <c r="V1" s="361"/>
      <c r="W1" s="361"/>
      <c r="X1" s="361"/>
      <c r="Y1" s="360"/>
      <c r="Z1" s="360"/>
      <c r="AA1" s="360"/>
      <c r="AB1" s="360"/>
      <c r="AC1" s="360"/>
      <c r="AD1" s="361"/>
      <c r="AE1" s="361"/>
      <c r="AF1" s="360"/>
      <c r="AG1" s="360"/>
      <c r="AH1" s="361"/>
      <c r="AI1" s="361"/>
      <c r="AJ1" s="361"/>
      <c r="AK1" s="361"/>
      <c r="AL1" s="360"/>
      <c r="AM1" s="360"/>
      <c r="AN1" s="363"/>
      <c r="AO1" s="363"/>
      <c r="AP1" s="361"/>
      <c r="AQ1" s="430" t="s">
        <v>740</v>
      </c>
    </row>
    <row r="2" spans="1:43" s="182" customFormat="1" ht="13.5" customHeight="1" x14ac:dyDescent="0.55000000000000004">
      <c r="A2" s="212"/>
      <c r="B2" s="212"/>
      <c r="C2" s="184"/>
      <c r="D2" s="659" t="s">
        <v>285</v>
      </c>
      <c r="E2" s="660"/>
      <c r="F2" s="665" t="s">
        <v>286</v>
      </c>
      <c r="G2" s="666"/>
      <c r="H2" s="665" t="s">
        <v>287</v>
      </c>
      <c r="I2" s="671"/>
      <c r="J2" s="665" t="s">
        <v>313</v>
      </c>
      <c r="K2" s="671"/>
      <c r="L2" s="665" t="s">
        <v>316</v>
      </c>
      <c r="M2" s="666"/>
      <c r="N2" s="666"/>
      <c r="O2" s="666"/>
      <c r="P2" s="666"/>
      <c r="Q2" s="671"/>
      <c r="R2" s="687" t="s">
        <v>288</v>
      </c>
      <c r="S2" s="688"/>
      <c r="T2" s="688"/>
      <c r="U2" s="688"/>
      <c r="V2" s="688"/>
      <c r="W2" s="689"/>
      <c r="X2" s="701" t="s">
        <v>289</v>
      </c>
      <c r="Y2" s="702"/>
      <c r="Z2" s="701" t="s">
        <v>290</v>
      </c>
      <c r="AA2" s="702"/>
      <c r="AB2" s="707" t="s">
        <v>239</v>
      </c>
      <c r="AC2" s="708"/>
      <c r="AD2" s="364"/>
      <c r="AE2" s="684" t="s">
        <v>314</v>
      </c>
      <c r="AF2" s="685"/>
      <c r="AG2" s="685"/>
      <c r="AH2" s="365"/>
      <c r="AI2" s="366"/>
      <c r="AJ2" s="365"/>
      <c r="AK2" s="684" t="s">
        <v>315</v>
      </c>
      <c r="AL2" s="685"/>
      <c r="AM2" s="367"/>
      <c r="AN2" s="665" t="s">
        <v>291</v>
      </c>
      <c r="AO2" s="696"/>
      <c r="AP2" s="665" t="s">
        <v>238</v>
      </c>
      <c r="AQ2" s="671"/>
    </row>
    <row r="3" spans="1:43" s="182" customFormat="1" ht="13.5" customHeight="1" x14ac:dyDescent="0.55000000000000004">
      <c r="A3" s="212"/>
      <c r="B3" s="212"/>
      <c r="C3" s="184"/>
      <c r="D3" s="661"/>
      <c r="E3" s="662"/>
      <c r="F3" s="667"/>
      <c r="G3" s="668"/>
      <c r="H3" s="667"/>
      <c r="I3" s="672"/>
      <c r="J3" s="667"/>
      <c r="K3" s="672"/>
      <c r="L3" s="674"/>
      <c r="M3" s="675"/>
      <c r="N3" s="675"/>
      <c r="O3" s="675"/>
      <c r="P3" s="675"/>
      <c r="Q3" s="676"/>
      <c r="R3" s="690"/>
      <c r="S3" s="691"/>
      <c r="T3" s="691"/>
      <c r="U3" s="691"/>
      <c r="V3" s="691"/>
      <c r="W3" s="692"/>
      <c r="X3" s="703"/>
      <c r="Y3" s="704"/>
      <c r="Z3" s="703"/>
      <c r="AA3" s="704"/>
      <c r="AB3" s="709"/>
      <c r="AC3" s="710"/>
      <c r="AD3" s="368"/>
      <c r="AE3" s="686"/>
      <c r="AF3" s="686"/>
      <c r="AG3" s="686"/>
      <c r="AH3" s="369"/>
      <c r="AI3" s="370"/>
      <c r="AJ3" s="368"/>
      <c r="AK3" s="686"/>
      <c r="AL3" s="686"/>
      <c r="AM3" s="371"/>
      <c r="AN3" s="667"/>
      <c r="AO3" s="697"/>
      <c r="AP3" s="667"/>
      <c r="AQ3" s="672"/>
    </row>
    <row r="4" spans="1:43" s="182" customFormat="1" ht="13.5" customHeight="1" x14ac:dyDescent="0.55000000000000004">
      <c r="A4" s="212"/>
      <c r="B4" s="212"/>
      <c r="C4" s="184"/>
      <c r="D4" s="663"/>
      <c r="E4" s="664"/>
      <c r="F4" s="669"/>
      <c r="G4" s="670"/>
      <c r="H4" s="669"/>
      <c r="I4" s="673"/>
      <c r="J4" s="669"/>
      <c r="K4" s="673"/>
      <c r="L4" s="677" t="s">
        <v>319</v>
      </c>
      <c r="M4" s="678"/>
      <c r="N4" s="677" t="s">
        <v>320</v>
      </c>
      <c r="O4" s="678"/>
      <c r="P4" s="677" t="s">
        <v>321</v>
      </c>
      <c r="Q4" s="679"/>
      <c r="R4" s="693" t="s">
        <v>319</v>
      </c>
      <c r="S4" s="694"/>
      <c r="T4" s="693" t="s">
        <v>320</v>
      </c>
      <c r="U4" s="694"/>
      <c r="V4" s="693" t="s">
        <v>321</v>
      </c>
      <c r="W4" s="695"/>
      <c r="X4" s="705"/>
      <c r="Y4" s="706"/>
      <c r="Z4" s="705"/>
      <c r="AA4" s="706"/>
      <c r="AB4" s="711"/>
      <c r="AC4" s="712"/>
      <c r="AD4" s="372"/>
      <c r="AE4" s="373"/>
      <c r="AF4" s="682" t="s">
        <v>348</v>
      </c>
      <c r="AG4" s="683"/>
      <c r="AH4" s="699" t="s">
        <v>349</v>
      </c>
      <c r="AI4" s="700"/>
      <c r="AJ4" s="372"/>
      <c r="AK4" s="373"/>
      <c r="AL4" s="682" t="s">
        <v>348</v>
      </c>
      <c r="AM4" s="683"/>
      <c r="AN4" s="698"/>
      <c r="AO4" s="697"/>
      <c r="AP4" s="680"/>
      <c r="AQ4" s="681"/>
    </row>
    <row r="5" spans="1:43" s="182" customFormat="1" ht="13.5" customHeight="1" x14ac:dyDescent="0.55000000000000004">
      <c r="A5" s="212"/>
      <c r="B5" s="212"/>
      <c r="C5" s="185"/>
      <c r="D5" s="374" t="s">
        <v>292</v>
      </c>
      <c r="E5" s="375" t="s">
        <v>293</v>
      </c>
      <c r="F5" s="376" t="s">
        <v>292</v>
      </c>
      <c r="G5" s="376" t="s">
        <v>293</v>
      </c>
      <c r="H5" s="377" t="s">
        <v>292</v>
      </c>
      <c r="I5" s="378" t="s">
        <v>293</v>
      </c>
      <c r="J5" s="377" t="s">
        <v>292</v>
      </c>
      <c r="K5" s="378" t="s">
        <v>293</v>
      </c>
      <c r="L5" s="379" t="s">
        <v>292</v>
      </c>
      <c r="M5" s="380" t="s">
        <v>293</v>
      </c>
      <c r="N5" s="379" t="s">
        <v>292</v>
      </c>
      <c r="O5" s="380" t="s">
        <v>293</v>
      </c>
      <c r="P5" s="379" t="s">
        <v>292</v>
      </c>
      <c r="Q5" s="380" t="s">
        <v>293</v>
      </c>
      <c r="R5" s="376" t="s">
        <v>292</v>
      </c>
      <c r="S5" s="376" t="s">
        <v>293</v>
      </c>
      <c r="T5" s="376" t="s">
        <v>292</v>
      </c>
      <c r="U5" s="376" t="s">
        <v>293</v>
      </c>
      <c r="V5" s="376" t="s">
        <v>292</v>
      </c>
      <c r="W5" s="376" t="s">
        <v>293</v>
      </c>
      <c r="X5" s="381" t="s">
        <v>292</v>
      </c>
      <c r="Y5" s="382" t="s">
        <v>293</v>
      </c>
      <c r="Z5" s="381" t="s">
        <v>292</v>
      </c>
      <c r="AA5" s="382" t="s">
        <v>293</v>
      </c>
      <c r="AB5" s="383" t="s">
        <v>292</v>
      </c>
      <c r="AC5" s="380" t="s">
        <v>293</v>
      </c>
      <c r="AD5" s="384" t="s">
        <v>292</v>
      </c>
      <c r="AE5" s="385" t="s">
        <v>293</v>
      </c>
      <c r="AF5" s="384" t="s">
        <v>292</v>
      </c>
      <c r="AG5" s="385" t="s">
        <v>293</v>
      </c>
      <c r="AH5" s="386" t="s">
        <v>292</v>
      </c>
      <c r="AI5" s="386" t="s">
        <v>293</v>
      </c>
      <c r="AJ5" s="384" t="s">
        <v>292</v>
      </c>
      <c r="AK5" s="385" t="s">
        <v>293</v>
      </c>
      <c r="AL5" s="384" t="s">
        <v>292</v>
      </c>
      <c r="AM5" s="385" t="s">
        <v>293</v>
      </c>
      <c r="AN5" s="379" t="s">
        <v>292</v>
      </c>
      <c r="AO5" s="387" t="s">
        <v>293</v>
      </c>
      <c r="AP5" s="388" t="s">
        <v>292</v>
      </c>
      <c r="AQ5" s="388" t="s">
        <v>293</v>
      </c>
    </row>
    <row r="6" spans="1:43" ht="13.9" customHeight="1" x14ac:dyDescent="0.55000000000000004">
      <c r="A6" s="192" t="s">
        <v>742</v>
      </c>
      <c r="B6" s="192" t="s">
        <v>742</v>
      </c>
      <c r="C6" s="484" t="s">
        <v>742</v>
      </c>
      <c r="D6" s="193">
        <f t="shared" ref="D6:AQ6" si="0">SUM(D7:D36)</f>
        <v>13647</v>
      </c>
      <c r="E6" s="193">
        <f t="shared" si="0"/>
        <v>20121</v>
      </c>
      <c r="F6" s="193">
        <f t="shared" si="0"/>
        <v>349</v>
      </c>
      <c r="G6" s="193">
        <f t="shared" si="0"/>
        <v>503</v>
      </c>
      <c r="H6" s="193">
        <f t="shared" si="0"/>
        <v>307</v>
      </c>
      <c r="I6" s="193">
        <f t="shared" si="0"/>
        <v>733</v>
      </c>
      <c r="J6" s="193">
        <f t="shared" si="0"/>
        <v>2327</v>
      </c>
      <c r="K6" s="193">
        <f t="shared" si="0"/>
        <v>4377</v>
      </c>
      <c r="L6" s="193">
        <f t="shared" si="0"/>
        <v>98</v>
      </c>
      <c r="M6" s="193">
        <f t="shared" si="0"/>
        <v>132</v>
      </c>
      <c r="N6" s="193">
        <f t="shared" si="0"/>
        <v>63</v>
      </c>
      <c r="O6" s="193">
        <f t="shared" si="0"/>
        <v>104</v>
      </c>
      <c r="P6" s="193">
        <f t="shared" si="0"/>
        <v>234</v>
      </c>
      <c r="Q6" s="193">
        <f t="shared" si="0"/>
        <v>353</v>
      </c>
      <c r="R6" s="193">
        <f t="shared" si="0"/>
        <v>13</v>
      </c>
      <c r="S6" s="194">
        <f t="shared" si="0"/>
        <v>20</v>
      </c>
      <c r="T6" s="194">
        <f t="shared" si="0"/>
        <v>238</v>
      </c>
      <c r="U6" s="194">
        <f t="shared" si="0"/>
        <v>310</v>
      </c>
      <c r="V6" s="194">
        <f t="shared" si="0"/>
        <v>964</v>
      </c>
      <c r="W6" s="194">
        <f t="shared" si="0"/>
        <v>1135</v>
      </c>
      <c r="X6" s="193">
        <f t="shared" si="0"/>
        <v>612</v>
      </c>
      <c r="Y6" s="193">
        <f t="shared" si="0"/>
        <v>972</v>
      </c>
      <c r="Z6" s="193">
        <f t="shared" si="0"/>
        <v>325</v>
      </c>
      <c r="AA6" s="193">
        <f t="shared" si="0"/>
        <v>419</v>
      </c>
      <c r="AB6" s="195">
        <f t="shared" si="0"/>
        <v>2429</v>
      </c>
      <c r="AC6" s="193">
        <f t="shared" si="0"/>
        <v>3283</v>
      </c>
      <c r="AD6" s="193">
        <f t="shared" si="0"/>
        <v>2250</v>
      </c>
      <c r="AE6" s="193">
        <f t="shared" si="0"/>
        <v>2940</v>
      </c>
      <c r="AF6" s="193">
        <f t="shared" si="0"/>
        <v>74</v>
      </c>
      <c r="AG6" s="193">
        <f t="shared" si="0"/>
        <v>100</v>
      </c>
      <c r="AH6" s="193">
        <f t="shared" si="0"/>
        <v>286</v>
      </c>
      <c r="AI6" s="193">
        <f t="shared" si="0"/>
        <v>349</v>
      </c>
      <c r="AJ6" s="193">
        <f t="shared" si="0"/>
        <v>1574</v>
      </c>
      <c r="AK6" s="193">
        <f t="shared" si="0"/>
        <v>2148</v>
      </c>
      <c r="AL6" s="193">
        <f t="shared" si="0"/>
        <v>253</v>
      </c>
      <c r="AM6" s="193">
        <f t="shared" si="0"/>
        <v>300</v>
      </c>
      <c r="AN6" s="193">
        <f t="shared" si="0"/>
        <v>0</v>
      </c>
      <c r="AO6" s="193">
        <f t="shared" si="0"/>
        <v>0</v>
      </c>
      <c r="AP6" s="193">
        <f t="shared" si="0"/>
        <v>1864</v>
      </c>
      <c r="AQ6" s="193">
        <f t="shared" si="0"/>
        <v>2692</v>
      </c>
    </row>
    <row r="7" spans="1:43" ht="13.9" customHeight="1" x14ac:dyDescent="0.55000000000000004">
      <c r="C7" s="357" t="s">
        <v>743</v>
      </c>
      <c r="D7" s="351">
        <v>8268</v>
      </c>
      <c r="E7" s="351">
        <v>11986</v>
      </c>
      <c r="F7" s="351">
        <v>1</v>
      </c>
      <c r="G7" s="351">
        <v>3</v>
      </c>
      <c r="H7" s="351">
        <v>74</v>
      </c>
      <c r="I7" s="351">
        <v>133</v>
      </c>
      <c r="J7" s="351">
        <v>1524</v>
      </c>
      <c r="K7" s="351">
        <v>2566</v>
      </c>
      <c r="L7" s="352">
        <v>41</v>
      </c>
      <c r="M7" s="352">
        <v>53</v>
      </c>
      <c r="N7" s="352">
        <v>26</v>
      </c>
      <c r="O7" s="352">
        <v>56</v>
      </c>
      <c r="P7" s="352">
        <v>225</v>
      </c>
      <c r="Q7" s="352">
        <v>344</v>
      </c>
      <c r="R7" s="352">
        <v>6</v>
      </c>
      <c r="S7" s="352">
        <v>9</v>
      </c>
      <c r="T7" s="352">
        <v>13</v>
      </c>
      <c r="U7" s="352">
        <v>13</v>
      </c>
      <c r="V7" s="352">
        <v>224</v>
      </c>
      <c r="W7" s="352">
        <v>293</v>
      </c>
      <c r="X7" s="351">
        <v>107</v>
      </c>
      <c r="Y7" s="351">
        <v>147</v>
      </c>
      <c r="Z7" s="351">
        <v>272</v>
      </c>
      <c r="AA7" s="351">
        <v>360</v>
      </c>
      <c r="AB7" s="351">
        <v>1655</v>
      </c>
      <c r="AC7" s="351">
        <v>2316</v>
      </c>
      <c r="AD7" s="351">
        <v>1358</v>
      </c>
      <c r="AE7" s="351">
        <v>1885</v>
      </c>
      <c r="AF7" s="351">
        <v>61</v>
      </c>
      <c r="AG7" s="351">
        <v>83</v>
      </c>
      <c r="AH7" s="351">
        <v>142</v>
      </c>
      <c r="AI7" s="351">
        <v>192</v>
      </c>
      <c r="AJ7" s="351">
        <v>1031</v>
      </c>
      <c r="AK7" s="351">
        <v>1391</v>
      </c>
      <c r="AL7" s="351">
        <v>61</v>
      </c>
      <c r="AM7" s="351">
        <v>83</v>
      </c>
      <c r="AN7" s="351">
        <v>0</v>
      </c>
      <c r="AO7" s="351">
        <v>0</v>
      </c>
      <c r="AP7" s="351">
        <v>1711</v>
      </c>
      <c r="AQ7" s="351">
        <v>2417</v>
      </c>
    </row>
    <row r="8" spans="1:43" ht="13.9" customHeight="1" x14ac:dyDescent="0.55000000000000004">
      <c r="C8" s="358" t="s">
        <v>744</v>
      </c>
      <c r="D8" s="353">
        <v>1793</v>
      </c>
      <c r="E8" s="353">
        <v>2144</v>
      </c>
      <c r="F8" s="353">
        <v>0</v>
      </c>
      <c r="G8" s="353">
        <v>0</v>
      </c>
      <c r="H8" s="353">
        <v>1</v>
      </c>
      <c r="I8" s="353">
        <v>1</v>
      </c>
      <c r="J8" s="353">
        <v>21</v>
      </c>
      <c r="K8" s="353">
        <v>59</v>
      </c>
      <c r="L8" s="354">
        <v>0</v>
      </c>
      <c r="M8" s="354">
        <v>0</v>
      </c>
      <c r="N8" s="354">
        <v>0</v>
      </c>
      <c r="O8" s="354">
        <v>0</v>
      </c>
      <c r="P8" s="354">
        <v>0</v>
      </c>
      <c r="Q8" s="354">
        <v>0</v>
      </c>
      <c r="R8" s="354">
        <v>6</v>
      </c>
      <c r="S8" s="354">
        <v>10</v>
      </c>
      <c r="T8" s="354">
        <v>201</v>
      </c>
      <c r="U8" s="354">
        <v>250</v>
      </c>
      <c r="V8" s="354">
        <v>729</v>
      </c>
      <c r="W8" s="354">
        <v>830</v>
      </c>
      <c r="X8" s="353">
        <v>0</v>
      </c>
      <c r="Y8" s="353">
        <v>0</v>
      </c>
      <c r="Z8" s="353">
        <v>6</v>
      </c>
      <c r="AA8" s="353">
        <v>6</v>
      </c>
      <c r="AB8" s="353">
        <v>335</v>
      </c>
      <c r="AC8" s="353">
        <v>408</v>
      </c>
      <c r="AD8" s="353">
        <v>415</v>
      </c>
      <c r="AE8" s="353">
        <v>455</v>
      </c>
      <c r="AF8" s="353">
        <v>0</v>
      </c>
      <c r="AG8" s="353">
        <v>0</v>
      </c>
      <c r="AH8" s="353">
        <v>52</v>
      </c>
      <c r="AI8" s="353">
        <v>52</v>
      </c>
      <c r="AJ8" s="353">
        <v>73</v>
      </c>
      <c r="AK8" s="353">
        <v>101</v>
      </c>
      <c r="AL8" s="353">
        <v>1</v>
      </c>
      <c r="AM8" s="353">
        <v>1</v>
      </c>
      <c r="AN8" s="353">
        <v>0</v>
      </c>
      <c r="AO8" s="353">
        <v>0</v>
      </c>
      <c r="AP8" s="353">
        <v>6</v>
      </c>
      <c r="AQ8" s="353">
        <v>24</v>
      </c>
    </row>
    <row r="9" spans="1:43" ht="13.9" customHeight="1" x14ac:dyDescent="0.55000000000000004">
      <c r="C9" s="358" t="s">
        <v>745</v>
      </c>
      <c r="D9" s="353">
        <v>1644</v>
      </c>
      <c r="E9" s="353">
        <v>2337</v>
      </c>
      <c r="F9" s="353">
        <v>6</v>
      </c>
      <c r="G9" s="353">
        <v>8</v>
      </c>
      <c r="H9" s="353">
        <v>35</v>
      </c>
      <c r="I9" s="353">
        <v>86</v>
      </c>
      <c r="J9" s="353">
        <v>202</v>
      </c>
      <c r="K9" s="353">
        <v>413</v>
      </c>
      <c r="L9" s="354">
        <v>52</v>
      </c>
      <c r="M9" s="354">
        <v>79</v>
      </c>
      <c r="N9" s="354">
        <v>31</v>
      </c>
      <c r="O9" s="354">
        <v>47</v>
      </c>
      <c r="P9" s="354">
        <v>7</v>
      </c>
      <c r="Q9" s="354">
        <v>7</v>
      </c>
      <c r="R9" s="354">
        <v>1</v>
      </c>
      <c r="S9" s="354">
        <v>1</v>
      </c>
      <c r="T9" s="354">
        <v>20</v>
      </c>
      <c r="U9" s="354">
        <v>37</v>
      </c>
      <c r="V9" s="354">
        <v>11</v>
      </c>
      <c r="W9" s="354">
        <v>12</v>
      </c>
      <c r="X9" s="353">
        <v>15</v>
      </c>
      <c r="Y9" s="353">
        <v>23</v>
      </c>
      <c r="Z9" s="353">
        <v>44</v>
      </c>
      <c r="AA9" s="353">
        <v>48</v>
      </c>
      <c r="AB9" s="353">
        <v>344</v>
      </c>
      <c r="AC9" s="353">
        <v>406</v>
      </c>
      <c r="AD9" s="353">
        <v>385</v>
      </c>
      <c r="AE9" s="353">
        <v>466</v>
      </c>
      <c r="AF9" s="353">
        <v>8</v>
      </c>
      <c r="AG9" s="353">
        <v>11</v>
      </c>
      <c r="AH9" s="353">
        <v>69</v>
      </c>
      <c r="AI9" s="353">
        <v>74</v>
      </c>
      <c r="AJ9" s="353">
        <v>403</v>
      </c>
      <c r="AK9" s="353">
        <v>550</v>
      </c>
      <c r="AL9" s="353">
        <v>164</v>
      </c>
      <c r="AM9" s="353">
        <v>174</v>
      </c>
      <c r="AN9" s="353">
        <v>0</v>
      </c>
      <c r="AO9" s="353">
        <v>0</v>
      </c>
      <c r="AP9" s="353">
        <v>88</v>
      </c>
      <c r="AQ9" s="353">
        <v>154</v>
      </c>
    </row>
    <row r="10" spans="1:43" ht="13.9" customHeight="1" x14ac:dyDescent="0.55000000000000004">
      <c r="C10" s="358" t="s">
        <v>746</v>
      </c>
      <c r="D10" s="353">
        <v>295</v>
      </c>
      <c r="E10" s="353">
        <v>463</v>
      </c>
      <c r="F10" s="353">
        <v>23</v>
      </c>
      <c r="G10" s="353">
        <v>28</v>
      </c>
      <c r="H10" s="353">
        <v>22</v>
      </c>
      <c r="I10" s="353">
        <v>77</v>
      </c>
      <c r="J10" s="353">
        <v>13</v>
      </c>
      <c r="K10" s="353">
        <v>14</v>
      </c>
      <c r="L10" s="354">
        <v>5</v>
      </c>
      <c r="M10" s="354">
        <v>0</v>
      </c>
      <c r="N10" s="354">
        <v>5</v>
      </c>
      <c r="O10" s="354">
        <v>0</v>
      </c>
      <c r="P10" s="354">
        <v>0</v>
      </c>
      <c r="Q10" s="354">
        <v>0</v>
      </c>
      <c r="R10" s="354">
        <v>0</v>
      </c>
      <c r="S10" s="354">
        <v>0</v>
      </c>
      <c r="T10" s="354">
        <v>4</v>
      </c>
      <c r="U10" s="354">
        <v>10</v>
      </c>
      <c r="V10" s="354">
        <v>0</v>
      </c>
      <c r="W10" s="354">
        <v>0</v>
      </c>
      <c r="X10" s="353">
        <v>0</v>
      </c>
      <c r="Y10" s="353">
        <v>0</v>
      </c>
      <c r="Z10" s="353">
        <v>1</v>
      </c>
      <c r="AA10" s="353">
        <v>1</v>
      </c>
      <c r="AB10" s="353">
        <v>80</v>
      </c>
      <c r="AC10" s="353">
        <v>123</v>
      </c>
      <c r="AD10" s="353">
        <v>79</v>
      </c>
      <c r="AE10" s="353">
        <v>118</v>
      </c>
      <c r="AF10" s="353">
        <v>5</v>
      </c>
      <c r="AG10" s="353">
        <v>6</v>
      </c>
      <c r="AH10" s="353">
        <v>18</v>
      </c>
      <c r="AI10" s="353">
        <v>25</v>
      </c>
      <c r="AJ10" s="353">
        <v>63</v>
      </c>
      <c r="AK10" s="353">
        <v>92</v>
      </c>
      <c r="AL10" s="353">
        <v>25</v>
      </c>
      <c r="AM10" s="353">
        <v>37</v>
      </c>
      <c r="AN10" s="353">
        <v>0</v>
      </c>
      <c r="AO10" s="353">
        <v>0</v>
      </c>
      <c r="AP10" s="353">
        <v>0</v>
      </c>
      <c r="AQ10" s="353">
        <v>0</v>
      </c>
    </row>
    <row r="11" spans="1:43" ht="13.9" customHeight="1" x14ac:dyDescent="0.55000000000000004">
      <c r="C11" s="358" t="s">
        <v>802</v>
      </c>
      <c r="D11" s="353">
        <v>158</v>
      </c>
      <c r="E11" s="353">
        <v>439</v>
      </c>
      <c r="F11" s="353">
        <v>8</v>
      </c>
      <c r="G11" s="353">
        <v>9</v>
      </c>
      <c r="H11" s="353">
        <v>14</v>
      </c>
      <c r="I11" s="353">
        <v>45</v>
      </c>
      <c r="J11" s="353">
        <v>61</v>
      </c>
      <c r="K11" s="353">
        <v>234</v>
      </c>
      <c r="L11" s="354">
        <v>0</v>
      </c>
      <c r="M11" s="354">
        <v>0</v>
      </c>
      <c r="N11" s="354">
        <v>0</v>
      </c>
      <c r="O11" s="354">
        <v>0</v>
      </c>
      <c r="P11" s="354">
        <v>0</v>
      </c>
      <c r="Q11" s="354">
        <v>0</v>
      </c>
      <c r="R11" s="354">
        <v>0</v>
      </c>
      <c r="S11" s="354">
        <v>0</v>
      </c>
      <c r="T11" s="354">
        <v>0</v>
      </c>
      <c r="U11" s="354">
        <v>0</v>
      </c>
      <c r="V11" s="354">
        <v>0</v>
      </c>
      <c r="W11" s="354">
        <v>0</v>
      </c>
      <c r="X11" s="353">
        <v>74</v>
      </c>
      <c r="Y11" s="353">
        <v>143</v>
      </c>
      <c r="Z11" s="353">
        <v>0</v>
      </c>
      <c r="AA11" s="353">
        <v>0</v>
      </c>
      <c r="AB11" s="353">
        <v>0</v>
      </c>
      <c r="AC11" s="353">
        <v>0</v>
      </c>
      <c r="AD11" s="353">
        <v>0</v>
      </c>
      <c r="AE11" s="353">
        <v>0</v>
      </c>
      <c r="AF11" s="353">
        <v>0</v>
      </c>
      <c r="AG11" s="353">
        <v>0</v>
      </c>
      <c r="AH11" s="353">
        <v>0</v>
      </c>
      <c r="AI11" s="353">
        <v>0</v>
      </c>
      <c r="AJ11" s="353">
        <v>1</v>
      </c>
      <c r="AK11" s="353">
        <v>8</v>
      </c>
      <c r="AL11" s="353">
        <v>0</v>
      </c>
      <c r="AM11" s="353">
        <v>0</v>
      </c>
      <c r="AN11" s="353">
        <v>0</v>
      </c>
      <c r="AO11" s="353">
        <v>0</v>
      </c>
      <c r="AP11" s="353">
        <v>0</v>
      </c>
      <c r="AQ11" s="353">
        <v>0</v>
      </c>
    </row>
    <row r="12" spans="1:43" ht="13.9" customHeight="1" x14ac:dyDescent="0.55000000000000004">
      <c r="C12" s="358" t="s">
        <v>709</v>
      </c>
      <c r="D12" s="353">
        <v>44</v>
      </c>
      <c r="E12" s="353">
        <v>86</v>
      </c>
      <c r="F12" s="353">
        <v>6</v>
      </c>
      <c r="G12" s="353">
        <v>6</v>
      </c>
      <c r="H12" s="353">
        <v>6</v>
      </c>
      <c r="I12" s="353">
        <v>15</v>
      </c>
      <c r="J12" s="353">
        <v>16</v>
      </c>
      <c r="K12" s="353">
        <v>36</v>
      </c>
      <c r="L12" s="354">
        <v>0</v>
      </c>
      <c r="M12" s="354">
        <v>0</v>
      </c>
      <c r="N12" s="354">
        <v>0</v>
      </c>
      <c r="O12" s="354">
        <v>0</v>
      </c>
      <c r="P12" s="354">
        <v>0</v>
      </c>
      <c r="Q12" s="354">
        <v>0</v>
      </c>
      <c r="R12" s="354">
        <v>0</v>
      </c>
      <c r="S12" s="354">
        <v>0</v>
      </c>
      <c r="T12" s="354">
        <v>0</v>
      </c>
      <c r="U12" s="354">
        <v>0</v>
      </c>
      <c r="V12" s="354">
        <v>0</v>
      </c>
      <c r="W12" s="354">
        <v>0</v>
      </c>
      <c r="X12" s="353">
        <v>12</v>
      </c>
      <c r="Y12" s="353">
        <v>21</v>
      </c>
      <c r="Z12" s="353">
        <v>0</v>
      </c>
      <c r="AA12" s="353">
        <v>0</v>
      </c>
      <c r="AB12" s="353">
        <v>0</v>
      </c>
      <c r="AC12" s="353">
        <v>0</v>
      </c>
      <c r="AD12" s="353">
        <v>0</v>
      </c>
      <c r="AE12" s="353">
        <v>0</v>
      </c>
      <c r="AF12" s="353">
        <v>0</v>
      </c>
      <c r="AG12" s="353">
        <v>0</v>
      </c>
      <c r="AH12" s="353">
        <v>0</v>
      </c>
      <c r="AI12" s="353">
        <v>0</v>
      </c>
      <c r="AJ12" s="353">
        <v>0</v>
      </c>
      <c r="AK12" s="353">
        <v>0</v>
      </c>
      <c r="AL12" s="353">
        <v>0</v>
      </c>
      <c r="AM12" s="353">
        <v>0</v>
      </c>
      <c r="AN12" s="353">
        <v>0</v>
      </c>
      <c r="AO12" s="353">
        <v>0</v>
      </c>
      <c r="AP12" s="353">
        <v>4</v>
      </c>
      <c r="AQ12" s="353">
        <v>8</v>
      </c>
    </row>
    <row r="13" spans="1:43" ht="13.9" customHeight="1" x14ac:dyDescent="0.55000000000000004">
      <c r="C13" s="358" t="s">
        <v>710</v>
      </c>
      <c r="D13" s="353">
        <v>44</v>
      </c>
      <c r="E13" s="353">
        <v>129</v>
      </c>
      <c r="F13" s="353">
        <v>2</v>
      </c>
      <c r="G13" s="353">
        <v>2</v>
      </c>
      <c r="H13" s="353">
        <v>0</v>
      </c>
      <c r="I13" s="353">
        <v>0</v>
      </c>
      <c r="J13" s="353">
        <v>18</v>
      </c>
      <c r="K13" s="353">
        <v>67</v>
      </c>
      <c r="L13" s="354">
        <v>0</v>
      </c>
      <c r="M13" s="354">
        <v>0</v>
      </c>
      <c r="N13" s="354">
        <v>0</v>
      </c>
      <c r="O13" s="354">
        <v>0</v>
      </c>
      <c r="P13" s="354">
        <v>0</v>
      </c>
      <c r="Q13" s="354">
        <v>0</v>
      </c>
      <c r="R13" s="354">
        <v>0</v>
      </c>
      <c r="S13" s="354">
        <v>0</v>
      </c>
      <c r="T13" s="354">
        <v>0</v>
      </c>
      <c r="U13" s="354">
        <v>0</v>
      </c>
      <c r="V13" s="354">
        <v>0</v>
      </c>
      <c r="W13" s="354">
        <v>0</v>
      </c>
      <c r="X13" s="353">
        <v>24</v>
      </c>
      <c r="Y13" s="353">
        <v>60</v>
      </c>
      <c r="Z13" s="353">
        <v>0</v>
      </c>
      <c r="AA13" s="353">
        <v>0</v>
      </c>
      <c r="AB13" s="353">
        <v>0</v>
      </c>
      <c r="AC13" s="353">
        <v>0</v>
      </c>
      <c r="AD13" s="353">
        <v>0</v>
      </c>
      <c r="AE13" s="353">
        <v>0</v>
      </c>
      <c r="AF13" s="353">
        <v>0</v>
      </c>
      <c r="AG13" s="353">
        <v>0</v>
      </c>
      <c r="AH13" s="353">
        <v>0</v>
      </c>
      <c r="AI13" s="353">
        <v>0</v>
      </c>
      <c r="AJ13" s="353">
        <v>0</v>
      </c>
      <c r="AK13" s="353">
        <v>0</v>
      </c>
      <c r="AL13" s="353">
        <v>0</v>
      </c>
      <c r="AM13" s="353">
        <v>0</v>
      </c>
      <c r="AN13" s="353">
        <v>0</v>
      </c>
      <c r="AO13" s="353">
        <v>0</v>
      </c>
      <c r="AP13" s="353">
        <v>0</v>
      </c>
      <c r="AQ13" s="353">
        <v>0</v>
      </c>
    </row>
    <row r="14" spans="1:43" ht="13.9" customHeight="1" x14ac:dyDescent="0.55000000000000004">
      <c r="C14" s="358" t="s">
        <v>782</v>
      </c>
      <c r="D14" s="353">
        <v>93</v>
      </c>
      <c r="E14" s="353">
        <v>108</v>
      </c>
      <c r="F14" s="353">
        <v>26</v>
      </c>
      <c r="G14" s="353">
        <v>31</v>
      </c>
      <c r="H14" s="353">
        <v>6</v>
      </c>
      <c r="I14" s="353">
        <v>6</v>
      </c>
      <c r="J14" s="353">
        <v>31</v>
      </c>
      <c r="K14" s="353">
        <v>35</v>
      </c>
      <c r="L14" s="354">
        <v>0</v>
      </c>
      <c r="M14" s="354">
        <v>0</v>
      </c>
      <c r="N14" s="354">
        <v>0</v>
      </c>
      <c r="O14" s="354">
        <v>0</v>
      </c>
      <c r="P14" s="354">
        <v>0</v>
      </c>
      <c r="Q14" s="354">
        <v>0</v>
      </c>
      <c r="R14" s="354">
        <v>0</v>
      </c>
      <c r="S14" s="354">
        <v>0</v>
      </c>
      <c r="T14" s="354">
        <v>0</v>
      </c>
      <c r="U14" s="354">
        <v>0</v>
      </c>
      <c r="V14" s="354">
        <v>0</v>
      </c>
      <c r="W14" s="354">
        <v>0</v>
      </c>
      <c r="X14" s="353">
        <v>29</v>
      </c>
      <c r="Y14" s="353">
        <v>35</v>
      </c>
      <c r="Z14" s="353">
        <v>0</v>
      </c>
      <c r="AA14" s="353">
        <v>0</v>
      </c>
      <c r="AB14" s="353">
        <v>0</v>
      </c>
      <c r="AC14" s="353">
        <v>0</v>
      </c>
      <c r="AD14" s="353">
        <v>0</v>
      </c>
      <c r="AE14" s="353">
        <v>0</v>
      </c>
      <c r="AF14" s="353">
        <v>0</v>
      </c>
      <c r="AG14" s="353">
        <v>0</v>
      </c>
      <c r="AH14" s="353">
        <v>0</v>
      </c>
      <c r="AI14" s="353">
        <v>0</v>
      </c>
      <c r="AJ14" s="353">
        <v>1</v>
      </c>
      <c r="AK14" s="353">
        <v>1</v>
      </c>
      <c r="AL14" s="353">
        <v>1</v>
      </c>
      <c r="AM14" s="353">
        <v>1</v>
      </c>
      <c r="AN14" s="353">
        <v>0</v>
      </c>
      <c r="AO14" s="353">
        <v>0</v>
      </c>
      <c r="AP14" s="353">
        <v>0</v>
      </c>
      <c r="AQ14" s="353">
        <v>0</v>
      </c>
    </row>
    <row r="15" spans="1:43" ht="13.9" customHeight="1" x14ac:dyDescent="0.55000000000000004">
      <c r="C15" s="358" t="s">
        <v>713</v>
      </c>
      <c r="D15" s="353">
        <v>148</v>
      </c>
      <c r="E15" s="353">
        <v>181</v>
      </c>
      <c r="F15" s="353">
        <v>67</v>
      </c>
      <c r="G15" s="353">
        <v>79</v>
      </c>
      <c r="H15" s="353">
        <v>5</v>
      </c>
      <c r="I15" s="353">
        <v>7</v>
      </c>
      <c r="J15" s="353">
        <v>19</v>
      </c>
      <c r="K15" s="353">
        <v>25</v>
      </c>
      <c r="L15" s="354">
        <v>0</v>
      </c>
      <c r="M15" s="354">
        <v>0</v>
      </c>
      <c r="N15" s="354">
        <v>0</v>
      </c>
      <c r="O15" s="354">
        <v>0</v>
      </c>
      <c r="P15" s="354">
        <v>0</v>
      </c>
      <c r="Q15" s="354">
        <v>0</v>
      </c>
      <c r="R15" s="354">
        <v>0</v>
      </c>
      <c r="S15" s="354">
        <v>0</v>
      </c>
      <c r="T15" s="354">
        <v>0</v>
      </c>
      <c r="U15" s="354">
        <v>0</v>
      </c>
      <c r="V15" s="354">
        <v>0</v>
      </c>
      <c r="W15" s="354">
        <v>0</v>
      </c>
      <c r="X15" s="353">
        <v>12</v>
      </c>
      <c r="Y15" s="353">
        <v>13</v>
      </c>
      <c r="Z15" s="353">
        <v>0</v>
      </c>
      <c r="AA15" s="353">
        <v>0</v>
      </c>
      <c r="AB15" s="353">
        <v>0</v>
      </c>
      <c r="AC15" s="353">
        <v>0</v>
      </c>
      <c r="AD15" s="353">
        <v>0</v>
      </c>
      <c r="AE15" s="353">
        <v>0</v>
      </c>
      <c r="AF15" s="353">
        <v>0</v>
      </c>
      <c r="AG15" s="353">
        <v>0</v>
      </c>
      <c r="AH15" s="353">
        <v>0</v>
      </c>
      <c r="AI15" s="353">
        <v>0</v>
      </c>
      <c r="AJ15" s="353">
        <v>0</v>
      </c>
      <c r="AK15" s="353">
        <v>0</v>
      </c>
      <c r="AL15" s="353">
        <v>0</v>
      </c>
      <c r="AM15" s="353">
        <v>0</v>
      </c>
      <c r="AN15" s="353">
        <v>0</v>
      </c>
      <c r="AO15" s="353">
        <v>0</v>
      </c>
      <c r="AP15" s="353">
        <v>45</v>
      </c>
      <c r="AQ15" s="353">
        <v>57</v>
      </c>
    </row>
    <row r="16" spans="1:43" ht="13.9" customHeight="1" x14ac:dyDescent="0.55000000000000004">
      <c r="C16" s="358" t="s">
        <v>715</v>
      </c>
      <c r="D16" s="353">
        <v>150</v>
      </c>
      <c r="E16" s="353">
        <v>300</v>
      </c>
      <c r="F16" s="353">
        <v>91</v>
      </c>
      <c r="G16" s="353">
        <v>185</v>
      </c>
      <c r="H16" s="353">
        <v>7</v>
      </c>
      <c r="I16" s="353">
        <v>19</v>
      </c>
      <c r="J16" s="353">
        <v>25</v>
      </c>
      <c r="K16" s="353">
        <v>40</v>
      </c>
      <c r="L16" s="354">
        <v>0</v>
      </c>
      <c r="M16" s="354">
        <v>0</v>
      </c>
      <c r="N16" s="354">
        <v>0</v>
      </c>
      <c r="O16" s="354">
        <v>0</v>
      </c>
      <c r="P16" s="354">
        <v>0</v>
      </c>
      <c r="Q16" s="354">
        <v>0</v>
      </c>
      <c r="R16" s="353">
        <v>0</v>
      </c>
      <c r="S16" s="353">
        <v>0</v>
      </c>
      <c r="T16" s="353">
        <v>0</v>
      </c>
      <c r="U16" s="353">
        <v>0</v>
      </c>
      <c r="V16" s="353">
        <v>0</v>
      </c>
      <c r="W16" s="353">
        <v>0</v>
      </c>
      <c r="X16" s="353">
        <v>24</v>
      </c>
      <c r="Y16" s="353">
        <v>36</v>
      </c>
      <c r="Z16" s="353">
        <v>0</v>
      </c>
      <c r="AA16" s="353">
        <v>0</v>
      </c>
      <c r="AB16" s="353">
        <v>0</v>
      </c>
      <c r="AC16" s="353">
        <v>0</v>
      </c>
      <c r="AD16" s="353">
        <v>0</v>
      </c>
      <c r="AE16" s="353">
        <v>0</v>
      </c>
      <c r="AF16" s="353">
        <v>0</v>
      </c>
      <c r="AG16" s="353">
        <v>0</v>
      </c>
      <c r="AH16" s="353">
        <v>0</v>
      </c>
      <c r="AI16" s="353">
        <v>0</v>
      </c>
      <c r="AJ16" s="353">
        <v>0</v>
      </c>
      <c r="AK16" s="353">
        <v>0</v>
      </c>
      <c r="AL16" s="353">
        <v>0</v>
      </c>
      <c r="AM16" s="353">
        <v>0</v>
      </c>
      <c r="AN16" s="353">
        <v>0</v>
      </c>
      <c r="AO16" s="353">
        <v>0</v>
      </c>
      <c r="AP16" s="353">
        <v>3</v>
      </c>
      <c r="AQ16" s="353">
        <v>20</v>
      </c>
    </row>
    <row r="17" spans="3:43" ht="13.9" customHeight="1" x14ac:dyDescent="0.55000000000000004">
      <c r="C17" s="358" t="s">
        <v>716</v>
      </c>
      <c r="D17" s="353">
        <v>27</v>
      </c>
      <c r="E17" s="353">
        <v>54</v>
      </c>
      <c r="F17" s="353">
        <v>6</v>
      </c>
      <c r="G17" s="353">
        <v>6</v>
      </c>
      <c r="H17" s="353">
        <v>1</v>
      </c>
      <c r="I17" s="353">
        <v>3</v>
      </c>
      <c r="J17" s="353">
        <v>13</v>
      </c>
      <c r="K17" s="353">
        <v>34</v>
      </c>
      <c r="L17" s="354">
        <v>0</v>
      </c>
      <c r="M17" s="354">
        <v>0</v>
      </c>
      <c r="N17" s="354">
        <v>0</v>
      </c>
      <c r="O17" s="354">
        <v>0</v>
      </c>
      <c r="P17" s="354">
        <v>0</v>
      </c>
      <c r="Q17" s="354">
        <v>0</v>
      </c>
      <c r="R17" s="353">
        <v>0</v>
      </c>
      <c r="S17" s="353">
        <v>0</v>
      </c>
      <c r="T17" s="353">
        <v>0</v>
      </c>
      <c r="U17" s="353">
        <v>0</v>
      </c>
      <c r="V17" s="353">
        <v>0</v>
      </c>
      <c r="W17" s="353">
        <v>0</v>
      </c>
      <c r="X17" s="353">
        <v>6</v>
      </c>
      <c r="Y17" s="353">
        <v>7</v>
      </c>
      <c r="Z17" s="353">
        <v>0</v>
      </c>
      <c r="AA17" s="353">
        <v>0</v>
      </c>
      <c r="AB17" s="353">
        <v>0</v>
      </c>
      <c r="AC17" s="353">
        <v>0</v>
      </c>
      <c r="AD17" s="353">
        <v>0</v>
      </c>
      <c r="AE17" s="353">
        <v>0</v>
      </c>
      <c r="AF17" s="353">
        <v>0</v>
      </c>
      <c r="AG17" s="353">
        <v>0</v>
      </c>
      <c r="AH17" s="353">
        <v>0</v>
      </c>
      <c r="AI17" s="353">
        <v>0</v>
      </c>
      <c r="AJ17" s="353">
        <v>1</v>
      </c>
      <c r="AK17" s="353">
        <v>4</v>
      </c>
      <c r="AL17" s="353">
        <v>1</v>
      </c>
      <c r="AM17" s="353">
        <v>4</v>
      </c>
      <c r="AN17" s="353">
        <v>0</v>
      </c>
      <c r="AO17" s="353">
        <v>0</v>
      </c>
      <c r="AP17" s="353">
        <v>0</v>
      </c>
      <c r="AQ17" s="353">
        <v>0</v>
      </c>
    </row>
    <row r="18" spans="3:43" ht="13.9" customHeight="1" x14ac:dyDescent="0.55000000000000004">
      <c r="C18" s="358" t="s">
        <v>718</v>
      </c>
      <c r="D18" s="353">
        <v>44</v>
      </c>
      <c r="E18" s="353">
        <v>113</v>
      </c>
      <c r="F18" s="353">
        <v>4</v>
      </c>
      <c r="G18" s="353">
        <v>4</v>
      </c>
      <c r="H18" s="353">
        <v>8</v>
      </c>
      <c r="I18" s="353">
        <v>36</v>
      </c>
      <c r="J18" s="353">
        <v>14</v>
      </c>
      <c r="K18" s="353">
        <v>36</v>
      </c>
      <c r="L18" s="354">
        <v>0</v>
      </c>
      <c r="M18" s="354">
        <v>0</v>
      </c>
      <c r="N18" s="354">
        <v>0</v>
      </c>
      <c r="O18" s="354">
        <v>0</v>
      </c>
      <c r="P18" s="354">
        <v>0</v>
      </c>
      <c r="Q18" s="354">
        <v>0</v>
      </c>
      <c r="R18" s="353">
        <v>0</v>
      </c>
      <c r="S18" s="353">
        <v>0</v>
      </c>
      <c r="T18" s="353">
        <v>0</v>
      </c>
      <c r="U18" s="353">
        <v>0</v>
      </c>
      <c r="V18" s="353">
        <v>0</v>
      </c>
      <c r="W18" s="353">
        <v>0</v>
      </c>
      <c r="X18" s="353">
        <v>17</v>
      </c>
      <c r="Y18" s="353">
        <v>31</v>
      </c>
      <c r="Z18" s="353">
        <v>0</v>
      </c>
      <c r="AA18" s="353">
        <v>0</v>
      </c>
      <c r="AB18" s="353">
        <v>0</v>
      </c>
      <c r="AC18" s="353">
        <v>0</v>
      </c>
      <c r="AD18" s="353">
        <v>0</v>
      </c>
      <c r="AE18" s="353">
        <v>0</v>
      </c>
      <c r="AF18" s="353">
        <v>0</v>
      </c>
      <c r="AG18" s="353">
        <v>0</v>
      </c>
      <c r="AH18" s="353">
        <v>0</v>
      </c>
      <c r="AI18" s="353">
        <v>0</v>
      </c>
      <c r="AJ18" s="353">
        <v>0</v>
      </c>
      <c r="AK18" s="353">
        <v>0</v>
      </c>
      <c r="AL18" s="353">
        <v>0</v>
      </c>
      <c r="AM18" s="353">
        <v>0</v>
      </c>
      <c r="AN18" s="353">
        <v>0</v>
      </c>
      <c r="AO18" s="353">
        <v>0</v>
      </c>
      <c r="AP18" s="353">
        <v>1</v>
      </c>
      <c r="AQ18" s="353">
        <v>6</v>
      </c>
    </row>
    <row r="19" spans="3:43" ht="13.9" customHeight="1" x14ac:dyDescent="0.55000000000000004">
      <c r="C19" s="358" t="s">
        <v>780</v>
      </c>
      <c r="D19" s="353">
        <v>47</v>
      </c>
      <c r="E19" s="353">
        <v>91</v>
      </c>
      <c r="F19" s="353">
        <v>1</v>
      </c>
      <c r="G19" s="353">
        <v>1</v>
      </c>
      <c r="H19" s="353">
        <v>12</v>
      </c>
      <c r="I19" s="353">
        <v>34</v>
      </c>
      <c r="J19" s="353">
        <v>27</v>
      </c>
      <c r="K19" s="353">
        <v>47</v>
      </c>
      <c r="L19" s="354">
        <v>0</v>
      </c>
      <c r="M19" s="354">
        <v>0</v>
      </c>
      <c r="N19" s="354">
        <v>0</v>
      </c>
      <c r="O19" s="354">
        <v>0</v>
      </c>
      <c r="P19" s="354">
        <v>0</v>
      </c>
      <c r="Q19" s="354">
        <v>0</v>
      </c>
      <c r="R19" s="353">
        <v>0</v>
      </c>
      <c r="S19" s="353">
        <v>0</v>
      </c>
      <c r="T19" s="353">
        <v>0</v>
      </c>
      <c r="U19" s="353">
        <v>0</v>
      </c>
      <c r="V19" s="353">
        <v>0</v>
      </c>
      <c r="W19" s="353">
        <v>0</v>
      </c>
      <c r="X19" s="353">
        <v>7</v>
      </c>
      <c r="Y19" s="353">
        <v>9</v>
      </c>
      <c r="Z19" s="353">
        <v>0</v>
      </c>
      <c r="AA19" s="353">
        <v>0</v>
      </c>
      <c r="AB19" s="353">
        <v>0</v>
      </c>
      <c r="AC19" s="353">
        <v>0</v>
      </c>
      <c r="AD19" s="353">
        <v>0</v>
      </c>
      <c r="AE19" s="353">
        <v>0</v>
      </c>
      <c r="AF19" s="353">
        <v>0</v>
      </c>
      <c r="AG19" s="353">
        <v>0</v>
      </c>
      <c r="AH19" s="353">
        <v>0</v>
      </c>
      <c r="AI19" s="353">
        <v>0</v>
      </c>
      <c r="AJ19" s="353">
        <v>0</v>
      </c>
      <c r="AK19" s="353">
        <v>0</v>
      </c>
      <c r="AL19" s="353">
        <v>0</v>
      </c>
      <c r="AM19" s="353">
        <v>0</v>
      </c>
      <c r="AN19" s="353">
        <v>0</v>
      </c>
      <c r="AO19" s="353">
        <v>0</v>
      </c>
      <c r="AP19" s="353">
        <v>0</v>
      </c>
      <c r="AQ19" s="353">
        <v>0</v>
      </c>
    </row>
    <row r="20" spans="3:43" ht="13.9" customHeight="1" x14ac:dyDescent="0.55000000000000004">
      <c r="C20" s="358" t="s">
        <v>720</v>
      </c>
      <c r="D20" s="353">
        <v>46</v>
      </c>
      <c r="E20" s="353">
        <v>105</v>
      </c>
      <c r="F20" s="353">
        <v>0</v>
      </c>
      <c r="G20" s="353">
        <v>0</v>
      </c>
      <c r="H20" s="353">
        <v>24</v>
      </c>
      <c r="I20" s="353">
        <v>36</v>
      </c>
      <c r="J20" s="353">
        <v>15</v>
      </c>
      <c r="K20" s="353">
        <v>40</v>
      </c>
      <c r="L20" s="354">
        <v>0</v>
      </c>
      <c r="M20" s="354">
        <v>0</v>
      </c>
      <c r="N20" s="354">
        <v>0</v>
      </c>
      <c r="O20" s="354">
        <v>0</v>
      </c>
      <c r="P20" s="354">
        <v>0</v>
      </c>
      <c r="Q20" s="354">
        <v>0</v>
      </c>
      <c r="R20" s="353">
        <v>0</v>
      </c>
      <c r="S20" s="353">
        <v>0</v>
      </c>
      <c r="T20" s="353">
        <v>0</v>
      </c>
      <c r="U20" s="353">
        <v>0</v>
      </c>
      <c r="V20" s="353">
        <v>0</v>
      </c>
      <c r="W20" s="353">
        <v>0</v>
      </c>
      <c r="X20" s="353">
        <v>6</v>
      </c>
      <c r="Y20" s="353">
        <v>17</v>
      </c>
      <c r="Z20" s="353">
        <v>0</v>
      </c>
      <c r="AA20" s="353">
        <v>0</v>
      </c>
      <c r="AB20" s="353">
        <v>1</v>
      </c>
      <c r="AC20" s="353">
        <v>12</v>
      </c>
      <c r="AD20" s="353">
        <v>0</v>
      </c>
      <c r="AE20" s="353">
        <v>0</v>
      </c>
      <c r="AF20" s="353">
        <v>0</v>
      </c>
      <c r="AG20" s="353">
        <v>0</v>
      </c>
      <c r="AH20" s="353">
        <v>0</v>
      </c>
      <c r="AI20" s="353">
        <v>0</v>
      </c>
      <c r="AJ20" s="353">
        <v>0</v>
      </c>
      <c r="AK20" s="353">
        <v>0</v>
      </c>
      <c r="AL20" s="353">
        <v>0</v>
      </c>
      <c r="AM20" s="353">
        <v>0</v>
      </c>
      <c r="AN20" s="353">
        <v>0</v>
      </c>
      <c r="AO20" s="353">
        <v>0</v>
      </c>
      <c r="AP20" s="353">
        <v>0</v>
      </c>
      <c r="AQ20" s="353">
        <v>0</v>
      </c>
    </row>
    <row r="21" spans="3:43" ht="13.9" customHeight="1" x14ac:dyDescent="0.55000000000000004">
      <c r="C21" s="358" t="s">
        <v>721</v>
      </c>
      <c r="D21" s="353">
        <v>78</v>
      </c>
      <c r="E21" s="353">
        <v>134</v>
      </c>
      <c r="F21" s="353">
        <v>0</v>
      </c>
      <c r="G21" s="353">
        <v>0</v>
      </c>
      <c r="H21" s="353">
        <v>9</v>
      </c>
      <c r="I21" s="353">
        <v>16</v>
      </c>
      <c r="J21" s="353">
        <v>22</v>
      </c>
      <c r="K21" s="353">
        <v>56</v>
      </c>
      <c r="L21" s="354">
        <v>0</v>
      </c>
      <c r="M21" s="354">
        <v>0</v>
      </c>
      <c r="N21" s="354">
        <v>0</v>
      </c>
      <c r="O21" s="354">
        <v>0</v>
      </c>
      <c r="P21" s="354">
        <v>0</v>
      </c>
      <c r="Q21" s="354">
        <v>0</v>
      </c>
      <c r="R21" s="353">
        <v>0</v>
      </c>
      <c r="S21" s="353">
        <v>0</v>
      </c>
      <c r="T21" s="353">
        <v>0</v>
      </c>
      <c r="U21" s="353">
        <v>0</v>
      </c>
      <c r="V21" s="353">
        <v>0</v>
      </c>
      <c r="W21" s="353">
        <v>0</v>
      </c>
      <c r="X21" s="353">
        <v>47</v>
      </c>
      <c r="Y21" s="353">
        <v>62</v>
      </c>
      <c r="Z21" s="353">
        <v>0</v>
      </c>
      <c r="AA21" s="353">
        <v>0</v>
      </c>
      <c r="AB21" s="353">
        <v>0</v>
      </c>
      <c r="AC21" s="353">
        <v>0</v>
      </c>
      <c r="AD21" s="353">
        <v>0</v>
      </c>
      <c r="AE21" s="353">
        <v>0</v>
      </c>
      <c r="AF21" s="353">
        <v>0</v>
      </c>
      <c r="AG21" s="353">
        <v>0</v>
      </c>
      <c r="AH21" s="353">
        <v>0</v>
      </c>
      <c r="AI21" s="353">
        <v>0</v>
      </c>
      <c r="AJ21" s="353">
        <v>0</v>
      </c>
      <c r="AK21" s="353">
        <v>0</v>
      </c>
      <c r="AL21" s="353">
        <v>0</v>
      </c>
      <c r="AM21" s="353">
        <v>0</v>
      </c>
      <c r="AN21" s="353">
        <v>0</v>
      </c>
      <c r="AO21" s="353">
        <v>0</v>
      </c>
      <c r="AP21" s="353">
        <v>0</v>
      </c>
      <c r="AQ21" s="353">
        <v>0</v>
      </c>
    </row>
    <row r="22" spans="3:43" ht="13.9" customHeight="1" x14ac:dyDescent="0.55000000000000004">
      <c r="C22" s="358" t="s">
        <v>722</v>
      </c>
      <c r="D22" s="353">
        <v>57</v>
      </c>
      <c r="E22" s="353">
        <v>98</v>
      </c>
      <c r="F22" s="353">
        <v>19</v>
      </c>
      <c r="G22" s="353">
        <v>39</v>
      </c>
      <c r="H22" s="353">
        <v>4</v>
      </c>
      <c r="I22" s="353">
        <v>6</v>
      </c>
      <c r="J22" s="353">
        <v>28</v>
      </c>
      <c r="K22" s="353">
        <v>45</v>
      </c>
      <c r="L22" s="354">
        <v>0</v>
      </c>
      <c r="M22" s="354">
        <v>0</v>
      </c>
      <c r="N22" s="354">
        <v>1</v>
      </c>
      <c r="O22" s="354">
        <v>1</v>
      </c>
      <c r="P22" s="354">
        <v>1</v>
      </c>
      <c r="Q22" s="354">
        <v>1</v>
      </c>
      <c r="R22" s="353">
        <v>0</v>
      </c>
      <c r="S22" s="353">
        <v>0</v>
      </c>
      <c r="T22" s="353">
        <v>0</v>
      </c>
      <c r="U22" s="353">
        <v>0</v>
      </c>
      <c r="V22" s="353">
        <v>0</v>
      </c>
      <c r="W22" s="353">
        <v>0</v>
      </c>
      <c r="X22" s="353">
        <v>4</v>
      </c>
      <c r="Y22" s="353">
        <v>6</v>
      </c>
      <c r="Z22" s="353">
        <v>0</v>
      </c>
      <c r="AA22" s="353">
        <v>0</v>
      </c>
      <c r="AB22" s="353">
        <v>0</v>
      </c>
      <c r="AC22" s="353">
        <v>0</v>
      </c>
      <c r="AD22" s="353">
        <v>0</v>
      </c>
      <c r="AE22" s="353">
        <v>0</v>
      </c>
      <c r="AF22" s="353">
        <v>0</v>
      </c>
      <c r="AG22" s="353">
        <v>0</v>
      </c>
      <c r="AH22" s="353">
        <v>0</v>
      </c>
      <c r="AI22" s="353">
        <v>0</v>
      </c>
      <c r="AJ22" s="353">
        <v>0</v>
      </c>
      <c r="AK22" s="353">
        <v>0</v>
      </c>
      <c r="AL22" s="353">
        <v>0</v>
      </c>
      <c r="AM22" s="353">
        <v>0</v>
      </c>
      <c r="AN22" s="353">
        <v>0</v>
      </c>
      <c r="AO22" s="353">
        <v>0</v>
      </c>
      <c r="AP22" s="353">
        <v>0</v>
      </c>
      <c r="AQ22" s="353">
        <v>0</v>
      </c>
    </row>
    <row r="23" spans="3:43" ht="13.9" customHeight="1" x14ac:dyDescent="0.55000000000000004">
      <c r="C23" s="358" t="s">
        <v>723</v>
      </c>
      <c r="D23" s="353">
        <v>50</v>
      </c>
      <c r="E23" s="353">
        <v>104</v>
      </c>
      <c r="F23" s="353">
        <v>0</v>
      </c>
      <c r="G23" s="353">
        <v>0</v>
      </c>
      <c r="H23" s="353">
        <v>4</v>
      </c>
      <c r="I23" s="353">
        <v>6</v>
      </c>
      <c r="J23" s="353">
        <v>24</v>
      </c>
      <c r="K23" s="353">
        <v>68</v>
      </c>
      <c r="L23" s="354">
        <v>0</v>
      </c>
      <c r="M23" s="354">
        <v>0</v>
      </c>
      <c r="N23" s="354">
        <v>0</v>
      </c>
      <c r="O23" s="354">
        <v>0</v>
      </c>
      <c r="P23" s="354">
        <v>0</v>
      </c>
      <c r="Q23" s="354">
        <v>0</v>
      </c>
      <c r="R23" s="353">
        <v>0</v>
      </c>
      <c r="S23" s="353">
        <v>0</v>
      </c>
      <c r="T23" s="353">
        <v>0</v>
      </c>
      <c r="U23" s="353">
        <v>0</v>
      </c>
      <c r="V23" s="353">
        <v>0</v>
      </c>
      <c r="W23" s="353">
        <v>0</v>
      </c>
      <c r="X23" s="353">
        <v>16</v>
      </c>
      <c r="Y23" s="353">
        <v>24</v>
      </c>
      <c r="Z23" s="353">
        <v>0</v>
      </c>
      <c r="AA23" s="353">
        <v>0</v>
      </c>
      <c r="AB23" s="353">
        <v>0</v>
      </c>
      <c r="AC23" s="353">
        <v>0</v>
      </c>
      <c r="AD23" s="353">
        <v>0</v>
      </c>
      <c r="AE23" s="353">
        <v>0</v>
      </c>
      <c r="AF23" s="353">
        <v>0</v>
      </c>
      <c r="AG23" s="353">
        <v>0</v>
      </c>
      <c r="AH23" s="353">
        <v>0</v>
      </c>
      <c r="AI23" s="353">
        <v>0</v>
      </c>
      <c r="AJ23" s="353">
        <v>0</v>
      </c>
      <c r="AK23" s="353">
        <v>0</v>
      </c>
      <c r="AL23" s="353">
        <v>0</v>
      </c>
      <c r="AM23" s="353">
        <v>0</v>
      </c>
      <c r="AN23" s="353">
        <v>0</v>
      </c>
      <c r="AO23" s="353">
        <v>0</v>
      </c>
      <c r="AP23" s="353">
        <v>6</v>
      </c>
      <c r="AQ23" s="353">
        <v>6</v>
      </c>
    </row>
    <row r="24" spans="3:43" ht="13.9" customHeight="1" x14ac:dyDescent="0.55000000000000004">
      <c r="C24" s="358" t="s">
        <v>724</v>
      </c>
      <c r="D24" s="353">
        <v>23</v>
      </c>
      <c r="E24" s="353">
        <v>31</v>
      </c>
      <c r="F24" s="353">
        <v>4</v>
      </c>
      <c r="G24" s="353">
        <v>4</v>
      </c>
      <c r="H24" s="353">
        <v>8</v>
      </c>
      <c r="I24" s="353">
        <v>14</v>
      </c>
      <c r="J24" s="353">
        <v>6</v>
      </c>
      <c r="K24" s="353">
        <v>8</v>
      </c>
      <c r="L24" s="354">
        <v>0</v>
      </c>
      <c r="M24" s="354">
        <v>0</v>
      </c>
      <c r="N24" s="354">
        <v>0</v>
      </c>
      <c r="O24" s="354">
        <v>0</v>
      </c>
      <c r="P24" s="354">
        <v>0</v>
      </c>
      <c r="Q24" s="354">
        <v>0</v>
      </c>
      <c r="R24" s="353">
        <v>0</v>
      </c>
      <c r="S24" s="353">
        <v>0</v>
      </c>
      <c r="T24" s="353">
        <v>0</v>
      </c>
      <c r="U24" s="353">
        <v>0</v>
      </c>
      <c r="V24" s="353">
        <v>0</v>
      </c>
      <c r="W24" s="353">
        <v>0</v>
      </c>
      <c r="X24" s="353">
        <v>5</v>
      </c>
      <c r="Y24" s="353">
        <v>5</v>
      </c>
      <c r="Z24" s="353">
        <v>0</v>
      </c>
      <c r="AA24" s="353">
        <v>0</v>
      </c>
      <c r="AB24" s="353">
        <v>0</v>
      </c>
      <c r="AC24" s="353">
        <v>0</v>
      </c>
      <c r="AD24" s="353">
        <v>0</v>
      </c>
      <c r="AE24" s="353">
        <v>0</v>
      </c>
      <c r="AF24" s="353">
        <v>0</v>
      </c>
      <c r="AG24" s="353">
        <v>0</v>
      </c>
      <c r="AH24" s="353">
        <v>0</v>
      </c>
      <c r="AI24" s="353">
        <v>0</v>
      </c>
      <c r="AJ24" s="353">
        <v>0</v>
      </c>
      <c r="AK24" s="353">
        <v>0</v>
      </c>
      <c r="AL24" s="353">
        <v>0</v>
      </c>
      <c r="AM24" s="353">
        <v>0</v>
      </c>
      <c r="AN24" s="353">
        <v>0</v>
      </c>
      <c r="AO24" s="353">
        <v>0</v>
      </c>
      <c r="AP24" s="353">
        <v>0</v>
      </c>
      <c r="AQ24" s="353">
        <v>0</v>
      </c>
    </row>
    <row r="25" spans="3:43" ht="13.9" customHeight="1" x14ac:dyDescent="0.55000000000000004">
      <c r="C25" s="358" t="s">
        <v>1349</v>
      </c>
      <c r="D25" s="353">
        <v>13</v>
      </c>
      <c r="E25" s="353">
        <v>30</v>
      </c>
      <c r="F25" s="353">
        <v>1</v>
      </c>
      <c r="G25" s="353">
        <v>1</v>
      </c>
      <c r="H25" s="353">
        <v>9</v>
      </c>
      <c r="I25" s="353">
        <v>23</v>
      </c>
      <c r="J25" s="353">
        <v>2</v>
      </c>
      <c r="K25" s="353">
        <v>5</v>
      </c>
      <c r="L25" s="354">
        <v>0</v>
      </c>
      <c r="M25" s="354">
        <v>0</v>
      </c>
      <c r="N25" s="354">
        <v>0</v>
      </c>
      <c r="O25" s="354">
        <v>0</v>
      </c>
      <c r="P25" s="354">
        <v>0</v>
      </c>
      <c r="Q25" s="354">
        <v>0</v>
      </c>
      <c r="R25" s="353">
        <v>0</v>
      </c>
      <c r="S25" s="353">
        <v>0</v>
      </c>
      <c r="T25" s="353">
        <v>0</v>
      </c>
      <c r="U25" s="353">
        <v>0</v>
      </c>
      <c r="V25" s="353">
        <v>0</v>
      </c>
      <c r="W25" s="353">
        <v>0</v>
      </c>
      <c r="X25" s="353">
        <v>1</v>
      </c>
      <c r="Y25" s="353">
        <v>1</v>
      </c>
      <c r="Z25" s="353">
        <v>0</v>
      </c>
      <c r="AA25" s="353">
        <v>0</v>
      </c>
      <c r="AB25" s="353">
        <v>0</v>
      </c>
      <c r="AC25" s="353">
        <v>0</v>
      </c>
      <c r="AD25" s="353">
        <v>0</v>
      </c>
      <c r="AE25" s="353">
        <v>0</v>
      </c>
      <c r="AF25" s="353">
        <v>0</v>
      </c>
      <c r="AG25" s="353">
        <v>0</v>
      </c>
      <c r="AH25" s="353">
        <v>0</v>
      </c>
      <c r="AI25" s="353">
        <v>0</v>
      </c>
      <c r="AJ25" s="353">
        <v>0</v>
      </c>
      <c r="AK25" s="353">
        <v>0</v>
      </c>
      <c r="AL25" s="353">
        <v>0</v>
      </c>
      <c r="AM25" s="353">
        <v>0</v>
      </c>
      <c r="AN25" s="353">
        <v>0</v>
      </c>
      <c r="AO25" s="353">
        <v>0</v>
      </c>
      <c r="AP25" s="353">
        <v>0</v>
      </c>
      <c r="AQ25" s="353">
        <v>0</v>
      </c>
    </row>
    <row r="26" spans="3:43" ht="13.9" customHeight="1" x14ac:dyDescent="0.55000000000000004">
      <c r="C26" s="358" t="s">
        <v>728</v>
      </c>
      <c r="D26" s="353">
        <v>95</v>
      </c>
      <c r="E26" s="353">
        <v>177</v>
      </c>
      <c r="F26" s="353">
        <v>0</v>
      </c>
      <c r="G26" s="353">
        <v>0</v>
      </c>
      <c r="H26" s="353">
        <v>8</v>
      </c>
      <c r="I26" s="353">
        <v>15</v>
      </c>
      <c r="J26" s="353">
        <v>47</v>
      </c>
      <c r="K26" s="353">
        <v>98</v>
      </c>
      <c r="L26" s="354">
        <v>0</v>
      </c>
      <c r="M26" s="354">
        <v>0</v>
      </c>
      <c r="N26" s="354">
        <v>0</v>
      </c>
      <c r="O26" s="354">
        <v>0</v>
      </c>
      <c r="P26" s="354">
        <v>0</v>
      </c>
      <c r="Q26" s="354">
        <v>0</v>
      </c>
      <c r="R26" s="353">
        <v>0</v>
      </c>
      <c r="S26" s="353">
        <v>0</v>
      </c>
      <c r="T26" s="353">
        <v>0</v>
      </c>
      <c r="U26" s="353">
        <v>0</v>
      </c>
      <c r="V26" s="353">
        <v>0</v>
      </c>
      <c r="W26" s="353">
        <v>0</v>
      </c>
      <c r="X26" s="353">
        <v>38</v>
      </c>
      <c r="Y26" s="353">
        <v>61</v>
      </c>
      <c r="Z26" s="353">
        <v>0</v>
      </c>
      <c r="AA26" s="353">
        <v>0</v>
      </c>
      <c r="AB26" s="353">
        <v>1</v>
      </c>
      <c r="AC26" s="353">
        <v>2</v>
      </c>
      <c r="AD26" s="353">
        <v>0</v>
      </c>
      <c r="AE26" s="353">
        <v>0</v>
      </c>
      <c r="AF26" s="353">
        <v>0</v>
      </c>
      <c r="AG26" s="353">
        <v>0</v>
      </c>
      <c r="AH26" s="353">
        <v>0</v>
      </c>
      <c r="AI26" s="353">
        <v>0</v>
      </c>
      <c r="AJ26" s="353">
        <v>1</v>
      </c>
      <c r="AK26" s="353">
        <v>1</v>
      </c>
      <c r="AL26" s="353">
        <v>0</v>
      </c>
      <c r="AM26" s="353">
        <v>0</v>
      </c>
      <c r="AN26" s="353">
        <v>0</v>
      </c>
      <c r="AO26" s="353">
        <v>0</v>
      </c>
      <c r="AP26" s="353">
        <v>0</v>
      </c>
      <c r="AQ26" s="353">
        <v>0</v>
      </c>
    </row>
    <row r="27" spans="3:43" ht="13.9" customHeight="1" x14ac:dyDescent="0.55000000000000004">
      <c r="C27" s="358" t="s">
        <v>795</v>
      </c>
      <c r="D27" s="353">
        <v>26</v>
      </c>
      <c r="E27" s="353">
        <v>82</v>
      </c>
      <c r="F27" s="353">
        <v>0</v>
      </c>
      <c r="G27" s="353">
        <v>0</v>
      </c>
      <c r="H27" s="353">
        <v>9</v>
      </c>
      <c r="I27" s="353">
        <v>36</v>
      </c>
      <c r="J27" s="353">
        <v>9</v>
      </c>
      <c r="K27" s="353">
        <v>33</v>
      </c>
      <c r="L27" s="354">
        <v>0</v>
      </c>
      <c r="M27" s="354">
        <v>0</v>
      </c>
      <c r="N27" s="354">
        <v>0</v>
      </c>
      <c r="O27" s="354">
        <v>0</v>
      </c>
      <c r="P27" s="354">
        <v>0</v>
      </c>
      <c r="Q27" s="354">
        <v>0</v>
      </c>
      <c r="R27" s="353">
        <v>0</v>
      </c>
      <c r="S27" s="353">
        <v>0</v>
      </c>
      <c r="T27" s="353">
        <v>0</v>
      </c>
      <c r="U27" s="353">
        <v>0</v>
      </c>
      <c r="V27" s="353">
        <v>0</v>
      </c>
      <c r="W27" s="353">
        <v>0</v>
      </c>
      <c r="X27" s="353">
        <v>8</v>
      </c>
      <c r="Y27" s="353">
        <v>13</v>
      </c>
      <c r="Z27" s="353">
        <v>0</v>
      </c>
      <c r="AA27" s="353">
        <v>0</v>
      </c>
      <c r="AB27" s="353">
        <v>0</v>
      </c>
      <c r="AC27" s="353">
        <v>0</v>
      </c>
      <c r="AD27" s="353">
        <v>0</v>
      </c>
      <c r="AE27" s="353">
        <v>0</v>
      </c>
      <c r="AF27" s="353">
        <v>0</v>
      </c>
      <c r="AG27" s="353">
        <v>0</v>
      </c>
      <c r="AH27" s="353">
        <v>0</v>
      </c>
      <c r="AI27" s="353">
        <v>0</v>
      </c>
      <c r="AJ27" s="353">
        <v>0</v>
      </c>
      <c r="AK27" s="353">
        <v>0</v>
      </c>
      <c r="AL27" s="353">
        <v>0</v>
      </c>
      <c r="AM27" s="353">
        <v>0</v>
      </c>
      <c r="AN27" s="353">
        <v>0</v>
      </c>
      <c r="AO27" s="353">
        <v>0</v>
      </c>
      <c r="AP27" s="353">
        <v>0</v>
      </c>
      <c r="AQ27" s="353">
        <v>0</v>
      </c>
    </row>
    <row r="28" spans="3:43" ht="13.9" customHeight="1" x14ac:dyDescent="0.55000000000000004">
      <c r="C28" s="358" t="s">
        <v>730</v>
      </c>
      <c r="D28" s="353">
        <v>112</v>
      </c>
      <c r="E28" s="353">
        <v>179</v>
      </c>
      <c r="F28" s="353">
        <v>62</v>
      </c>
      <c r="G28" s="353">
        <v>64</v>
      </c>
      <c r="H28" s="353">
        <v>5</v>
      </c>
      <c r="I28" s="353">
        <v>26</v>
      </c>
      <c r="J28" s="353">
        <v>27</v>
      </c>
      <c r="K28" s="353">
        <v>63</v>
      </c>
      <c r="L28" s="354">
        <v>0</v>
      </c>
      <c r="M28" s="354">
        <v>0</v>
      </c>
      <c r="N28" s="354">
        <v>0</v>
      </c>
      <c r="O28" s="354">
        <v>0</v>
      </c>
      <c r="P28" s="354">
        <v>0</v>
      </c>
      <c r="Q28" s="354">
        <v>0</v>
      </c>
      <c r="R28" s="353">
        <v>0</v>
      </c>
      <c r="S28" s="353">
        <v>0</v>
      </c>
      <c r="T28" s="353">
        <v>0</v>
      </c>
      <c r="U28" s="353">
        <v>0</v>
      </c>
      <c r="V28" s="353">
        <v>0</v>
      </c>
      <c r="W28" s="353">
        <v>0</v>
      </c>
      <c r="X28" s="353">
        <v>15</v>
      </c>
      <c r="Y28" s="353">
        <v>22</v>
      </c>
      <c r="Z28" s="353">
        <v>1</v>
      </c>
      <c r="AA28" s="353">
        <v>2</v>
      </c>
      <c r="AB28" s="353">
        <v>1</v>
      </c>
      <c r="AC28" s="353">
        <v>1</v>
      </c>
      <c r="AD28" s="353">
        <v>1</v>
      </c>
      <c r="AE28" s="353">
        <v>1</v>
      </c>
      <c r="AF28" s="353">
        <v>0</v>
      </c>
      <c r="AG28" s="353">
        <v>0</v>
      </c>
      <c r="AH28" s="353">
        <v>0</v>
      </c>
      <c r="AI28" s="353">
        <v>0</v>
      </c>
      <c r="AJ28" s="353">
        <v>0</v>
      </c>
      <c r="AK28" s="353">
        <v>0</v>
      </c>
      <c r="AL28" s="353">
        <v>0</v>
      </c>
      <c r="AM28" s="353">
        <v>0</v>
      </c>
      <c r="AN28" s="353">
        <v>0</v>
      </c>
      <c r="AO28" s="353">
        <v>0</v>
      </c>
      <c r="AP28" s="353">
        <v>0</v>
      </c>
      <c r="AQ28" s="353">
        <v>0</v>
      </c>
    </row>
    <row r="29" spans="3:43" ht="13.9" customHeight="1" x14ac:dyDescent="0.55000000000000004">
      <c r="C29" s="358" t="s">
        <v>731</v>
      </c>
      <c r="D29" s="353">
        <v>66</v>
      </c>
      <c r="E29" s="353">
        <v>138</v>
      </c>
      <c r="F29" s="353">
        <v>1</v>
      </c>
      <c r="G29" s="353">
        <v>2</v>
      </c>
      <c r="H29" s="353">
        <v>4</v>
      </c>
      <c r="I29" s="353">
        <v>12</v>
      </c>
      <c r="J29" s="353">
        <v>38</v>
      </c>
      <c r="K29" s="353">
        <v>78</v>
      </c>
      <c r="L29" s="354">
        <v>0</v>
      </c>
      <c r="M29" s="354">
        <v>0</v>
      </c>
      <c r="N29" s="354">
        <v>0</v>
      </c>
      <c r="O29" s="354">
        <v>0</v>
      </c>
      <c r="P29" s="354">
        <v>0</v>
      </c>
      <c r="Q29" s="354">
        <v>0</v>
      </c>
      <c r="R29" s="353">
        <v>0</v>
      </c>
      <c r="S29" s="353">
        <v>0</v>
      </c>
      <c r="T29" s="353">
        <v>0</v>
      </c>
      <c r="U29" s="353">
        <v>0</v>
      </c>
      <c r="V29" s="353">
        <v>0</v>
      </c>
      <c r="W29" s="353">
        <v>0</v>
      </c>
      <c r="X29" s="353">
        <v>23</v>
      </c>
      <c r="Y29" s="353">
        <v>46</v>
      </c>
      <c r="Z29" s="353">
        <v>0</v>
      </c>
      <c r="AA29" s="353">
        <v>0</v>
      </c>
      <c r="AB29" s="353">
        <v>0</v>
      </c>
      <c r="AC29" s="353">
        <v>0</v>
      </c>
      <c r="AD29" s="353">
        <v>0</v>
      </c>
      <c r="AE29" s="353">
        <v>0</v>
      </c>
      <c r="AF29" s="353">
        <v>0</v>
      </c>
      <c r="AG29" s="353">
        <v>0</v>
      </c>
      <c r="AH29" s="353">
        <v>0</v>
      </c>
      <c r="AI29" s="353">
        <v>0</v>
      </c>
      <c r="AJ29" s="353">
        <v>0</v>
      </c>
      <c r="AK29" s="353">
        <v>0</v>
      </c>
      <c r="AL29" s="353">
        <v>0</v>
      </c>
      <c r="AM29" s="353">
        <v>0</v>
      </c>
      <c r="AN29" s="353">
        <v>0</v>
      </c>
      <c r="AO29" s="353">
        <v>0</v>
      </c>
      <c r="AP29" s="353">
        <v>0</v>
      </c>
      <c r="AQ29" s="353">
        <v>0</v>
      </c>
    </row>
    <row r="30" spans="3:43" ht="13.9" customHeight="1" x14ac:dyDescent="0.55000000000000004">
      <c r="C30" s="358" t="s">
        <v>763</v>
      </c>
      <c r="D30" s="353">
        <v>77</v>
      </c>
      <c r="E30" s="353">
        <v>160</v>
      </c>
      <c r="F30" s="353">
        <v>6</v>
      </c>
      <c r="G30" s="353">
        <v>9</v>
      </c>
      <c r="H30" s="353">
        <v>15</v>
      </c>
      <c r="I30" s="353">
        <v>39</v>
      </c>
      <c r="J30" s="353">
        <v>31</v>
      </c>
      <c r="K30" s="353">
        <v>66</v>
      </c>
      <c r="L30" s="354">
        <v>0</v>
      </c>
      <c r="M30" s="354">
        <v>0</v>
      </c>
      <c r="N30" s="354">
        <v>0</v>
      </c>
      <c r="O30" s="354">
        <v>0</v>
      </c>
      <c r="P30" s="354">
        <v>1</v>
      </c>
      <c r="Q30" s="354">
        <v>1</v>
      </c>
      <c r="R30" s="353">
        <v>0</v>
      </c>
      <c r="S30" s="353">
        <v>0</v>
      </c>
      <c r="T30" s="353">
        <v>0</v>
      </c>
      <c r="U30" s="353">
        <v>0</v>
      </c>
      <c r="V30" s="353">
        <v>0</v>
      </c>
      <c r="W30" s="353">
        <v>0</v>
      </c>
      <c r="X30" s="353">
        <v>24</v>
      </c>
      <c r="Y30" s="353">
        <v>45</v>
      </c>
      <c r="Z30" s="353">
        <v>0</v>
      </c>
      <c r="AA30" s="353">
        <v>0</v>
      </c>
      <c r="AB30" s="353">
        <v>0</v>
      </c>
      <c r="AC30" s="353">
        <v>0</v>
      </c>
      <c r="AD30" s="353">
        <v>0</v>
      </c>
      <c r="AE30" s="353">
        <v>0</v>
      </c>
      <c r="AF30" s="353">
        <v>0</v>
      </c>
      <c r="AG30" s="353">
        <v>0</v>
      </c>
      <c r="AH30" s="353">
        <v>0</v>
      </c>
      <c r="AI30" s="353">
        <v>0</v>
      </c>
      <c r="AJ30" s="353">
        <v>0</v>
      </c>
      <c r="AK30" s="353">
        <v>0</v>
      </c>
      <c r="AL30" s="353">
        <v>0</v>
      </c>
      <c r="AM30" s="353">
        <v>0</v>
      </c>
      <c r="AN30" s="353">
        <v>0</v>
      </c>
      <c r="AO30" s="353">
        <v>0</v>
      </c>
      <c r="AP30" s="353">
        <v>0</v>
      </c>
      <c r="AQ30" s="353">
        <v>0</v>
      </c>
    </row>
    <row r="31" spans="3:43" ht="13.9" customHeight="1" x14ac:dyDescent="0.55000000000000004">
      <c r="C31" s="358" t="s">
        <v>762</v>
      </c>
      <c r="D31" s="353">
        <v>33</v>
      </c>
      <c r="E31" s="353">
        <v>54</v>
      </c>
      <c r="F31" s="353">
        <v>10</v>
      </c>
      <c r="G31" s="353">
        <v>17</v>
      </c>
      <c r="H31" s="353">
        <v>5</v>
      </c>
      <c r="I31" s="353">
        <v>10</v>
      </c>
      <c r="J31" s="353">
        <v>15</v>
      </c>
      <c r="K31" s="353">
        <v>24</v>
      </c>
      <c r="L31" s="354">
        <v>0</v>
      </c>
      <c r="M31" s="354">
        <v>0</v>
      </c>
      <c r="N31" s="354">
        <v>0</v>
      </c>
      <c r="O31" s="354">
        <v>0</v>
      </c>
      <c r="P31" s="354">
        <v>0</v>
      </c>
      <c r="Q31" s="354">
        <v>0</v>
      </c>
      <c r="R31" s="353">
        <v>0</v>
      </c>
      <c r="S31" s="353">
        <v>0</v>
      </c>
      <c r="T31" s="353">
        <v>0</v>
      </c>
      <c r="U31" s="353">
        <v>0</v>
      </c>
      <c r="V31" s="353">
        <v>0</v>
      </c>
      <c r="W31" s="353">
        <v>0</v>
      </c>
      <c r="X31" s="353">
        <v>3</v>
      </c>
      <c r="Y31" s="353">
        <v>3</v>
      </c>
      <c r="Z31" s="353">
        <v>0</v>
      </c>
      <c r="AA31" s="353">
        <v>0</v>
      </c>
      <c r="AB31" s="353">
        <v>0</v>
      </c>
      <c r="AC31" s="353">
        <v>0</v>
      </c>
      <c r="AD31" s="353">
        <v>0</v>
      </c>
      <c r="AE31" s="353">
        <v>0</v>
      </c>
      <c r="AF31" s="353">
        <v>0</v>
      </c>
      <c r="AG31" s="353">
        <v>0</v>
      </c>
      <c r="AH31" s="353">
        <v>0</v>
      </c>
      <c r="AI31" s="353">
        <v>0</v>
      </c>
      <c r="AJ31" s="353">
        <v>0</v>
      </c>
      <c r="AK31" s="353">
        <v>0</v>
      </c>
      <c r="AL31" s="353">
        <v>0</v>
      </c>
      <c r="AM31" s="353">
        <v>0</v>
      </c>
      <c r="AN31" s="353">
        <v>0</v>
      </c>
      <c r="AO31" s="353">
        <v>0</v>
      </c>
      <c r="AP31" s="353">
        <v>0</v>
      </c>
      <c r="AQ31" s="353">
        <v>0</v>
      </c>
    </row>
    <row r="32" spans="3:43" ht="13.9" customHeight="1" x14ac:dyDescent="0.55000000000000004">
      <c r="C32" s="358" t="s">
        <v>734</v>
      </c>
      <c r="D32" s="353">
        <v>58</v>
      </c>
      <c r="E32" s="353">
        <v>143</v>
      </c>
      <c r="F32" s="353">
        <v>0</v>
      </c>
      <c r="G32" s="353">
        <v>0</v>
      </c>
      <c r="H32" s="353">
        <v>5</v>
      </c>
      <c r="I32" s="353">
        <v>18</v>
      </c>
      <c r="J32" s="353">
        <v>29</v>
      </c>
      <c r="K32" s="353">
        <v>76</v>
      </c>
      <c r="L32" s="354">
        <v>0</v>
      </c>
      <c r="M32" s="354">
        <v>0</v>
      </c>
      <c r="N32" s="354">
        <v>0</v>
      </c>
      <c r="O32" s="354">
        <v>0</v>
      </c>
      <c r="P32" s="354">
        <v>0</v>
      </c>
      <c r="Q32" s="354">
        <v>0</v>
      </c>
      <c r="R32" s="353">
        <v>0</v>
      </c>
      <c r="S32" s="353">
        <v>0</v>
      </c>
      <c r="T32" s="353">
        <v>0</v>
      </c>
      <c r="U32" s="353">
        <v>0</v>
      </c>
      <c r="V32" s="353">
        <v>0</v>
      </c>
      <c r="W32" s="353">
        <v>0</v>
      </c>
      <c r="X32" s="353">
        <v>24</v>
      </c>
      <c r="Y32" s="353">
        <v>49</v>
      </c>
      <c r="Z32" s="353">
        <v>0</v>
      </c>
      <c r="AA32" s="353">
        <v>0</v>
      </c>
      <c r="AB32" s="353">
        <v>0</v>
      </c>
      <c r="AC32" s="353">
        <v>0</v>
      </c>
      <c r="AD32" s="353">
        <v>0</v>
      </c>
      <c r="AE32" s="353">
        <v>0</v>
      </c>
      <c r="AF32" s="353">
        <v>0</v>
      </c>
      <c r="AG32" s="353">
        <v>0</v>
      </c>
      <c r="AH32" s="353">
        <v>0</v>
      </c>
      <c r="AI32" s="353">
        <v>0</v>
      </c>
      <c r="AJ32" s="353">
        <v>0</v>
      </c>
      <c r="AK32" s="353">
        <v>0</v>
      </c>
      <c r="AL32" s="353">
        <v>0</v>
      </c>
      <c r="AM32" s="353">
        <v>0</v>
      </c>
      <c r="AN32" s="353">
        <v>0</v>
      </c>
      <c r="AO32" s="353">
        <v>0</v>
      </c>
      <c r="AP32" s="353">
        <v>0</v>
      </c>
      <c r="AQ32" s="353">
        <v>0</v>
      </c>
    </row>
    <row r="33" spans="1:43" ht="13.9" customHeight="1" x14ac:dyDescent="0.55000000000000004">
      <c r="C33" s="358" t="s">
        <v>738</v>
      </c>
      <c r="D33" s="353">
        <v>52</v>
      </c>
      <c r="E33" s="353">
        <v>72</v>
      </c>
      <c r="F33" s="353">
        <v>3</v>
      </c>
      <c r="G33" s="353">
        <v>3</v>
      </c>
      <c r="H33" s="353">
        <v>3</v>
      </c>
      <c r="I33" s="353">
        <v>5</v>
      </c>
      <c r="J33" s="353">
        <v>16</v>
      </c>
      <c r="K33" s="353">
        <v>29</v>
      </c>
      <c r="L33" s="354">
        <v>0</v>
      </c>
      <c r="M33" s="354">
        <v>0</v>
      </c>
      <c r="N33" s="354">
        <v>0</v>
      </c>
      <c r="O33" s="354">
        <v>0</v>
      </c>
      <c r="P33" s="354">
        <v>0</v>
      </c>
      <c r="Q33" s="354">
        <v>0</v>
      </c>
      <c r="R33" s="353">
        <v>0</v>
      </c>
      <c r="S33" s="353">
        <v>0</v>
      </c>
      <c r="T33" s="353">
        <v>0</v>
      </c>
      <c r="U33" s="353">
        <v>0</v>
      </c>
      <c r="V33" s="353">
        <v>0</v>
      </c>
      <c r="W33" s="353">
        <v>0</v>
      </c>
      <c r="X33" s="353">
        <v>30</v>
      </c>
      <c r="Y33" s="353">
        <v>35</v>
      </c>
      <c r="Z33" s="353">
        <v>0</v>
      </c>
      <c r="AA33" s="353">
        <v>0</v>
      </c>
      <c r="AB33" s="353">
        <v>0</v>
      </c>
      <c r="AC33" s="353">
        <v>0</v>
      </c>
      <c r="AD33" s="353">
        <v>0</v>
      </c>
      <c r="AE33" s="353">
        <v>0</v>
      </c>
      <c r="AF33" s="353">
        <v>0</v>
      </c>
      <c r="AG33" s="353">
        <v>0</v>
      </c>
      <c r="AH33" s="353">
        <v>0</v>
      </c>
      <c r="AI33" s="353">
        <v>0</v>
      </c>
      <c r="AJ33" s="353">
        <v>0</v>
      </c>
      <c r="AK33" s="353">
        <v>0</v>
      </c>
      <c r="AL33" s="353">
        <v>0</v>
      </c>
      <c r="AM33" s="353">
        <v>0</v>
      </c>
      <c r="AN33" s="353">
        <v>0</v>
      </c>
      <c r="AO33" s="353">
        <v>0</v>
      </c>
      <c r="AP33" s="353">
        <v>0</v>
      </c>
      <c r="AQ33" s="353">
        <v>0</v>
      </c>
    </row>
    <row r="34" spans="1:43" ht="13.9" customHeight="1" x14ac:dyDescent="0.55000000000000004">
      <c r="C34" s="358" t="s">
        <v>735</v>
      </c>
      <c r="D34" s="353">
        <v>74</v>
      </c>
      <c r="E34" s="353">
        <v>95</v>
      </c>
      <c r="F34" s="353">
        <v>0</v>
      </c>
      <c r="G34" s="353">
        <v>0</v>
      </c>
      <c r="H34" s="353">
        <v>2</v>
      </c>
      <c r="I34" s="353">
        <v>4</v>
      </c>
      <c r="J34" s="353">
        <v>13</v>
      </c>
      <c r="K34" s="353">
        <v>16</v>
      </c>
      <c r="L34" s="354">
        <v>0</v>
      </c>
      <c r="M34" s="354">
        <v>0</v>
      </c>
      <c r="N34" s="354">
        <v>0</v>
      </c>
      <c r="O34" s="354">
        <v>0</v>
      </c>
      <c r="P34" s="354">
        <v>0</v>
      </c>
      <c r="Q34" s="354">
        <v>0</v>
      </c>
      <c r="R34" s="353">
        <v>0</v>
      </c>
      <c r="S34" s="353">
        <v>0</v>
      </c>
      <c r="T34" s="353">
        <v>0</v>
      </c>
      <c r="U34" s="353">
        <v>0</v>
      </c>
      <c r="V34" s="353">
        <v>0</v>
      </c>
      <c r="W34" s="353">
        <v>0</v>
      </c>
      <c r="X34" s="353">
        <v>35</v>
      </c>
      <c r="Y34" s="353">
        <v>45</v>
      </c>
      <c r="Z34" s="353">
        <v>0</v>
      </c>
      <c r="AA34" s="353">
        <v>0</v>
      </c>
      <c r="AB34" s="353">
        <v>12</v>
      </c>
      <c r="AC34" s="353">
        <v>15</v>
      </c>
      <c r="AD34" s="353">
        <v>12</v>
      </c>
      <c r="AE34" s="353">
        <v>15</v>
      </c>
      <c r="AF34" s="353">
        <v>0</v>
      </c>
      <c r="AG34" s="353">
        <v>0</v>
      </c>
      <c r="AH34" s="353">
        <v>5</v>
      </c>
      <c r="AI34" s="353">
        <v>6</v>
      </c>
      <c r="AJ34" s="353">
        <v>0</v>
      </c>
      <c r="AK34" s="353">
        <v>0</v>
      </c>
      <c r="AL34" s="353">
        <v>0</v>
      </c>
      <c r="AM34" s="353">
        <v>0</v>
      </c>
      <c r="AN34" s="353">
        <v>0</v>
      </c>
      <c r="AO34" s="353">
        <v>0</v>
      </c>
      <c r="AP34" s="353">
        <v>0</v>
      </c>
      <c r="AQ34" s="353">
        <v>0</v>
      </c>
    </row>
    <row r="35" spans="1:43" ht="13.9" customHeight="1" x14ac:dyDescent="0.55000000000000004">
      <c r="C35" s="358" t="s">
        <v>736</v>
      </c>
      <c r="D35" s="353">
        <v>21</v>
      </c>
      <c r="E35" s="353">
        <v>65</v>
      </c>
      <c r="F35" s="353">
        <v>2</v>
      </c>
      <c r="G35" s="353">
        <v>2</v>
      </c>
      <c r="H35" s="353">
        <v>1</v>
      </c>
      <c r="I35" s="353">
        <v>3</v>
      </c>
      <c r="J35" s="353">
        <v>13</v>
      </c>
      <c r="K35" s="353">
        <v>48</v>
      </c>
      <c r="L35" s="354">
        <v>0</v>
      </c>
      <c r="M35" s="354">
        <v>0</v>
      </c>
      <c r="N35" s="354">
        <v>0</v>
      </c>
      <c r="O35" s="354">
        <v>0</v>
      </c>
      <c r="P35" s="354">
        <v>0</v>
      </c>
      <c r="Q35" s="354">
        <v>0</v>
      </c>
      <c r="R35" s="353">
        <v>0</v>
      </c>
      <c r="S35" s="353">
        <v>0</v>
      </c>
      <c r="T35" s="353">
        <v>0</v>
      </c>
      <c r="U35" s="353">
        <v>0</v>
      </c>
      <c r="V35" s="353">
        <v>0</v>
      </c>
      <c r="W35" s="353">
        <v>0</v>
      </c>
      <c r="X35" s="353">
        <v>4</v>
      </c>
      <c r="Y35" s="353">
        <v>10</v>
      </c>
      <c r="Z35" s="353">
        <v>1</v>
      </c>
      <c r="AA35" s="353">
        <v>2</v>
      </c>
      <c r="AB35" s="353">
        <v>0</v>
      </c>
      <c r="AC35" s="353">
        <v>0</v>
      </c>
      <c r="AD35" s="353">
        <v>0</v>
      </c>
      <c r="AE35" s="353">
        <v>0</v>
      </c>
      <c r="AF35" s="353">
        <v>0</v>
      </c>
      <c r="AG35" s="353">
        <v>0</v>
      </c>
      <c r="AH35" s="353">
        <v>0</v>
      </c>
      <c r="AI35" s="353">
        <v>0</v>
      </c>
      <c r="AJ35" s="353">
        <v>0</v>
      </c>
      <c r="AK35" s="353">
        <v>0</v>
      </c>
      <c r="AL35" s="353">
        <v>0</v>
      </c>
      <c r="AM35" s="353">
        <v>0</v>
      </c>
      <c r="AN35" s="353">
        <v>0</v>
      </c>
      <c r="AO35" s="353">
        <v>0</v>
      </c>
      <c r="AP35" s="353">
        <v>0</v>
      </c>
      <c r="AQ35" s="353">
        <v>0</v>
      </c>
    </row>
    <row r="36" spans="1:43" ht="13.9" customHeight="1" x14ac:dyDescent="0.55000000000000004">
      <c r="C36" s="222" t="s">
        <v>737</v>
      </c>
      <c r="D36" s="353">
        <v>11</v>
      </c>
      <c r="E36" s="353">
        <v>23</v>
      </c>
      <c r="F36" s="353">
        <v>0</v>
      </c>
      <c r="G36" s="353">
        <v>0</v>
      </c>
      <c r="H36" s="353">
        <v>1</v>
      </c>
      <c r="I36" s="353">
        <v>2</v>
      </c>
      <c r="J36" s="353">
        <v>8</v>
      </c>
      <c r="K36" s="353">
        <v>18</v>
      </c>
      <c r="L36" s="354">
        <v>0</v>
      </c>
      <c r="M36" s="354">
        <v>0</v>
      </c>
      <c r="N36" s="354">
        <v>0</v>
      </c>
      <c r="O36" s="354">
        <v>0</v>
      </c>
      <c r="P36" s="354">
        <v>0</v>
      </c>
      <c r="Q36" s="354">
        <v>0</v>
      </c>
      <c r="R36" s="353">
        <v>0</v>
      </c>
      <c r="S36" s="353">
        <v>0</v>
      </c>
      <c r="T36" s="353">
        <v>0</v>
      </c>
      <c r="U36" s="353">
        <v>0</v>
      </c>
      <c r="V36" s="353">
        <v>0</v>
      </c>
      <c r="W36" s="353">
        <v>0</v>
      </c>
      <c r="X36" s="353">
        <v>2</v>
      </c>
      <c r="Y36" s="353">
        <v>3</v>
      </c>
      <c r="Z36" s="353">
        <v>0</v>
      </c>
      <c r="AA36" s="353">
        <v>0</v>
      </c>
      <c r="AB36" s="353">
        <v>0</v>
      </c>
      <c r="AC36" s="353">
        <v>0</v>
      </c>
      <c r="AD36" s="353">
        <v>0</v>
      </c>
      <c r="AE36" s="353">
        <v>0</v>
      </c>
      <c r="AF36" s="353">
        <v>0</v>
      </c>
      <c r="AG36" s="353">
        <v>0</v>
      </c>
      <c r="AH36" s="353">
        <v>0</v>
      </c>
      <c r="AI36" s="353">
        <v>0</v>
      </c>
      <c r="AJ36" s="353">
        <v>0</v>
      </c>
      <c r="AK36" s="353">
        <v>0</v>
      </c>
      <c r="AL36" s="353">
        <v>0</v>
      </c>
      <c r="AM36" s="353">
        <v>0</v>
      </c>
      <c r="AN36" s="353">
        <v>0</v>
      </c>
      <c r="AO36" s="353">
        <v>0</v>
      </c>
      <c r="AP36" s="353">
        <v>0</v>
      </c>
      <c r="AQ36" s="353">
        <v>0</v>
      </c>
    </row>
    <row r="37" spans="1:43" ht="13.9" customHeight="1" x14ac:dyDescent="0.55000000000000004">
      <c r="A37" s="192" t="s">
        <v>766</v>
      </c>
      <c r="B37" s="192" t="s">
        <v>766</v>
      </c>
      <c r="C37" s="121" t="s">
        <v>766</v>
      </c>
      <c r="D37" s="214">
        <f t="shared" ref="D37:AQ37" si="1">SUM(D40:D218)</f>
        <v>74296</v>
      </c>
      <c r="E37" s="455">
        <f t="shared" si="1"/>
        <v>123896</v>
      </c>
      <c r="F37" s="214">
        <f t="shared" si="1"/>
        <v>328</v>
      </c>
      <c r="G37" s="214">
        <f t="shared" si="1"/>
        <v>489</v>
      </c>
      <c r="H37" s="214">
        <f t="shared" si="1"/>
        <v>203</v>
      </c>
      <c r="I37" s="214">
        <f t="shared" si="1"/>
        <v>399</v>
      </c>
      <c r="J37" s="214">
        <f t="shared" si="1"/>
        <v>3772</v>
      </c>
      <c r="K37" s="214">
        <f t="shared" si="1"/>
        <v>8498</v>
      </c>
      <c r="L37" s="214">
        <f t="shared" si="1"/>
        <v>436</v>
      </c>
      <c r="M37" s="214">
        <f t="shared" si="1"/>
        <v>884</v>
      </c>
      <c r="N37" s="214">
        <f t="shared" si="1"/>
        <v>327</v>
      </c>
      <c r="O37" s="214">
        <f t="shared" si="1"/>
        <v>714</v>
      </c>
      <c r="P37" s="214">
        <f t="shared" si="1"/>
        <v>3823</v>
      </c>
      <c r="Q37" s="214">
        <f t="shared" si="1"/>
        <v>9556</v>
      </c>
      <c r="R37" s="214">
        <f t="shared" si="1"/>
        <v>471</v>
      </c>
      <c r="S37" s="214">
        <f t="shared" si="1"/>
        <v>580</v>
      </c>
      <c r="T37" s="214">
        <f t="shared" si="1"/>
        <v>3865</v>
      </c>
      <c r="U37" s="214">
        <f t="shared" si="1"/>
        <v>4895</v>
      </c>
      <c r="V37" s="455">
        <f t="shared" si="1"/>
        <v>15068</v>
      </c>
      <c r="W37" s="455">
        <f t="shared" si="1"/>
        <v>24292</v>
      </c>
      <c r="X37" s="214">
        <f t="shared" si="1"/>
        <v>365</v>
      </c>
      <c r="Y37" s="214">
        <f t="shared" si="1"/>
        <v>1015</v>
      </c>
      <c r="Z37" s="214">
        <f t="shared" si="1"/>
        <v>4266</v>
      </c>
      <c r="AA37" s="455">
        <f t="shared" si="1"/>
        <v>10888</v>
      </c>
      <c r="AB37" s="455">
        <f t="shared" si="1"/>
        <v>12019</v>
      </c>
      <c r="AC37" s="455">
        <f t="shared" si="1"/>
        <v>14638</v>
      </c>
      <c r="AD37" s="455">
        <f t="shared" si="1"/>
        <v>12691</v>
      </c>
      <c r="AE37" s="455">
        <f t="shared" si="1"/>
        <v>15471</v>
      </c>
      <c r="AF37" s="214">
        <f t="shared" si="1"/>
        <v>166</v>
      </c>
      <c r="AG37" s="214">
        <f t="shared" si="1"/>
        <v>252</v>
      </c>
      <c r="AH37" s="214">
        <f t="shared" si="1"/>
        <v>808</v>
      </c>
      <c r="AI37" s="214">
        <f t="shared" si="1"/>
        <v>963</v>
      </c>
      <c r="AJ37" s="214">
        <f t="shared" si="1"/>
        <v>5119</v>
      </c>
      <c r="AK37" s="214">
        <f t="shared" si="1"/>
        <v>7235</v>
      </c>
      <c r="AL37" s="214">
        <f t="shared" si="1"/>
        <v>741</v>
      </c>
      <c r="AM37" s="214">
        <f t="shared" si="1"/>
        <v>1137</v>
      </c>
      <c r="AN37" s="214">
        <f t="shared" si="1"/>
        <v>123</v>
      </c>
      <c r="AO37" s="214">
        <f t="shared" si="1"/>
        <v>138</v>
      </c>
      <c r="AP37" s="455">
        <f t="shared" si="1"/>
        <v>11428</v>
      </c>
      <c r="AQ37" s="455">
        <f t="shared" si="1"/>
        <v>24201</v>
      </c>
    </row>
    <row r="38" spans="1:43" ht="13.9" customHeight="1" x14ac:dyDescent="0.55000000000000004">
      <c r="B38" s="398" t="s">
        <v>1378</v>
      </c>
      <c r="C38" s="465" t="s">
        <v>971</v>
      </c>
      <c r="D38" s="411">
        <f t="shared" ref="D38:AQ38" si="2">SUMIF($A40:$A218,$C$38,D40:D218)</f>
        <v>1880</v>
      </c>
      <c r="E38" s="411">
        <f t="shared" si="2"/>
        <v>3577</v>
      </c>
      <c r="F38" s="411">
        <f t="shared" si="2"/>
        <v>4</v>
      </c>
      <c r="G38" s="411">
        <f t="shared" si="2"/>
        <v>4</v>
      </c>
      <c r="H38" s="411">
        <f t="shared" si="2"/>
        <v>0</v>
      </c>
      <c r="I38" s="411">
        <f t="shared" si="2"/>
        <v>0</v>
      </c>
      <c r="J38" s="411">
        <f t="shared" si="2"/>
        <v>184</v>
      </c>
      <c r="K38" s="411">
        <f t="shared" si="2"/>
        <v>542</v>
      </c>
      <c r="L38" s="411">
        <f t="shared" si="2"/>
        <v>28</v>
      </c>
      <c r="M38" s="411">
        <f t="shared" si="2"/>
        <v>79</v>
      </c>
      <c r="N38" s="411">
        <f t="shared" si="2"/>
        <v>15</v>
      </c>
      <c r="O38" s="411">
        <f t="shared" si="2"/>
        <v>40</v>
      </c>
      <c r="P38" s="411">
        <f t="shared" si="2"/>
        <v>64</v>
      </c>
      <c r="Q38" s="411">
        <f t="shared" si="2"/>
        <v>280</v>
      </c>
      <c r="R38" s="411">
        <f t="shared" si="2"/>
        <v>4</v>
      </c>
      <c r="S38" s="411">
        <f t="shared" si="2"/>
        <v>4</v>
      </c>
      <c r="T38" s="411">
        <f t="shared" si="2"/>
        <v>62</v>
      </c>
      <c r="U38" s="411">
        <f t="shared" si="2"/>
        <v>85</v>
      </c>
      <c r="V38" s="411">
        <f t="shared" si="2"/>
        <v>478</v>
      </c>
      <c r="W38" s="411">
        <f t="shared" si="2"/>
        <v>1062</v>
      </c>
      <c r="X38" s="411">
        <f t="shared" si="2"/>
        <v>25</v>
      </c>
      <c r="Y38" s="411">
        <f t="shared" si="2"/>
        <v>70</v>
      </c>
      <c r="Z38" s="411">
        <f t="shared" si="2"/>
        <v>92</v>
      </c>
      <c r="AA38" s="411">
        <f t="shared" si="2"/>
        <v>162</v>
      </c>
      <c r="AB38" s="411">
        <f t="shared" si="2"/>
        <v>137</v>
      </c>
      <c r="AC38" s="411">
        <f t="shared" si="2"/>
        <v>164</v>
      </c>
      <c r="AD38" s="411">
        <f t="shared" si="2"/>
        <v>131</v>
      </c>
      <c r="AE38" s="411">
        <f t="shared" si="2"/>
        <v>150</v>
      </c>
      <c r="AF38" s="411">
        <f t="shared" si="2"/>
        <v>0</v>
      </c>
      <c r="AG38" s="411">
        <f t="shared" si="2"/>
        <v>0</v>
      </c>
      <c r="AH38" s="411">
        <f t="shared" si="2"/>
        <v>8</v>
      </c>
      <c r="AI38" s="411">
        <f t="shared" si="2"/>
        <v>9</v>
      </c>
      <c r="AJ38" s="411">
        <f t="shared" si="2"/>
        <v>31</v>
      </c>
      <c r="AK38" s="411">
        <f t="shared" si="2"/>
        <v>40</v>
      </c>
      <c r="AL38" s="411">
        <f t="shared" si="2"/>
        <v>12</v>
      </c>
      <c r="AM38" s="411">
        <f t="shared" si="2"/>
        <v>19</v>
      </c>
      <c r="AN38" s="411">
        <f t="shared" si="2"/>
        <v>0</v>
      </c>
      <c r="AO38" s="411">
        <f t="shared" si="2"/>
        <v>0</v>
      </c>
      <c r="AP38" s="411">
        <f t="shared" si="2"/>
        <v>625</v>
      </c>
      <c r="AQ38" s="411">
        <f t="shared" si="2"/>
        <v>895</v>
      </c>
    </row>
    <row r="39" spans="1:43" ht="13.9" customHeight="1" x14ac:dyDescent="0.55000000000000004">
      <c r="B39" s="398" t="s">
        <v>1378</v>
      </c>
      <c r="C39" s="466" t="s">
        <v>989</v>
      </c>
      <c r="D39" s="411">
        <f t="shared" ref="D39:AQ39" si="3">SUMIF($B40:$B218,$C$39,D40:D218)</f>
        <v>3523</v>
      </c>
      <c r="E39" s="411">
        <f t="shared" si="3"/>
        <v>5614</v>
      </c>
      <c r="F39" s="411">
        <f t="shared" si="3"/>
        <v>2</v>
      </c>
      <c r="G39" s="411">
        <f t="shared" si="3"/>
        <v>3</v>
      </c>
      <c r="H39" s="411">
        <f t="shared" si="3"/>
        <v>1</v>
      </c>
      <c r="I39" s="411">
        <f t="shared" si="3"/>
        <v>2</v>
      </c>
      <c r="J39" s="411">
        <f t="shared" si="3"/>
        <v>114</v>
      </c>
      <c r="K39" s="411">
        <f t="shared" si="3"/>
        <v>274</v>
      </c>
      <c r="L39" s="411">
        <f t="shared" si="3"/>
        <v>1</v>
      </c>
      <c r="M39" s="411">
        <f t="shared" si="3"/>
        <v>1</v>
      </c>
      <c r="N39" s="411">
        <f t="shared" si="3"/>
        <v>3</v>
      </c>
      <c r="O39" s="411">
        <f t="shared" si="3"/>
        <v>11</v>
      </c>
      <c r="P39" s="411">
        <f t="shared" si="3"/>
        <v>387</v>
      </c>
      <c r="Q39" s="411">
        <f t="shared" si="3"/>
        <v>738</v>
      </c>
      <c r="R39" s="411">
        <f t="shared" si="3"/>
        <v>13</v>
      </c>
      <c r="S39" s="411">
        <f t="shared" si="3"/>
        <v>15</v>
      </c>
      <c r="T39" s="411">
        <f t="shared" si="3"/>
        <v>168</v>
      </c>
      <c r="U39" s="411">
        <f t="shared" si="3"/>
        <v>207</v>
      </c>
      <c r="V39" s="411">
        <f t="shared" si="3"/>
        <v>946</v>
      </c>
      <c r="W39" s="411">
        <f t="shared" si="3"/>
        <v>1441</v>
      </c>
      <c r="X39" s="411">
        <f t="shared" si="3"/>
        <v>13</v>
      </c>
      <c r="Y39" s="411">
        <f t="shared" si="3"/>
        <v>34</v>
      </c>
      <c r="Z39" s="411">
        <f t="shared" si="3"/>
        <v>276</v>
      </c>
      <c r="AA39" s="411">
        <f t="shared" si="3"/>
        <v>862</v>
      </c>
      <c r="AB39" s="411">
        <f t="shared" si="3"/>
        <v>462</v>
      </c>
      <c r="AC39" s="411">
        <f t="shared" si="3"/>
        <v>558</v>
      </c>
      <c r="AD39" s="411">
        <f t="shared" si="3"/>
        <v>438</v>
      </c>
      <c r="AE39" s="411">
        <f t="shared" si="3"/>
        <v>569</v>
      </c>
      <c r="AF39" s="411">
        <f t="shared" si="3"/>
        <v>0</v>
      </c>
      <c r="AG39" s="411">
        <f t="shared" si="3"/>
        <v>0</v>
      </c>
      <c r="AH39" s="411">
        <f t="shared" si="3"/>
        <v>11</v>
      </c>
      <c r="AI39" s="411">
        <f t="shared" si="3"/>
        <v>16</v>
      </c>
      <c r="AJ39" s="411">
        <f t="shared" si="3"/>
        <v>126</v>
      </c>
      <c r="AK39" s="411">
        <f t="shared" si="3"/>
        <v>171</v>
      </c>
      <c r="AL39" s="411">
        <f t="shared" si="3"/>
        <v>11</v>
      </c>
      <c r="AM39" s="411">
        <f t="shared" si="3"/>
        <v>20</v>
      </c>
      <c r="AN39" s="411">
        <f t="shared" si="3"/>
        <v>3</v>
      </c>
      <c r="AO39" s="411">
        <f t="shared" si="3"/>
        <v>3</v>
      </c>
      <c r="AP39" s="411">
        <f t="shared" si="3"/>
        <v>567</v>
      </c>
      <c r="AQ39" s="411">
        <f t="shared" si="3"/>
        <v>722</v>
      </c>
    </row>
    <row r="40" spans="1:43" s="409" customFormat="1" ht="13.9" customHeight="1" x14ac:dyDescent="0.55000000000000004">
      <c r="A40" s="410" t="s">
        <v>1384</v>
      </c>
      <c r="B40" s="410" t="s">
        <v>767</v>
      </c>
      <c r="C40" s="222" t="s">
        <v>767</v>
      </c>
      <c r="D40" s="351">
        <v>8268</v>
      </c>
      <c r="E40" s="351">
        <v>11986</v>
      </c>
      <c r="F40" s="351">
        <v>1</v>
      </c>
      <c r="G40" s="351">
        <v>3</v>
      </c>
      <c r="H40" s="351">
        <v>74</v>
      </c>
      <c r="I40" s="351">
        <v>133</v>
      </c>
      <c r="J40" s="351">
        <v>1524</v>
      </c>
      <c r="K40" s="351">
        <v>2566</v>
      </c>
      <c r="L40" s="352">
        <v>41</v>
      </c>
      <c r="M40" s="352">
        <v>53</v>
      </c>
      <c r="N40" s="352">
        <v>26</v>
      </c>
      <c r="O40" s="352">
        <v>56</v>
      </c>
      <c r="P40" s="352">
        <v>225</v>
      </c>
      <c r="Q40" s="352">
        <v>344</v>
      </c>
      <c r="R40" s="351">
        <v>6</v>
      </c>
      <c r="S40" s="351">
        <v>9</v>
      </c>
      <c r="T40" s="351">
        <v>13</v>
      </c>
      <c r="U40" s="351">
        <v>13</v>
      </c>
      <c r="V40" s="351">
        <v>224</v>
      </c>
      <c r="W40" s="351">
        <v>293</v>
      </c>
      <c r="X40" s="351">
        <v>107</v>
      </c>
      <c r="Y40" s="351">
        <v>147</v>
      </c>
      <c r="Z40" s="351">
        <v>272</v>
      </c>
      <c r="AA40" s="351">
        <v>360</v>
      </c>
      <c r="AB40" s="351">
        <v>1655</v>
      </c>
      <c r="AC40" s="351">
        <v>2316</v>
      </c>
      <c r="AD40" s="351">
        <v>1358</v>
      </c>
      <c r="AE40" s="351">
        <v>1885</v>
      </c>
      <c r="AF40" s="351">
        <v>61</v>
      </c>
      <c r="AG40" s="351">
        <v>83</v>
      </c>
      <c r="AH40" s="351">
        <v>142</v>
      </c>
      <c r="AI40" s="351">
        <v>192</v>
      </c>
      <c r="AJ40" s="351">
        <v>1031</v>
      </c>
      <c r="AK40" s="351">
        <v>1391</v>
      </c>
      <c r="AL40" s="351">
        <v>61</v>
      </c>
      <c r="AM40" s="351">
        <v>83</v>
      </c>
      <c r="AN40" s="351">
        <v>0</v>
      </c>
      <c r="AO40" s="351">
        <v>0</v>
      </c>
      <c r="AP40" s="351">
        <v>1711</v>
      </c>
      <c r="AQ40" s="351">
        <v>2417</v>
      </c>
    </row>
    <row r="41" spans="1:43" s="409" customFormat="1" ht="13.9" customHeight="1" x14ac:dyDescent="0.55000000000000004">
      <c r="A41" s="410" t="s">
        <v>1385</v>
      </c>
      <c r="B41" s="410" t="s">
        <v>745</v>
      </c>
      <c r="C41" s="222" t="s">
        <v>768</v>
      </c>
      <c r="D41" s="353">
        <v>1793</v>
      </c>
      <c r="E41" s="353">
        <v>2144</v>
      </c>
      <c r="F41" s="353">
        <v>0</v>
      </c>
      <c r="G41" s="353">
        <v>0</v>
      </c>
      <c r="H41" s="353">
        <v>1</v>
      </c>
      <c r="I41" s="353">
        <v>1</v>
      </c>
      <c r="J41" s="353">
        <v>21</v>
      </c>
      <c r="K41" s="353">
        <v>59</v>
      </c>
      <c r="L41" s="354">
        <v>0</v>
      </c>
      <c r="M41" s="354">
        <v>0</v>
      </c>
      <c r="N41" s="354">
        <v>0</v>
      </c>
      <c r="O41" s="354">
        <v>0</v>
      </c>
      <c r="P41" s="354">
        <v>0</v>
      </c>
      <c r="Q41" s="354">
        <v>0</v>
      </c>
      <c r="R41" s="353">
        <v>6</v>
      </c>
      <c r="S41" s="353">
        <v>10</v>
      </c>
      <c r="T41" s="353">
        <v>201</v>
      </c>
      <c r="U41" s="353">
        <v>250</v>
      </c>
      <c r="V41" s="353">
        <v>729</v>
      </c>
      <c r="W41" s="353">
        <v>830</v>
      </c>
      <c r="X41" s="353">
        <v>0</v>
      </c>
      <c r="Y41" s="353">
        <v>0</v>
      </c>
      <c r="Z41" s="353">
        <v>6</v>
      </c>
      <c r="AA41" s="353">
        <v>6</v>
      </c>
      <c r="AB41" s="353">
        <v>335</v>
      </c>
      <c r="AC41" s="353">
        <v>408</v>
      </c>
      <c r="AD41" s="353">
        <v>415</v>
      </c>
      <c r="AE41" s="353">
        <v>455</v>
      </c>
      <c r="AF41" s="353">
        <v>0</v>
      </c>
      <c r="AG41" s="353">
        <v>0</v>
      </c>
      <c r="AH41" s="353">
        <v>52</v>
      </c>
      <c r="AI41" s="353">
        <v>52</v>
      </c>
      <c r="AJ41" s="353">
        <v>73</v>
      </c>
      <c r="AK41" s="353">
        <v>101</v>
      </c>
      <c r="AL41" s="353">
        <v>1</v>
      </c>
      <c r="AM41" s="353">
        <v>1</v>
      </c>
      <c r="AN41" s="353">
        <v>0</v>
      </c>
      <c r="AO41" s="353">
        <v>0</v>
      </c>
      <c r="AP41" s="353">
        <v>6</v>
      </c>
      <c r="AQ41" s="353">
        <v>24</v>
      </c>
    </row>
    <row r="42" spans="1:43" s="409" customFormat="1" ht="13.9" customHeight="1" x14ac:dyDescent="0.55000000000000004">
      <c r="A42" s="410" t="s">
        <v>1386</v>
      </c>
      <c r="B42" s="410" t="s">
        <v>744</v>
      </c>
      <c r="C42" s="222" t="s">
        <v>744</v>
      </c>
      <c r="D42" s="353">
        <v>1644</v>
      </c>
      <c r="E42" s="353">
        <v>2337</v>
      </c>
      <c r="F42" s="353">
        <v>6</v>
      </c>
      <c r="G42" s="353">
        <v>8</v>
      </c>
      <c r="H42" s="353">
        <v>35</v>
      </c>
      <c r="I42" s="353">
        <v>86</v>
      </c>
      <c r="J42" s="353">
        <v>202</v>
      </c>
      <c r="K42" s="353">
        <v>413</v>
      </c>
      <c r="L42" s="354">
        <v>52</v>
      </c>
      <c r="M42" s="354">
        <v>79</v>
      </c>
      <c r="N42" s="354">
        <v>31</v>
      </c>
      <c r="O42" s="354">
        <v>47</v>
      </c>
      <c r="P42" s="354">
        <v>7</v>
      </c>
      <c r="Q42" s="354">
        <v>7</v>
      </c>
      <c r="R42" s="353">
        <v>1</v>
      </c>
      <c r="S42" s="353">
        <v>1</v>
      </c>
      <c r="T42" s="353">
        <v>20</v>
      </c>
      <c r="U42" s="353">
        <v>37</v>
      </c>
      <c r="V42" s="353">
        <v>11</v>
      </c>
      <c r="W42" s="353">
        <v>12</v>
      </c>
      <c r="X42" s="353">
        <v>15</v>
      </c>
      <c r="Y42" s="353">
        <v>23</v>
      </c>
      <c r="Z42" s="353">
        <v>44</v>
      </c>
      <c r="AA42" s="353">
        <v>48</v>
      </c>
      <c r="AB42" s="353">
        <v>344</v>
      </c>
      <c r="AC42" s="353">
        <v>406</v>
      </c>
      <c r="AD42" s="353">
        <v>385</v>
      </c>
      <c r="AE42" s="353">
        <v>466</v>
      </c>
      <c r="AF42" s="353">
        <v>8</v>
      </c>
      <c r="AG42" s="353">
        <v>11</v>
      </c>
      <c r="AH42" s="353">
        <v>69</v>
      </c>
      <c r="AI42" s="353">
        <v>74</v>
      </c>
      <c r="AJ42" s="353">
        <v>403</v>
      </c>
      <c r="AK42" s="353">
        <v>550</v>
      </c>
      <c r="AL42" s="353">
        <v>164</v>
      </c>
      <c r="AM42" s="353">
        <v>174</v>
      </c>
      <c r="AN42" s="353">
        <v>0</v>
      </c>
      <c r="AO42" s="353">
        <v>0</v>
      </c>
      <c r="AP42" s="353">
        <v>88</v>
      </c>
      <c r="AQ42" s="353">
        <v>154</v>
      </c>
    </row>
    <row r="43" spans="1:43" s="409" customFormat="1" ht="13.9" customHeight="1" x14ac:dyDescent="0.55000000000000004">
      <c r="A43" s="410" t="s">
        <v>1387</v>
      </c>
      <c r="B43" s="410" t="s">
        <v>746</v>
      </c>
      <c r="C43" s="222" t="s">
        <v>746</v>
      </c>
      <c r="D43" s="353">
        <v>295</v>
      </c>
      <c r="E43" s="353">
        <v>463</v>
      </c>
      <c r="F43" s="353">
        <v>23</v>
      </c>
      <c r="G43" s="353">
        <v>28</v>
      </c>
      <c r="H43" s="353">
        <v>22</v>
      </c>
      <c r="I43" s="353">
        <v>77</v>
      </c>
      <c r="J43" s="353">
        <v>13</v>
      </c>
      <c r="K43" s="353">
        <v>14</v>
      </c>
      <c r="L43" s="354">
        <v>5</v>
      </c>
      <c r="M43" s="354">
        <v>0</v>
      </c>
      <c r="N43" s="354">
        <v>5</v>
      </c>
      <c r="O43" s="354">
        <v>0</v>
      </c>
      <c r="P43" s="354">
        <v>0</v>
      </c>
      <c r="Q43" s="354">
        <v>0</v>
      </c>
      <c r="R43" s="353">
        <v>0</v>
      </c>
      <c r="S43" s="353">
        <v>0</v>
      </c>
      <c r="T43" s="353">
        <v>4</v>
      </c>
      <c r="U43" s="353">
        <v>10</v>
      </c>
      <c r="V43" s="353">
        <v>0</v>
      </c>
      <c r="W43" s="353">
        <v>0</v>
      </c>
      <c r="X43" s="353">
        <v>0</v>
      </c>
      <c r="Y43" s="353">
        <v>0</v>
      </c>
      <c r="Z43" s="353">
        <v>1</v>
      </c>
      <c r="AA43" s="353">
        <v>1</v>
      </c>
      <c r="AB43" s="353">
        <v>80</v>
      </c>
      <c r="AC43" s="353">
        <v>123</v>
      </c>
      <c r="AD43" s="353">
        <v>79</v>
      </c>
      <c r="AE43" s="353">
        <v>118</v>
      </c>
      <c r="AF43" s="353">
        <v>5</v>
      </c>
      <c r="AG43" s="353">
        <v>6</v>
      </c>
      <c r="AH43" s="353">
        <v>18</v>
      </c>
      <c r="AI43" s="353">
        <v>25</v>
      </c>
      <c r="AJ43" s="353">
        <v>63</v>
      </c>
      <c r="AK43" s="353">
        <v>92</v>
      </c>
      <c r="AL43" s="353">
        <v>25</v>
      </c>
      <c r="AM43" s="353">
        <v>37</v>
      </c>
      <c r="AN43" s="353">
        <v>0</v>
      </c>
      <c r="AO43" s="353">
        <v>0</v>
      </c>
      <c r="AP43" s="353">
        <v>0</v>
      </c>
      <c r="AQ43" s="353">
        <v>0</v>
      </c>
    </row>
    <row r="44" spans="1:43" s="409" customFormat="1" ht="13.9" customHeight="1" x14ac:dyDescent="0.55000000000000004">
      <c r="A44" s="410" t="s">
        <v>1388</v>
      </c>
      <c r="B44" s="410" t="s">
        <v>721</v>
      </c>
      <c r="C44" s="222" t="s">
        <v>769</v>
      </c>
      <c r="D44" s="353">
        <v>834</v>
      </c>
      <c r="E44" s="353">
        <v>919</v>
      </c>
      <c r="F44" s="353">
        <v>0</v>
      </c>
      <c r="G44" s="353">
        <v>0</v>
      </c>
      <c r="H44" s="353">
        <v>0</v>
      </c>
      <c r="I44" s="353">
        <v>0</v>
      </c>
      <c r="J44" s="353">
        <v>2</v>
      </c>
      <c r="K44" s="353">
        <v>2</v>
      </c>
      <c r="L44" s="353">
        <v>0</v>
      </c>
      <c r="M44" s="353">
        <v>0</v>
      </c>
      <c r="N44" s="353">
        <v>0</v>
      </c>
      <c r="O44" s="353">
        <v>0</v>
      </c>
      <c r="P44" s="353">
        <v>2</v>
      </c>
      <c r="Q44" s="353">
        <v>2</v>
      </c>
      <c r="R44" s="353">
        <v>0</v>
      </c>
      <c r="S44" s="353">
        <v>0</v>
      </c>
      <c r="T44" s="353">
        <v>32</v>
      </c>
      <c r="U44" s="353">
        <v>37</v>
      </c>
      <c r="V44" s="353">
        <v>153</v>
      </c>
      <c r="W44" s="353">
        <v>153</v>
      </c>
      <c r="X44" s="353">
        <v>0</v>
      </c>
      <c r="Y44" s="353">
        <v>0</v>
      </c>
      <c r="Z44" s="353">
        <v>27</v>
      </c>
      <c r="AA44" s="353">
        <v>27</v>
      </c>
      <c r="AB44" s="353">
        <v>172</v>
      </c>
      <c r="AC44" s="353">
        <v>190</v>
      </c>
      <c r="AD44" s="353">
        <v>239</v>
      </c>
      <c r="AE44" s="353">
        <v>258</v>
      </c>
      <c r="AF44" s="353">
        <v>3</v>
      </c>
      <c r="AG44" s="353">
        <v>4</v>
      </c>
      <c r="AH44" s="353">
        <v>8</v>
      </c>
      <c r="AI44" s="353">
        <v>8</v>
      </c>
      <c r="AJ44" s="353">
        <v>207</v>
      </c>
      <c r="AK44" s="353">
        <v>250</v>
      </c>
      <c r="AL44" s="353">
        <v>99</v>
      </c>
      <c r="AM44" s="353">
        <v>101</v>
      </c>
      <c r="AN44" s="353">
        <v>0</v>
      </c>
      <c r="AO44" s="353">
        <v>0</v>
      </c>
      <c r="AP44" s="353">
        <v>0</v>
      </c>
      <c r="AQ44" s="353">
        <v>0</v>
      </c>
    </row>
    <row r="45" spans="1:43" s="409" customFormat="1" ht="13.9" customHeight="1" x14ac:dyDescent="0.55000000000000004">
      <c r="A45" s="410" t="s">
        <v>1389</v>
      </c>
      <c r="B45" s="410" t="s">
        <v>735</v>
      </c>
      <c r="C45" s="222" t="s">
        <v>770</v>
      </c>
      <c r="D45" s="353">
        <v>1412</v>
      </c>
      <c r="E45" s="353">
        <v>2334</v>
      </c>
      <c r="F45" s="353">
        <v>0</v>
      </c>
      <c r="G45" s="353">
        <v>0</v>
      </c>
      <c r="H45" s="353">
        <v>0</v>
      </c>
      <c r="I45" s="353">
        <v>0</v>
      </c>
      <c r="J45" s="353">
        <v>57</v>
      </c>
      <c r="K45" s="353">
        <v>88</v>
      </c>
      <c r="L45" s="353">
        <v>41</v>
      </c>
      <c r="M45" s="353">
        <v>77</v>
      </c>
      <c r="N45" s="353">
        <v>9</v>
      </c>
      <c r="O45" s="353">
        <v>10</v>
      </c>
      <c r="P45" s="353">
        <v>2</v>
      </c>
      <c r="Q45" s="353">
        <v>3</v>
      </c>
      <c r="R45" s="353">
        <v>0</v>
      </c>
      <c r="S45" s="353">
        <v>0</v>
      </c>
      <c r="T45" s="353">
        <v>71</v>
      </c>
      <c r="U45" s="353">
        <v>96</v>
      </c>
      <c r="V45" s="353">
        <v>306</v>
      </c>
      <c r="W45" s="353">
        <v>404</v>
      </c>
      <c r="X45" s="353">
        <v>1</v>
      </c>
      <c r="Y45" s="353">
        <v>2</v>
      </c>
      <c r="Z45" s="353">
        <v>11</v>
      </c>
      <c r="AA45" s="353">
        <v>16</v>
      </c>
      <c r="AB45" s="353">
        <v>138</v>
      </c>
      <c r="AC45" s="353">
        <v>144</v>
      </c>
      <c r="AD45" s="353">
        <v>215</v>
      </c>
      <c r="AE45" s="353">
        <v>248</v>
      </c>
      <c r="AF45" s="353">
        <v>8</v>
      </c>
      <c r="AG45" s="353">
        <v>8</v>
      </c>
      <c r="AH45" s="353">
        <v>0</v>
      </c>
      <c r="AI45" s="353">
        <v>0</v>
      </c>
      <c r="AJ45" s="353">
        <v>191</v>
      </c>
      <c r="AK45" s="353">
        <v>281</v>
      </c>
      <c r="AL45" s="353">
        <v>78</v>
      </c>
      <c r="AM45" s="353">
        <v>119</v>
      </c>
      <c r="AN45" s="353">
        <v>0</v>
      </c>
      <c r="AO45" s="353">
        <v>0</v>
      </c>
      <c r="AP45" s="353">
        <v>370</v>
      </c>
      <c r="AQ45" s="353">
        <v>965</v>
      </c>
    </row>
    <row r="46" spans="1:43" ht="13.9" customHeight="1" x14ac:dyDescent="0.55000000000000004">
      <c r="A46" s="192" t="s">
        <v>1390</v>
      </c>
      <c r="B46" s="192" t="s">
        <v>738</v>
      </c>
      <c r="C46" s="222" t="s">
        <v>771</v>
      </c>
      <c r="D46" s="353">
        <v>553</v>
      </c>
      <c r="E46" s="353">
        <v>869</v>
      </c>
      <c r="F46" s="353">
        <v>0</v>
      </c>
      <c r="G46" s="353">
        <v>0</v>
      </c>
      <c r="H46" s="353">
        <v>0</v>
      </c>
      <c r="I46" s="353">
        <v>0</v>
      </c>
      <c r="J46" s="353">
        <v>27</v>
      </c>
      <c r="K46" s="353">
        <v>56</v>
      </c>
      <c r="L46" s="353">
        <v>7</v>
      </c>
      <c r="M46" s="353">
        <v>12</v>
      </c>
      <c r="N46" s="353">
        <v>1</v>
      </c>
      <c r="O46" s="353">
        <v>1</v>
      </c>
      <c r="P46" s="353">
        <v>0</v>
      </c>
      <c r="Q46" s="353">
        <v>0</v>
      </c>
      <c r="R46" s="353">
        <v>1</v>
      </c>
      <c r="S46" s="353">
        <v>1</v>
      </c>
      <c r="T46" s="353">
        <v>5</v>
      </c>
      <c r="U46" s="353">
        <v>5</v>
      </c>
      <c r="V46" s="353">
        <v>2</v>
      </c>
      <c r="W46" s="353">
        <v>2</v>
      </c>
      <c r="X46" s="353">
        <v>0</v>
      </c>
      <c r="Y46" s="353">
        <v>0</v>
      </c>
      <c r="Z46" s="353">
        <v>4</v>
      </c>
      <c r="AA46" s="353">
        <v>8</v>
      </c>
      <c r="AB46" s="353">
        <v>196</v>
      </c>
      <c r="AC46" s="353">
        <v>278</v>
      </c>
      <c r="AD46" s="353">
        <v>211</v>
      </c>
      <c r="AE46" s="353">
        <v>333</v>
      </c>
      <c r="AF46" s="353">
        <v>5</v>
      </c>
      <c r="AG46" s="353">
        <v>6</v>
      </c>
      <c r="AH46" s="353">
        <v>20</v>
      </c>
      <c r="AI46" s="353">
        <v>28</v>
      </c>
      <c r="AJ46" s="353">
        <v>78</v>
      </c>
      <c r="AK46" s="353">
        <v>125</v>
      </c>
      <c r="AL46" s="353">
        <v>12</v>
      </c>
      <c r="AM46" s="353">
        <v>21</v>
      </c>
      <c r="AN46" s="353">
        <v>0</v>
      </c>
      <c r="AO46" s="353">
        <v>0</v>
      </c>
      <c r="AP46" s="353">
        <v>21</v>
      </c>
      <c r="AQ46" s="353">
        <v>48</v>
      </c>
    </row>
    <row r="47" spans="1:43" s="409" customFormat="1" ht="13.9" customHeight="1" x14ac:dyDescent="0.55000000000000004">
      <c r="A47" s="410" t="s">
        <v>1391</v>
      </c>
      <c r="B47" s="410" t="s">
        <v>763</v>
      </c>
      <c r="C47" s="222" t="s">
        <v>772</v>
      </c>
      <c r="D47" s="353">
        <v>1664</v>
      </c>
      <c r="E47" s="353">
        <v>2011</v>
      </c>
      <c r="F47" s="353">
        <v>0</v>
      </c>
      <c r="G47" s="353">
        <v>0</v>
      </c>
      <c r="H47" s="353">
        <v>0</v>
      </c>
      <c r="I47" s="353">
        <v>0</v>
      </c>
      <c r="J47" s="353">
        <v>23</v>
      </c>
      <c r="K47" s="353">
        <v>43</v>
      </c>
      <c r="L47" s="353">
        <v>5</v>
      </c>
      <c r="M47" s="353">
        <v>5</v>
      </c>
      <c r="N47" s="353">
        <v>6</v>
      </c>
      <c r="O47" s="353">
        <v>6</v>
      </c>
      <c r="P47" s="353">
        <v>3</v>
      </c>
      <c r="Q47" s="353">
        <v>3</v>
      </c>
      <c r="R47" s="353">
        <v>2</v>
      </c>
      <c r="S47" s="353">
        <v>2</v>
      </c>
      <c r="T47" s="353">
        <v>48</v>
      </c>
      <c r="U47" s="353">
        <v>73</v>
      </c>
      <c r="V47" s="353">
        <v>144</v>
      </c>
      <c r="W47" s="353">
        <v>153</v>
      </c>
      <c r="X47" s="353">
        <v>1</v>
      </c>
      <c r="Y47" s="353">
        <v>3</v>
      </c>
      <c r="Z47" s="353">
        <v>7</v>
      </c>
      <c r="AA47" s="353">
        <v>16</v>
      </c>
      <c r="AB47" s="353">
        <v>524</v>
      </c>
      <c r="AC47" s="353">
        <v>645</v>
      </c>
      <c r="AD47" s="353">
        <v>545</v>
      </c>
      <c r="AE47" s="353">
        <v>646</v>
      </c>
      <c r="AF47" s="353">
        <v>1</v>
      </c>
      <c r="AG47" s="353">
        <v>1</v>
      </c>
      <c r="AH47" s="353">
        <v>42</v>
      </c>
      <c r="AI47" s="353">
        <v>47</v>
      </c>
      <c r="AJ47" s="353">
        <v>159</v>
      </c>
      <c r="AK47" s="353">
        <v>193</v>
      </c>
      <c r="AL47" s="353">
        <v>2</v>
      </c>
      <c r="AM47" s="353">
        <v>2</v>
      </c>
      <c r="AN47" s="353">
        <v>0</v>
      </c>
      <c r="AO47" s="353">
        <v>0</v>
      </c>
      <c r="AP47" s="353">
        <v>197</v>
      </c>
      <c r="AQ47" s="353">
        <v>223</v>
      </c>
    </row>
    <row r="48" spans="1:43" s="409" customFormat="1" ht="13.9" customHeight="1" x14ac:dyDescent="0.55000000000000004">
      <c r="A48" s="410" t="s">
        <v>1392</v>
      </c>
      <c r="B48" s="410" t="s">
        <v>718</v>
      </c>
      <c r="C48" s="222" t="s">
        <v>773</v>
      </c>
      <c r="D48" s="353">
        <v>242</v>
      </c>
      <c r="E48" s="353">
        <v>821</v>
      </c>
      <c r="F48" s="353">
        <v>0</v>
      </c>
      <c r="G48" s="353">
        <v>0</v>
      </c>
      <c r="H48" s="353">
        <v>0</v>
      </c>
      <c r="I48" s="353">
        <v>0</v>
      </c>
      <c r="J48" s="353">
        <v>5</v>
      </c>
      <c r="K48" s="353">
        <v>15</v>
      </c>
      <c r="L48" s="353">
        <v>0</v>
      </c>
      <c r="M48" s="353">
        <v>0</v>
      </c>
      <c r="N48" s="353">
        <v>0</v>
      </c>
      <c r="O48" s="353">
        <v>0</v>
      </c>
      <c r="P48" s="353">
        <v>143</v>
      </c>
      <c r="Q48" s="353">
        <v>695</v>
      </c>
      <c r="R48" s="353">
        <v>0</v>
      </c>
      <c r="S48" s="353">
        <v>0</v>
      </c>
      <c r="T48" s="353">
        <v>17</v>
      </c>
      <c r="U48" s="353">
        <v>19</v>
      </c>
      <c r="V48" s="353">
        <v>23</v>
      </c>
      <c r="W48" s="353">
        <v>29</v>
      </c>
      <c r="X48" s="353">
        <v>0</v>
      </c>
      <c r="Y48" s="353">
        <v>0</v>
      </c>
      <c r="Z48" s="353">
        <v>0</v>
      </c>
      <c r="AA48" s="353">
        <v>0</v>
      </c>
      <c r="AB48" s="353">
        <v>22</v>
      </c>
      <c r="AC48" s="353">
        <v>24</v>
      </c>
      <c r="AD48" s="353">
        <v>23</v>
      </c>
      <c r="AE48" s="353">
        <v>24</v>
      </c>
      <c r="AF48" s="353">
        <v>0</v>
      </c>
      <c r="AG48" s="353">
        <v>0</v>
      </c>
      <c r="AH48" s="353">
        <v>0</v>
      </c>
      <c r="AI48" s="353">
        <v>0</v>
      </c>
      <c r="AJ48" s="353">
        <v>4</v>
      </c>
      <c r="AK48" s="353">
        <v>6</v>
      </c>
      <c r="AL48" s="353">
        <v>0</v>
      </c>
      <c r="AM48" s="353">
        <v>0</v>
      </c>
      <c r="AN48" s="353">
        <v>0</v>
      </c>
      <c r="AO48" s="353">
        <v>0</v>
      </c>
      <c r="AP48" s="353">
        <v>5</v>
      </c>
      <c r="AQ48" s="353">
        <v>9</v>
      </c>
    </row>
    <row r="49" spans="1:43" s="409" customFormat="1" ht="13.9" customHeight="1" x14ac:dyDescent="0.55000000000000004">
      <c r="A49" s="410" t="s">
        <v>1392</v>
      </c>
      <c r="B49" s="410" t="s">
        <v>718</v>
      </c>
      <c r="C49" s="222" t="s">
        <v>774</v>
      </c>
      <c r="D49" s="353">
        <v>433</v>
      </c>
      <c r="E49" s="353">
        <v>764</v>
      </c>
      <c r="F49" s="353">
        <v>0</v>
      </c>
      <c r="G49" s="353">
        <v>0</v>
      </c>
      <c r="H49" s="353">
        <v>0</v>
      </c>
      <c r="I49" s="353">
        <v>0</v>
      </c>
      <c r="J49" s="353">
        <v>16</v>
      </c>
      <c r="K49" s="353">
        <v>32</v>
      </c>
      <c r="L49" s="353">
        <v>5</v>
      </c>
      <c r="M49" s="353">
        <v>19</v>
      </c>
      <c r="N49" s="353">
        <v>6</v>
      </c>
      <c r="O49" s="353">
        <v>19</v>
      </c>
      <c r="P49" s="353">
        <v>0</v>
      </c>
      <c r="Q49" s="353">
        <v>0</v>
      </c>
      <c r="R49" s="353">
        <v>0</v>
      </c>
      <c r="S49" s="353">
        <v>0</v>
      </c>
      <c r="T49" s="353">
        <v>5</v>
      </c>
      <c r="U49" s="353">
        <v>14</v>
      </c>
      <c r="V49" s="353">
        <v>133</v>
      </c>
      <c r="W49" s="353">
        <v>375</v>
      </c>
      <c r="X49" s="353">
        <v>3</v>
      </c>
      <c r="Y49" s="353">
        <v>7</v>
      </c>
      <c r="Z49" s="353">
        <v>6</v>
      </c>
      <c r="AA49" s="353">
        <v>12</v>
      </c>
      <c r="AB49" s="353">
        <v>110</v>
      </c>
      <c r="AC49" s="353">
        <v>122</v>
      </c>
      <c r="AD49" s="353">
        <v>111</v>
      </c>
      <c r="AE49" s="353">
        <v>121</v>
      </c>
      <c r="AF49" s="353">
        <v>0</v>
      </c>
      <c r="AG49" s="353">
        <v>0</v>
      </c>
      <c r="AH49" s="353">
        <v>20</v>
      </c>
      <c r="AI49" s="353">
        <v>21</v>
      </c>
      <c r="AJ49" s="353">
        <v>34</v>
      </c>
      <c r="AK49" s="353">
        <v>39</v>
      </c>
      <c r="AL49" s="353">
        <v>0</v>
      </c>
      <c r="AM49" s="353">
        <v>0</v>
      </c>
      <c r="AN49" s="353">
        <v>0</v>
      </c>
      <c r="AO49" s="353">
        <v>0</v>
      </c>
      <c r="AP49" s="353">
        <v>4</v>
      </c>
      <c r="AQ49" s="353">
        <v>4</v>
      </c>
    </row>
    <row r="50" spans="1:43" s="409" customFormat="1" ht="13.9" customHeight="1" x14ac:dyDescent="0.55000000000000004">
      <c r="A50" s="410" t="s">
        <v>1393</v>
      </c>
      <c r="B50" s="410" t="s">
        <v>762</v>
      </c>
      <c r="C50" s="222" t="s">
        <v>775</v>
      </c>
      <c r="D50" s="353">
        <v>361</v>
      </c>
      <c r="E50" s="353">
        <v>456</v>
      </c>
      <c r="F50" s="353">
        <v>0</v>
      </c>
      <c r="G50" s="353">
        <v>0</v>
      </c>
      <c r="H50" s="353">
        <v>0</v>
      </c>
      <c r="I50" s="353">
        <v>0</v>
      </c>
      <c r="J50" s="353">
        <v>17</v>
      </c>
      <c r="K50" s="353">
        <v>44</v>
      </c>
      <c r="L50" s="353">
        <v>0</v>
      </c>
      <c r="M50" s="353">
        <v>0</v>
      </c>
      <c r="N50" s="353">
        <v>0</v>
      </c>
      <c r="O50" s="353">
        <v>0</v>
      </c>
      <c r="P50" s="353">
        <v>0</v>
      </c>
      <c r="Q50" s="353">
        <v>0</v>
      </c>
      <c r="R50" s="353">
        <v>0</v>
      </c>
      <c r="S50" s="353">
        <v>0</v>
      </c>
      <c r="T50" s="353">
        <v>9</v>
      </c>
      <c r="U50" s="353">
        <v>9</v>
      </c>
      <c r="V50" s="353">
        <v>6</v>
      </c>
      <c r="W50" s="353">
        <v>37</v>
      </c>
      <c r="X50" s="353">
        <v>0</v>
      </c>
      <c r="Y50" s="353">
        <v>0</v>
      </c>
      <c r="Z50" s="353">
        <v>5</v>
      </c>
      <c r="AA50" s="353">
        <v>13</v>
      </c>
      <c r="AB50" s="353">
        <v>110</v>
      </c>
      <c r="AC50" s="353">
        <v>111</v>
      </c>
      <c r="AD50" s="353">
        <v>178</v>
      </c>
      <c r="AE50" s="353">
        <v>181</v>
      </c>
      <c r="AF50" s="353">
        <v>0</v>
      </c>
      <c r="AG50" s="353">
        <v>0</v>
      </c>
      <c r="AH50" s="353">
        <v>7</v>
      </c>
      <c r="AI50" s="353">
        <v>7</v>
      </c>
      <c r="AJ50" s="353">
        <v>26</v>
      </c>
      <c r="AK50" s="353">
        <v>37</v>
      </c>
      <c r="AL50" s="353">
        <v>0</v>
      </c>
      <c r="AM50" s="353">
        <v>0</v>
      </c>
      <c r="AN50" s="353">
        <v>0</v>
      </c>
      <c r="AO50" s="353">
        <v>0</v>
      </c>
      <c r="AP50" s="353">
        <v>10</v>
      </c>
      <c r="AQ50" s="353">
        <v>24</v>
      </c>
    </row>
    <row r="51" spans="1:43" s="409" customFormat="1" ht="13.9" customHeight="1" x14ac:dyDescent="0.55000000000000004">
      <c r="A51" s="410" t="s">
        <v>1394</v>
      </c>
      <c r="B51" s="410" t="s">
        <v>730</v>
      </c>
      <c r="C51" s="222" t="s">
        <v>776</v>
      </c>
      <c r="D51" s="353">
        <v>344</v>
      </c>
      <c r="E51" s="353">
        <v>630</v>
      </c>
      <c r="F51" s="353">
        <v>0</v>
      </c>
      <c r="G51" s="353">
        <v>0</v>
      </c>
      <c r="H51" s="353">
        <v>0</v>
      </c>
      <c r="I51" s="353">
        <v>0</v>
      </c>
      <c r="J51" s="353">
        <v>12</v>
      </c>
      <c r="K51" s="353">
        <v>60</v>
      </c>
      <c r="L51" s="353">
        <v>2</v>
      </c>
      <c r="M51" s="353">
        <v>4</v>
      </c>
      <c r="N51" s="353">
        <v>4</v>
      </c>
      <c r="O51" s="353">
        <v>6</v>
      </c>
      <c r="P51" s="353">
        <v>7</v>
      </c>
      <c r="Q51" s="353">
        <v>12</v>
      </c>
      <c r="R51" s="353">
        <v>0</v>
      </c>
      <c r="S51" s="353">
        <v>0</v>
      </c>
      <c r="T51" s="353">
        <v>0</v>
      </c>
      <c r="U51" s="353">
        <v>0</v>
      </c>
      <c r="V51" s="353">
        <v>78</v>
      </c>
      <c r="W51" s="353">
        <v>171</v>
      </c>
      <c r="X51" s="353">
        <v>0</v>
      </c>
      <c r="Y51" s="353">
        <v>0</v>
      </c>
      <c r="Z51" s="353">
        <v>10</v>
      </c>
      <c r="AA51" s="353">
        <v>19</v>
      </c>
      <c r="AB51" s="353">
        <v>72</v>
      </c>
      <c r="AC51" s="353">
        <v>73</v>
      </c>
      <c r="AD51" s="353">
        <v>88</v>
      </c>
      <c r="AE51" s="353">
        <v>149</v>
      </c>
      <c r="AF51" s="353">
        <v>11</v>
      </c>
      <c r="AG51" s="353">
        <v>46</v>
      </c>
      <c r="AH51" s="353">
        <v>4</v>
      </c>
      <c r="AI51" s="353">
        <v>4</v>
      </c>
      <c r="AJ51" s="353">
        <v>60</v>
      </c>
      <c r="AK51" s="353">
        <v>118</v>
      </c>
      <c r="AL51" s="353">
        <v>52</v>
      </c>
      <c r="AM51" s="353">
        <v>104</v>
      </c>
      <c r="AN51" s="353">
        <v>0</v>
      </c>
      <c r="AO51" s="353">
        <v>0</v>
      </c>
      <c r="AP51" s="353">
        <v>11</v>
      </c>
      <c r="AQ51" s="353">
        <v>18</v>
      </c>
    </row>
    <row r="52" spans="1:43" s="409" customFormat="1" ht="13.9" customHeight="1" x14ac:dyDescent="0.55000000000000004">
      <c r="A52" s="410" t="s">
        <v>1395</v>
      </c>
      <c r="B52" s="410" t="s">
        <v>722</v>
      </c>
      <c r="C52" s="222" t="s">
        <v>777</v>
      </c>
      <c r="D52" s="353">
        <v>2723</v>
      </c>
      <c r="E52" s="353">
        <v>2980</v>
      </c>
      <c r="F52" s="353">
        <v>0</v>
      </c>
      <c r="G52" s="353">
        <v>0</v>
      </c>
      <c r="H52" s="353">
        <v>0</v>
      </c>
      <c r="I52" s="353">
        <v>0</v>
      </c>
      <c r="J52" s="353">
        <v>6</v>
      </c>
      <c r="K52" s="353">
        <v>13</v>
      </c>
      <c r="L52" s="353">
        <v>0</v>
      </c>
      <c r="M52" s="353">
        <v>0</v>
      </c>
      <c r="N52" s="353">
        <v>0</v>
      </c>
      <c r="O52" s="353">
        <v>0</v>
      </c>
      <c r="P52" s="353">
        <v>0</v>
      </c>
      <c r="Q52" s="353">
        <v>0</v>
      </c>
      <c r="R52" s="353">
        <v>0</v>
      </c>
      <c r="S52" s="353">
        <v>0</v>
      </c>
      <c r="T52" s="353">
        <v>44</v>
      </c>
      <c r="U52" s="353">
        <v>47</v>
      </c>
      <c r="V52" s="353">
        <v>145</v>
      </c>
      <c r="W52" s="353">
        <v>149</v>
      </c>
      <c r="X52" s="353">
        <v>0</v>
      </c>
      <c r="Y52" s="353">
        <v>0</v>
      </c>
      <c r="Z52" s="353">
        <v>0</v>
      </c>
      <c r="AA52" s="353">
        <v>0</v>
      </c>
      <c r="AB52" s="353">
        <v>1076</v>
      </c>
      <c r="AC52" s="353">
        <v>1101</v>
      </c>
      <c r="AD52" s="353">
        <v>1138</v>
      </c>
      <c r="AE52" s="353">
        <v>1251</v>
      </c>
      <c r="AF52" s="353">
        <v>3</v>
      </c>
      <c r="AG52" s="353">
        <v>4</v>
      </c>
      <c r="AH52" s="353">
        <v>108</v>
      </c>
      <c r="AI52" s="353">
        <v>124</v>
      </c>
      <c r="AJ52" s="353">
        <v>278</v>
      </c>
      <c r="AK52" s="353">
        <v>370</v>
      </c>
      <c r="AL52" s="353">
        <v>5</v>
      </c>
      <c r="AM52" s="353">
        <v>10</v>
      </c>
      <c r="AN52" s="353">
        <v>0</v>
      </c>
      <c r="AO52" s="353">
        <v>0</v>
      </c>
      <c r="AP52" s="353">
        <v>36</v>
      </c>
      <c r="AQ52" s="353">
        <v>49</v>
      </c>
    </row>
    <row r="53" spans="1:43" s="409" customFormat="1" ht="13.9" customHeight="1" x14ac:dyDescent="0.55000000000000004">
      <c r="A53" s="410" t="s">
        <v>1396</v>
      </c>
      <c r="B53" s="410" t="s">
        <v>731</v>
      </c>
      <c r="C53" s="222" t="s">
        <v>778</v>
      </c>
      <c r="D53" s="353">
        <v>779</v>
      </c>
      <c r="E53" s="353">
        <v>1164</v>
      </c>
      <c r="F53" s="353">
        <v>1</v>
      </c>
      <c r="G53" s="353">
        <v>1</v>
      </c>
      <c r="H53" s="353">
        <v>0</v>
      </c>
      <c r="I53" s="353">
        <v>0</v>
      </c>
      <c r="J53" s="353">
        <v>30</v>
      </c>
      <c r="K53" s="353">
        <v>83</v>
      </c>
      <c r="L53" s="353">
        <v>0</v>
      </c>
      <c r="M53" s="353">
        <v>1</v>
      </c>
      <c r="N53" s="353">
        <v>0</v>
      </c>
      <c r="O53" s="353">
        <v>0</v>
      </c>
      <c r="P53" s="353">
        <v>83</v>
      </c>
      <c r="Q53" s="353">
        <v>178</v>
      </c>
      <c r="R53" s="353">
        <v>12</v>
      </c>
      <c r="S53" s="353">
        <v>13</v>
      </c>
      <c r="T53" s="353">
        <v>50</v>
      </c>
      <c r="U53" s="353">
        <v>54</v>
      </c>
      <c r="V53" s="353">
        <v>143</v>
      </c>
      <c r="W53" s="353">
        <v>177</v>
      </c>
      <c r="X53" s="353">
        <v>4</v>
      </c>
      <c r="Y53" s="353">
        <v>9</v>
      </c>
      <c r="Z53" s="353">
        <v>2</v>
      </c>
      <c r="AA53" s="353">
        <v>6</v>
      </c>
      <c r="AB53" s="353">
        <v>173</v>
      </c>
      <c r="AC53" s="353">
        <v>218</v>
      </c>
      <c r="AD53" s="353">
        <v>184</v>
      </c>
      <c r="AE53" s="353">
        <v>254</v>
      </c>
      <c r="AF53" s="353">
        <v>1</v>
      </c>
      <c r="AG53" s="353">
        <v>5</v>
      </c>
      <c r="AH53" s="353">
        <v>6</v>
      </c>
      <c r="AI53" s="353">
        <v>6</v>
      </c>
      <c r="AJ53" s="353">
        <v>94</v>
      </c>
      <c r="AK53" s="353">
        <v>163</v>
      </c>
      <c r="AL53" s="353">
        <v>16</v>
      </c>
      <c r="AM53" s="353">
        <v>27</v>
      </c>
      <c r="AN53" s="353">
        <v>0</v>
      </c>
      <c r="AO53" s="353">
        <v>0</v>
      </c>
      <c r="AP53" s="353">
        <v>3</v>
      </c>
      <c r="AQ53" s="353">
        <v>7</v>
      </c>
    </row>
    <row r="54" spans="1:43" s="409" customFormat="1" ht="13.9" customHeight="1" x14ac:dyDescent="0.55000000000000004">
      <c r="A54" s="410" t="s">
        <v>1392</v>
      </c>
      <c r="B54" s="410" t="s">
        <v>718</v>
      </c>
      <c r="C54" s="222" t="s">
        <v>779</v>
      </c>
      <c r="D54" s="353">
        <v>80</v>
      </c>
      <c r="E54" s="353">
        <v>136</v>
      </c>
      <c r="F54" s="353">
        <v>0</v>
      </c>
      <c r="G54" s="353">
        <v>0</v>
      </c>
      <c r="H54" s="353">
        <v>0</v>
      </c>
      <c r="I54" s="353">
        <v>0</v>
      </c>
      <c r="J54" s="353">
        <v>16</v>
      </c>
      <c r="K54" s="353">
        <v>48</v>
      </c>
      <c r="L54" s="353">
        <v>3</v>
      </c>
      <c r="M54" s="353">
        <v>5</v>
      </c>
      <c r="N54" s="353">
        <v>0</v>
      </c>
      <c r="O54" s="353">
        <v>0</v>
      </c>
      <c r="P54" s="353">
        <v>1</v>
      </c>
      <c r="Q54" s="353">
        <v>1</v>
      </c>
      <c r="R54" s="353">
        <v>0</v>
      </c>
      <c r="S54" s="353">
        <v>0</v>
      </c>
      <c r="T54" s="353">
        <v>1</v>
      </c>
      <c r="U54" s="353">
        <v>1</v>
      </c>
      <c r="V54" s="353">
        <v>1</v>
      </c>
      <c r="W54" s="353">
        <v>1</v>
      </c>
      <c r="X54" s="353">
        <v>0</v>
      </c>
      <c r="Y54" s="353">
        <v>0</v>
      </c>
      <c r="Z54" s="353">
        <v>0</v>
      </c>
      <c r="AA54" s="353">
        <v>0</v>
      </c>
      <c r="AB54" s="353">
        <v>14</v>
      </c>
      <c r="AC54" s="353">
        <v>20</v>
      </c>
      <c r="AD54" s="353">
        <v>20</v>
      </c>
      <c r="AE54" s="353">
        <v>26</v>
      </c>
      <c r="AF54" s="353">
        <v>1</v>
      </c>
      <c r="AG54" s="353">
        <v>4</v>
      </c>
      <c r="AH54" s="353">
        <v>0</v>
      </c>
      <c r="AI54" s="353">
        <v>0</v>
      </c>
      <c r="AJ54" s="353">
        <v>3</v>
      </c>
      <c r="AK54" s="353">
        <v>5</v>
      </c>
      <c r="AL54" s="353">
        <v>2</v>
      </c>
      <c r="AM54" s="353">
        <v>2</v>
      </c>
      <c r="AN54" s="353">
        <v>0</v>
      </c>
      <c r="AO54" s="353">
        <v>0</v>
      </c>
      <c r="AP54" s="353">
        <v>21</v>
      </c>
      <c r="AQ54" s="353">
        <v>29</v>
      </c>
    </row>
    <row r="55" spans="1:43" s="409" customFormat="1" ht="13.9" customHeight="1" x14ac:dyDescent="0.55000000000000004">
      <c r="A55" s="410" t="s">
        <v>1397</v>
      </c>
      <c r="B55" s="410" t="s">
        <v>780</v>
      </c>
      <c r="C55" s="222" t="s">
        <v>781</v>
      </c>
      <c r="D55" s="353">
        <v>417</v>
      </c>
      <c r="E55" s="353">
        <v>666</v>
      </c>
      <c r="F55" s="353">
        <v>0</v>
      </c>
      <c r="G55" s="353">
        <v>0</v>
      </c>
      <c r="H55" s="353">
        <v>0</v>
      </c>
      <c r="I55" s="353">
        <v>0</v>
      </c>
      <c r="J55" s="353">
        <v>5</v>
      </c>
      <c r="K55" s="353">
        <v>10</v>
      </c>
      <c r="L55" s="353">
        <v>0</v>
      </c>
      <c r="M55" s="353">
        <v>0</v>
      </c>
      <c r="N55" s="353">
        <v>0</v>
      </c>
      <c r="O55" s="353">
        <v>0</v>
      </c>
      <c r="P55" s="353">
        <v>181</v>
      </c>
      <c r="Q55" s="353">
        <v>348</v>
      </c>
      <c r="R55" s="353">
        <v>2</v>
      </c>
      <c r="S55" s="353">
        <v>2</v>
      </c>
      <c r="T55" s="353">
        <v>38</v>
      </c>
      <c r="U55" s="353">
        <v>60</v>
      </c>
      <c r="V55" s="353">
        <v>81</v>
      </c>
      <c r="W55" s="353">
        <v>116</v>
      </c>
      <c r="X55" s="353">
        <v>0</v>
      </c>
      <c r="Y55" s="353">
        <v>0</v>
      </c>
      <c r="Z55" s="353">
        <v>1</v>
      </c>
      <c r="AA55" s="353">
        <v>11</v>
      </c>
      <c r="AB55" s="353">
        <v>37</v>
      </c>
      <c r="AC55" s="353">
        <v>40</v>
      </c>
      <c r="AD55" s="353">
        <v>43</v>
      </c>
      <c r="AE55" s="353">
        <v>44</v>
      </c>
      <c r="AF55" s="353">
        <v>0</v>
      </c>
      <c r="AG55" s="353">
        <v>0</v>
      </c>
      <c r="AH55" s="353">
        <v>0</v>
      </c>
      <c r="AI55" s="353">
        <v>0</v>
      </c>
      <c r="AJ55" s="353">
        <v>16</v>
      </c>
      <c r="AK55" s="353">
        <v>20</v>
      </c>
      <c r="AL55" s="353">
        <v>0</v>
      </c>
      <c r="AM55" s="353">
        <v>0</v>
      </c>
      <c r="AN55" s="353">
        <v>0</v>
      </c>
      <c r="AO55" s="353">
        <v>0</v>
      </c>
      <c r="AP55" s="353">
        <v>13</v>
      </c>
      <c r="AQ55" s="353">
        <v>15</v>
      </c>
    </row>
    <row r="56" spans="1:43" s="409" customFormat="1" ht="13.9" customHeight="1" x14ac:dyDescent="0.55000000000000004">
      <c r="A56" s="410" t="s">
        <v>1384</v>
      </c>
      <c r="B56" s="410" t="s">
        <v>782</v>
      </c>
      <c r="C56" s="222" t="s">
        <v>783</v>
      </c>
      <c r="D56" s="353">
        <v>429</v>
      </c>
      <c r="E56" s="353">
        <v>502</v>
      </c>
      <c r="F56" s="353">
        <v>0</v>
      </c>
      <c r="G56" s="353">
        <v>0</v>
      </c>
      <c r="H56" s="353">
        <v>0</v>
      </c>
      <c r="I56" s="353">
        <v>0</v>
      </c>
      <c r="J56" s="353">
        <v>16</v>
      </c>
      <c r="K56" s="353">
        <v>16</v>
      </c>
      <c r="L56" s="353">
        <v>39</v>
      </c>
      <c r="M56" s="353">
        <v>39</v>
      </c>
      <c r="N56" s="353">
        <v>5</v>
      </c>
      <c r="O56" s="353">
        <v>5</v>
      </c>
      <c r="P56" s="353">
        <v>3</v>
      </c>
      <c r="Q56" s="353">
        <v>3</v>
      </c>
      <c r="R56" s="353">
        <v>0</v>
      </c>
      <c r="S56" s="353">
        <v>0</v>
      </c>
      <c r="T56" s="353">
        <v>6</v>
      </c>
      <c r="U56" s="353">
        <v>6</v>
      </c>
      <c r="V56" s="353">
        <v>93</v>
      </c>
      <c r="W56" s="353">
        <v>94</v>
      </c>
      <c r="X56" s="353">
        <v>0</v>
      </c>
      <c r="Y56" s="353">
        <v>0</v>
      </c>
      <c r="Z56" s="353">
        <v>0</v>
      </c>
      <c r="AA56" s="353">
        <v>0</v>
      </c>
      <c r="AB56" s="353">
        <v>95</v>
      </c>
      <c r="AC56" s="353">
        <v>106</v>
      </c>
      <c r="AD56" s="353">
        <v>106</v>
      </c>
      <c r="AE56" s="353">
        <v>123</v>
      </c>
      <c r="AF56" s="353">
        <v>4</v>
      </c>
      <c r="AG56" s="353">
        <v>4</v>
      </c>
      <c r="AH56" s="353">
        <v>8</v>
      </c>
      <c r="AI56" s="353">
        <v>9</v>
      </c>
      <c r="AJ56" s="353">
        <v>39</v>
      </c>
      <c r="AK56" s="353">
        <v>70</v>
      </c>
      <c r="AL56" s="353">
        <v>2</v>
      </c>
      <c r="AM56" s="353">
        <v>2</v>
      </c>
      <c r="AN56" s="353">
        <v>0</v>
      </c>
      <c r="AO56" s="353">
        <v>0</v>
      </c>
      <c r="AP56" s="353">
        <v>27</v>
      </c>
      <c r="AQ56" s="353">
        <v>40</v>
      </c>
    </row>
    <row r="57" spans="1:43" s="409" customFormat="1" ht="13.9" customHeight="1" x14ac:dyDescent="0.55000000000000004">
      <c r="A57" s="410" t="s">
        <v>1397</v>
      </c>
      <c r="B57" s="410" t="s">
        <v>780</v>
      </c>
      <c r="C57" s="222" t="s">
        <v>784</v>
      </c>
      <c r="D57" s="353">
        <v>192</v>
      </c>
      <c r="E57" s="353">
        <v>391</v>
      </c>
      <c r="F57" s="353">
        <v>0</v>
      </c>
      <c r="G57" s="353">
        <v>0</v>
      </c>
      <c r="H57" s="353">
        <v>1</v>
      </c>
      <c r="I57" s="353">
        <v>2</v>
      </c>
      <c r="J57" s="353">
        <v>10</v>
      </c>
      <c r="K57" s="353">
        <v>17</v>
      </c>
      <c r="L57" s="353">
        <v>0</v>
      </c>
      <c r="M57" s="353">
        <v>0</v>
      </c>
      <c r="N57" s="353">
        <v>0</v>
      </c>
      <c r="O57" s="353">
        <v>0</v>
      </c>
      <c r="P57" s="353">
        <v>5</v>
      </c>
      <c r="Q57" s="353">
        <v>5</v>
      </c>
      <c r="R57" s="353">
        <v>1</v>
      </c>
      <c r="S57" s="353">
        <v>1</v>
      </c>
      <c r="T57" s="353">
        <v>5</v>
      </c>
      <c r="U57" s="353">
        <v>9</v>
      </c>
      <c r="V57" s="353">
        <v>74</v>
      </c>
      <c r="W57" s="353">
        <v>197</v>
      </c>
      <c r="X57" s="353">
        <v>2</v>
      </c>
      <c r="Y57" s="353">
        <v>15</v>
      </c>
      <c r="Z57" s="353">
        <v>8</v>
      </c>
      <c r="AA57" s="353">
        <v>10</v>
      </c>
      <c r="AB57" s="353">
        <v>26</v>
      </c>
      <c r="AC57" s="353">
        <v>41</v>
      </c>
      <c r="AD57" s="353">
        <v>21</v>
      </c>
      <c r="AE57" s="353">
        <v>37</v>
      </c>
      <c r="AF57" s="353">
        <v>0</v>
      </c>
      <c r="AG57" s="353">
        <v>0</v>
      </c>
      <c r="AH57" s="353">
        <v>1</v>
      </c>
      <c r="AI57" s="353">
        <v>3</v>
      </c>
      <c r="AJ57" s="353">
        <v>24</v>
      </c>
      <c r="AK57" s="353">
        <v>39</v>
      </c>
      <c r="AL57" s="353">
        <v>5</v>
      </c>
      <c r="AM57" s="353">
        <v>13</v>
      </c>
      <c r="AN57" s="353">
        <v>0</v>
      </c>
      <c r="AO57" s="353">
        <v>0</v>
      </c>
      <c r="AP57" s="353">
        <v>15</v>
      </c>
      <c r="AQ57" s="353">
        <v>18</v>
      </c>
    </row>
    <row r="58" spans="1:43" s="409" customFormat="1" ht="13.9" customHeight="1" x14ac:dyDescent="0.55000000000000004">
      <c r="A58" s="410" t="s">
        <v>1398</v>
      </c>
      <c r="B58" s="410" t="s">
        <v>734</v>
      </c>
      <c r="C58" s="222" t="s">
        <v>785</v>
      </c>
      <c r="D58" s="353">
        <v>361</v>
      </c>
      <c r="E58" s="353">
        <v>408</v>
      </c>
      <c r="F58" s="353">
        <v>0</v>
      </c>
      <c r="G58" s="353">
        <v>0</v>
      </c>
      <c r="H58" s="353">
        <v>0</v>
      </c>
      <c r="I58" s="353">
        <v>0</v>
      </c>
      <c r="J58" s="353">
        <v>1</v>
      </c>
      <c r="K58" s="353">
        <v>2</v>
      </c>
      <c r="L58" s="353">
        <v>0</v>
      </c>
      <c r="M58" s="353">
        <v>0</v>
      </c>
      <c r="N58" s="353">
        <v>1</v>
      </c>
      <c r="O58" s="353">
        <v>1</v>
      </c>
      <c r="P58" s="353">
        <v>0</v>
      </c>
      <c r="Q58" s="353">
        <v>0</v>
      </c>
      <c r="R58" s="353">
        <v>6</v>
      </c>
      <c r="S58" s="353">
        <v>6</v>
      </c>
      <c r="T58" s="353">
        <v>28</v>
      </c>
      <c r="U58" s="353">
        <v>33</v>
      </c>
      <c r="V58" s="353">
        <v>111</v>
      </c>
      <c r="W58" s="353">
        <v>138</v>
      </c>
      <c r="X58" s="353">
        <v>0</v>
      </c>
      <c r="Y58" s="353">
        <v>0</v>
      </c>
      <c r="Z58" s="353">
        <v>3</v>
      </c>
      <c r="AA58" s="353">
        <v>3</v>
      </c>
      <c r="AB58" s="353">
        <v>96</v>
      </c>
      <c r="AC58" s="353">
        <v>100</v>
      </c>
      <c r="AD58" s="353">
        <v>103</v>
      </c>
      <c r="AE58" s="353">
        <v>109</v>
      </c>
      <c r="AF58" s="353">
        <v>1</v>
      </c>
      <c r="AG58" s="353">
        <v>2</v>
      </c>
      <c r="AH58" s="353">
        <v>8</v>
      </c>
      <c r="AI58" s="353">
        <v>15</v>
      </c>
      <c r="AJ58" s="353">
        <v>10</v>
      </c>
      <c r="AK58" s="353">
        <v>12</v>
      </c>
      <c r="AL58" s="353">
        <v>4</v>
      </c>
      <c r="AM58" s="353">
        <v>6</v>
      </c>
      <c r="AN58" s="353">
        <v>0</v>
      </c>
      <c r="AO58" s="353">
        <v>0</v>
      </c>
      <c r="AP58" s="353">
        <v>2</v>
      </c>
      <c r="AQ58" s="353">
        <v>4</v>
      </c>
    </row>
    <row r="59" spans="1:43" s="409" customFormat="1" ht="13.9" customHeight="1" x14ac:dyDescent="0.55000000000000004">
      <c r="A59" s="410" t="s">
        <v>1399</v>
      </c>
      <c r="B59" s="410" t="s">
        <v>728</v>
      </c>
      <c r="C59" s="222" t="s">
        <v>786</v>
      </c>
      <c r="D59" s="353">
        <v>555</v>
      </c>
      <c r="E59" s="353">
        <v>682</v>
      </c>
      <c r="F59" s="353">
        <v>0</v>
      </c>
      <c r="G59" s="353">
        <v>0</v>
      </c>
      <c r="H59" s="353">
        <v>0</v>
      </c>
      <c r="I59" s="353">
        <v>0</v>
      </c>
      <c r="J59" s="353">
        <v>4</v>
      </c>
      <c r="K59" s="353">
        <v>20</v>
      </c>
      <c r="L59" s="353">
        <v>0</v>
      </c>
      <c r="M59" s="353">
        <v>0</v>
      </c>
      <c r="N59" s="353">
        <v>0</v>
      </c>
      <c r="O59" s="353">
        <v>0</v>
      </c>
      <c r="P59" s="353">
        <v>0</v>
      </c>
      <c r="Q59" s="353">
        <v>0</v>
      </c>
      <c r="R59" s="353">
        <v>5</v>
      </c>
      <c r="S59" s="353">
        <v>6</v>
      </c>
      <c r="T59" s="353">
        <v>72</v>
      </c>
      <c r="U59" s="353">
        <v>83</v>
      </c>
      <c r="V59" s="353">
        <v>230</v>
      </c>
      <c r="W59" s="353">
        <v>272</v>
      </c>
      <c r="X59" s="353">
        <v>0</v>
      </c>
      <c r="Y59" s="353">
        <v>0</v>
      </c>
      <c r="Z59" s="353">
        <v>11</v>
      </c>
      <c r="AA59" s="353">
        <v>19</v>
      </c>
      <c r="AB59" s="353">
        <v>89</v>
      </c>
      <c r="AC59" s="353">
        <v>100</v>
      </c>
      <c r="AD59" s="353">
        <v>94</v>
      </c>
      <c r="AE59" s="353">
        <v>109</v>
      </c>
      <c r="AF59" s="353">
        <v>0</v>
      </c>
      <c r="AG59" s="353">
        <v>0</v>
      </c>
      <c r="AH59" s="353">
        <v>0</v>
      </c>
      <c r="AI59" s="353">
        <v>0</v>
      </c>
      <c r="AJ59" s="353">
        <v>36</v>
      </c>
      <c r="AK59" s="353">
        <v>57</v>
      </c>
      <c r="AL59" s="353">
        <v>4</v>
      </c>
      <c r="AM59" s="353">
        <v>19</v>
      </c>
      <c r="AN59" s="353">
        <v>0</v>
      </c>
      <c r="AO59" s="353">
        <v>0</v>
      </c>
      <c r="AP59" s="353">
        <v>14</v>
      </c>
      <c r="AQ59" s="353">
        <v>16</v>
      </c>
    </row>
    <row r="60" spans="1:43" s="409" customFormat="1" ht="13.9" customHeight="1" x14ac:dyDescent="0.55000000000000004">
      <c r="A60" s="410" t="s">
        <v>1399</v>
      </c>
      <c r="B60" s="410" t="s">
        <v>728</v>
      </c>
      <c r="C60" s="222" t="s">
        <v>787</v>
      </c>
      <c r="D60" s="353">
        <v>716</v>
      </c>
      <c r="E60" s="353">
        <v>846</v>
      </c>
      <c r="F60" s="353">
        <v>0</v>
      </c>
      <c r="G60" s="353">
        <v>0</v>
      </c>
      <c r="H60" s="353">
        <v>0</v>
      </c>
      <c r="I60" s="353">
        <v>0</v>
      </c>
      <c r="J60" s="353">
        <v>0</v>
      </c>
      <c r="K60" s="353">
        <v>0</v>
      </c>
      <c r="L60" s="353">
        <v>3</v>
      </c>
      <c r="M60" s="353">
        <v>9</v>
      </c>
      <c r="N60" s="353">
        <v>5</v>
      </c>
      <c r="O60" s="353">
        <v>5</v>
      </c>
      <c r="P60" s="353">
        <v>0</v>
      </c>
      <c r="Q60" s="353">
        <v>0</v>
      </c>
      <c r="R60" s="353">
        <v>5</v>
      </c>
      <c r="S60" s="353">
        <v>5</v>
      </c>
      <c r="T60" s="353">
        <v>49</v>
      </c>
      <c r="U60" s="353">
        <v>52</v>
      </c>
      <c r="V60" s="353">
        <v>62</v>
      </c>
      <c r="W60" s="353">
        <v>67</v>
      </c>
      <c r="X60" s="353">
        <v>0</v>
      </c>
      <c r="Y60" s="353">
        <v>0</v>
      </c>
      <c r="Z60" s="353">
        <v>0</v>
      </c>
      <c r="AA60" s="353">
        <v>0</v>
      </c>
      <c r="AB60" s="353">
        <v>152</v>
      </c>
      <c r="AC60" s="353">
        <v>177</v>
      </c>
      <c r="AD60" s="353">
        <v>150</v>
      </c>
      <c r="AE60" s="353">
        <v>192</v>
      </c>
      <c r="AF60" s="353">
        <v>0</v>
      </c>
      <c r="AG60" s="353">
        <v>0</v>
      </c>
      <c r="AH60" s="353">
        <v>5</v>
      </c>
      <c r="AI60" s="353">
        <v>6</v>
      </c>
      <c r="AJ60" s="353">
        <v>290</v>
      </c>
      <c r="AK60" s="353">
        <v>339</v>
      </c>
      <c r="AL60" s="353">
        <v>14</v>
      </c>
      <c r="AM60" s="353">
        <v>28</v>
      </c>
      <c r="AN60" s="353">
        <v>0</v>
      </c>
      <c r="AO60" s="353">
        <v>0</v>
      </c>
      <c r="AP60" s="353">
        <v>0</v>
      </c>
      <c r="AQ60" s="353">
        <v>0</v>
      </c>
    </row>
    <row r="61" spans="1:43" s="409" customFormat="1" ht="13.9" customHeight="1" x14ac:dyDescent="0.55000000000000004">
      <c r="A61" s="410" t="s">
        <v>1392</v>
      </c>
      <c r="B61" s="410" t="s">
        <v>718</v>
      </c>
      <c r="C61" s="222" t="s">
        <v>788</v>
      </c>
      <c r="D61" s="353">
        <v>208</v>
      </c>
      <c r="E61" s="353">
        <v>577</v>
      </c>
      <c r="F61" s="353">
        <v>0</v>
      </c>
      <c r="G61" s="353">
        <v>0</v>
      </c>
      <c r="H61" s="353">
        <v>0</v>
      </c>
      <c r="I61" s="353">
        <v>0</v>
      </c>
      <c r="J61" s="353">
        <v>12</v>
      </c>
      <c r="K61" s="353">
        <v>35</v>
      </c>
      <c r="L61" s="353">
        <v>0</v>
      </c>
      <c r="M61" s="353">
        <v>0</v>
      </c>
      <c r="N61" s="353">
        <v>0</v>
      </c>
      <c r="O61" s="353">
        <v>0</v>
      </c>
      <c r="P61" s="353">
        <v>0</v>
      </c>
      <c r="Q61" s="353">
        <v>0</v>
      </c>
      <c r="R61" s="353">
        <v>0</v>
      </c>
      <c r="S61" s="353">
        <v>0</v>
      </c>
      <c r="T61" s="353">
        <v>1</v>
      </c>
      <c r="U61" s="353">
        <v>5</v>
      </c>
      <c r="V61" s="353">
        <v>118</v>
      </c>
      <c r="W61" s="353">
        <v>442</v>
      </c>
      <c r="X61" s="353">
        <v>2</v>
      </c>
      <c r="Y61" s="353">
        <v>12</v>
      </c>
      <c r="Z61" s="353">
        <v>1</v>
      </c>
      <c r="AA61" s="353">
        <v>1</v>
      </c>
      <c r="AB61" s="353">
        <v>37</v>
      </c>
      <c r="AC61" s="353">
        <v>41</v>
      </c>
      <c r="AD61" s="353">
        <v>37</v>
      </c>
      <c r="AE61" s="353">
        <v>41</v>
      </c>
      <c r="AF61" s="353">
        <v>0</v>
      </c>
      <c r="AG61" s="353">
        <v>0</v>
      </c>
      <c r="AH61" s="353">
        <v>2</v>
      </c>
      <c r="AI61" s="353">
        <v>2</v>
      </c>
      <c r="AJ61" s="353">
        <v>0</v>
      </c>
      <c r="AK61" s="353">
        <v>0</v>
      </c>
      <c r="AL61" s="353">
        <v>0</v>
      </c>
      <c r="AM61" s="353">
        <v>0</v>
      </c>
      <c r="AN61" s="353">
        <v>0</v>
      </c>
      <c r="AO61" s="353">
        <v>0</v>
      </c>
      <c r="AP61" s="353">
        <v>0</v>
      </c>
      <c r="AQ61" s="353">
        <v>0</v>
      </c>
    </row>
    <row r="62" spans="1:43" s="409" customFormat="1" ht="13.9" customHeight="1" x14ac:dyDescent="0.55000000000000004">
      <c r="A62" s="410" t="s">
        <v>1400</v>
      </c>
      <c r="B62" s="410" t="s">
        <v>736</v>
      </c>
      <c r="C62" s="222" t="s">
        <v>789</v>
      </c>
      <c r="D62" s="353">
        <v>823</v>
      </c>
      <c r="E62" s="353">
        <v>1598</v>
      </c>
      <c r="F62" s="353">
        <v>0</v>
      </c>
      <c r="G62" s="353">
        <v>0</v>
      </c>
      <c r="H62" s="353">
        <v>0</v>
      </c>
      <c r="I62" s="353">
        <v>0</v>
      </c>
      <c r="J62" s="353">
        <v>21</v>
      </c>
      <c r="K62" s="353">
        <v>76</v>
      </c>
      <c r="L62" s="353">
        <v>0</v>
      </c>
      <c r="M62" s="353">
        <v>0</v>
      </c>
      <c r="N62" s="353">
        <v>0</v>
      </c>
      <c r="O62" s="353">
        <v>0</v>
      </c>
      <c r="P62" s="353">
        <v>3</v>
      </c>
      <c r="Q62" s="353">
        <v>10</v>
      </c>
      <c r="R62" s="353">
        <v>0</v>
      </c>
      <c r="S62" s="353">
        <v>0</v>
      </c>
      <c r="T62" s="353">
        <v>31</v>
      </c>
      <c r="U62" s="353">
        <v>32</v>
      </c>
      <c r="V62" s="353">
        <v>72</v>
      </c>
      <c r="W62" s="353">
        <v>219</v>
      </c>
      <c r="X62" s="353">
        <v>2</v>
      </c>
      <c r="Y62" s="353">
        <v>4</v>
      </c>
      <c r="Z62" s="353">
        <v>50</v>
      </c>
      <c r="AA62" s="353">
        <v>164</v>
      </c>
      <c r="AB62" s="353">
        <v>192</v>
      </c>
      <c r="AC62" s="353">
        <v>331</v>
      </c>
      <c r="AD62" s="353">
        <v>190</v>
      </c>
      <c r="AE62" s="353">
        <v>318</v>
      </c>
      <c r="AF62" s="353">
        <v>3</v>
      </c>
      <c r="AG62" s="353">
        <v>5</v>
      </c>
      <c r="AH62" s="353">
        <v>7</v>
      </c>
      <c r="AI62" s="353">
        <v>14</v>
      </c>
      <c r="AJ62" s="353">
        <v>132</v>
      </c>
      <c r="AK62" s="353">
        <v>218</v>
      </c>
      <c r="AL62" s="353">
        <v>8</v>
      </c>
      <c r="AM62" s="353">
        <v>16</v>
      </c>
      <c r="AN62" s="353">
        <v>0</v>
      </c>
      <c r="AO62" s="353">
        <v>0</v>
      </c>
      <c r="AP62" s="353">
        <v>130</v>
      </c>
      <c r="AQ62" s="353">
        <v>226</v>
      </c>
    </row>
    <row r="63" spans="1:43" s="409" customFormat="1" ht="13.9" customHeight="1" x14ac:dyDescent="0.55000000000000004">
      <c r="A63" s="410" t="s">
        <v>1384</v>
      </c>
      <c r="B63" s="410" t="s">
        <v>713</v>
      </c>
      <c r="C63" s="222" t="s">
        <v>790</v>
      </c>
      <c r="D63" s="353">
        <v>1180</v>
      </c>
      <c r="E63" s="353">
        <v>1303</v>
      </c>
      <c r="F63" s="353">
        <v>0</v>
      </c>
      <c r="G63" s="353">
        <v>0</v>
      </c>
      <c r="H63" s="353">
        <v>0</v>
      </c>
      <c r="I63" s="353">
        <v>0</v>
      </c>
      <c r="J63" s="353">
        <v>0</v>
      </c>
      <c r="K63" s="353">
        <v>0</v>
      </c>
      <c r="L63" s="353">
        <v>1</v>
      </c>
      <c r="M63" s="353">
        <v>4</v>
      </c>
      <c r="N63" s="353">
        <v>1</v>
      </c>
      <c r="O63" s="353">
        <v>1</v>
      </c>
      <c r="P63" s="353">
        <v>179</v>
      </c>
      <c r="Q63" s="353">
        <v>180</v>
      </c>
      <c r="R63" s="353">
        <v>1</v>
      </c>
      <c r="S63" s="353">
        <v>1</v>
      </c>
      <c r="T63" s="353">
        <v>80</v>
      </c>
      <c r="U63" s="353">
        <v>116</v>
      </c>
      <c r="V63" s="353">
        <v>158</v>
      </c>
      <c r="W63" s="353">
        <v>182</v>
      </c>
      <c r="X63" s="353">
        <v>0</v>
      </c>
      <c r="Y63" s="353">
        <v>0</v>
      </c>
      <c r="Z63" s="353">
        <v>0</v>
      </c>
      <c r="AA63" s="353">
        <v>0</v>
      </c>
      <c r="AB63" s="353">
        <v>299</v>
      </c>
      <c r="AC63" s="353">
        <v>303</v>
      </c>
      <c r="AD63" s="353">
        <v>353</v>
      </c>
      <c r="AE63" s="353">
        <v>385</v>
      </c>
      <c r="AF63" s="353">
        <v>0</v>
      </c>
      <c r="AG63" s="353">
        <v>0</v>
      </c>
      <c r="AH63" s="353">
        <v>0</v>
      </c>
      <c r="AI63" s="353">
        <v>0</v>
      </c>
      <c r="AJ63" s="353">
        <v>108</v>
      </c>
      <c r="AK63" s="353">
        <v>131</v>
      </c>
      <c r="AL63" s="353">
        <v>0</v>
      </c>
      <c r="AM63" s="353">
        <v>0</v>
      </c>
      <c r="AN63" s="353">
        <v>0</v>
      </c>
      <c r="AO63" s="353">
        <v>0</v>
      </c>
      <c r="AP63" s="353">
        <v>0</v>
      </c>
      <c r="AQ63" s="353">
        <v>0</v>
      </c>
    </row>
    <row r="64" spans="1:43" s="409" customFormat="1" ht="13.9" customHeight="1" x14ac:dyDescent="0.55000000000000004">
      <c r="A64" s="410" t="s">
        <v>1397</v>
      </c>
      <c r="B64" s="410" t="s">
        <v>780</v>
      </c>
      <c r="C64" s="222" t="s">
        <v>791</v>
      </c>
      <c r="D64" s="353">
        <v>581</v>
      </c>
      <c r="E64" s="353">
        <v>885</v>
      </c>
      <c r="F64" s="353">
        <v>0</v>
      </c>
      <c r="G64" s="353">
        <v>0</v>
      </c>
      <c r="H64" s="353">
        <v>0</v>
      </c>
      <c r="I64" s="353">
        <v>0</v>
      </c>
      <c r="J64" s="353">
        <v>25</v>
      </c>
      <c r="K64" s="353">
        <v>88</v>
      </c>
      <c r="L64" s="353">
        <v>0</v>
      </c>
      <c r="M64" s="353">
        <v>0</v>
      </c>
      <c r="N64" s="353">
        <v>2</v>
      </c>
      <c r="O64" s="353">
        <v>6</v>
      </c>
      <c r="P64" s="353">
        <v>2</v>
      </c>
      <c r="Q64" s="353">
        <v>2</v>
      </c>
      <c r="R64" s="353">
        <v>0</v>
      </c>
      <c r="S64" s="353">
        <v>0</v>
      </c>
      <c r="T64" s="353">
        <v>2</v>
      </c>
      <c r="U64" s="353">
        <v>2</v>
      </c>
      <c r="V64" s="353">
        <v>141</v>
      </c>
      <c r="W64" s="353">
        <v>252</v>
      </c>
      <c r="X64" s="353">
        <v>1</v>
      </c>
      <c r="Y64" s="353">
        <v>2</v>
      </c>
      <c r="Z64" s="353">
        <v>0</v>
      </c>
      <c r="AA64" s="353">
        <v>0</v>
      </c>
      <c r="AB64" s="353">
        <v>175</v>
      </c>
      <c r="AC64" s="353">
        <v>211</v>
      </c>
      <c r="AD64" s="353">
        <v>181</v>
      </c>
      <c r="AE64" s="353">
        <v>252</v>
      </c>
      <c r="AF64" s="353">
        <v>0</v>
      </c>
      <c r="AG64" s="353">
        <v>0</v>
      </c>
      <c r="AH64" s="353">
        <v>8</v>
      </c>
      <c r="AI64" s="353">
        <v>9</v>
      </c>
      <c r="AJ64" s="353">
        <v>36</v>
      </c>
      <c r="AK64" s="353">
        <v>47</v>
      </c>
      <c r="AL64" s="353">
        <v>4</v>
      </c>
      <c r="AM64" s="353">
        <v>4</v>
      </c>
      <c r="AN64" s="353">
        <v>0</v>
      </c>
      <c r="AO64" s="353">
        <v>0</v>
      </c>
      <c r="AP64" s="353">
        <v>16</v>
      </c>
      <c r="AQ64" s="353">
        <v>23</v>
      </c>
    </row>
    <row r="65" spans="1:43" s="409" customFormat="1" ht="13.9" customHeight="1" x14ac:dyDescent="0.55000000000000004">
      <c r="A65" s="410" t="s">
        <v>1397</v>
      </c>
      <c r="B65" s="410" t="s">
        <v>780</v>
      </c>
      <c r="C65" s="222" t="s">
        <v>792</v>
      </c>
      <c r="D65" s="353">
        <v>811</v>
      </c>
      <c r="E65" s="353">
        <v>926</v>
      </c>
      <c r="F65" s="353">
        <v>0</v>
      </c>
      <c r="G65" s="353">
        <v>0</v>
      </c>
      <c r="H65" s="353">
        <v>0</v>
      </c>
      <c r="I65" s="353">
        <v>0</v>
      </c>
      <c r="J65" s="353">
        <v>3</v>
      </c>
      <c r="K65" s="353">
        <v>9</v>
      </c>
      <c r="L65" s="353">
        <v>1</v>
      </c>
      <c r="M65" s="353">
        <v>1</v>
      </c>
      <c r="N65" s="353">
        <v>0</v>
      </c>
      <c r="O65" s="353">
        <v>0</v>
      </c>
      <c r="P65" s="353">
        <v>0</v>
      </c>
      <c r="Q65" s="353">
        <v>0</v>
      </c>
      <c r="R65" s="353">
        <v>2</v>
      </c>
      <c r="S65" s="353">
        <v>2</v>
      </c>
      <c r="T65" s="353">
        <v>47</v>
      </c>
      <c r="U65" s="353">
        <v>53</v>
      </c>
      <c r="V65" s="353">
        <v>292</v>
      </c>
      <c r="W65" s="353">
        <v>349</v>
      </c>
      <c r="X65" s="353">
        <v>0</v>
      </c>
      <c r="Y65" s="353">
        <v>0</v>
      </c>
      <c r="Z65" s="353">
        <v>2</v>
      </c>
      <c r="AA65" s="353">
        <v>2</v>
      </c>
      <c r="AB65" s="353">
        <v>117</v>
      </c>
      <c r="AC65" s="353">
        <v>125</v>
      </c>
      <c r="AD65" s="353">
        <v>91</v>
      </c>
      <c r="AE65" s="353">
        <v>98</v>
      </c>
      <c r="AF65" s="353">
        <v>0</v>
      </c>
      <c r="AG65" s="353">
        <v>0</v>
      </c>
      <c r="AH65" s="353">
        <v>0</v>
      </c>
      <c r="AI65" s="353">
        <v>0</v>
      </c>
      <c r="AJ65" s="353">
        <v>21</v>
      </c>
      <c r="AK65" s="353">
        <v>26</v>
      </c>
      <c r="AL65" s="353">
        <v>0</v>
      </c>
      <c r="AM65" s="353">
        <v>0</v>
      </c>
      <c r="AN65" s="353">
        <v>0</v>
      </c>
      <c r="AO65" s="353">
        <v>0</v>
      </c>
      <c r="AP65" s="353">
        <v>235</v>
      </c>
      <c r="AQ65" s="353">
        <v>261</v>
      </c>
    </row>
    <row r="66" spans="1:43" s="409" customFormat="1" ht="13.9" customHeight="1" x14ac:dyDescent="0.55000000000000004">
      <c r="A66" s="410" t="s">
        <v>1397</v>
      </c>
      <c r="B66" s="410" t="s">
        <v>780</v>
      </c>
      <c r="C66" s="222" t="s">
        <v>793</v>
      </c>
      <c r="D66" s="353">
        <v>143</v>
      </c>
      <c r="E66" s="353">
        <v>181</v>
      </c>
      <c r="F66" s="353">
        <v>0</v>
      </c>
      <c r="G66" s="353">
        <v>0</v>
      </c>
      <c r="H66" s="353">
        <v>0</v>
      </c>
      <c r="I66" s="353">
        <v>0</v>
      </c>
      <c r="J66" s="353">
        <v>3</v>
      </c>
      <c r="K66" s="353">
        <v>17</v>
      </c>
      <c r="L66" s="353">
        <v>0</v>
      </c>
      <c r="M66" s="353">
        <v>0</v>
      </c>
      <c r="N66" s="353">
        <v>0</v>
      </c>
      <c r="O66" s="353">
        <v>0</v>
      </c>
      <c r="P66" s="353">
        <v>0</v>
      </c>
      <c r="Q66" s="353">
        <v>0</v>
      </c>
      <c r="R66" s="353">
        <v>0</v>
      </c>
      <c r="S66" s="353">
        <v>0</v>
      </c>
      <c r="T66" s="353">
        <v>11</v>
      </c>
      <c r="U66" s="353">
        <v>11</v>
      </c>
      <c r="V66" s="353">
        <v>73</v>
      </c>
      <c r="W66" s="353">
        <v>79</v>
      </c>
      <c r="X66" s="353">
        <v>0</v>
      </c>
      <c r="Y66" s="353">
        <v>0</v>
      </c>
      <c r="Z66" s="353">
        <v>2</v>
      </c>
      <c r="AA66" s="353">
        <v>6</v>
      </c>
      <c r="AB66" s="353">
        <v>9</v>
      </c>
      <c r="AC66" s="353">
        <v>9</v>
      </c>
      <c r="AD66" s="353">
        <v>10</v>
      </c>
      <c r="AE66" s="353">
        <v>11</v>
      </c>
      <c r="AF66" s="353">
        <v>0</v>
      </c>
      <c r="AG66" s="353">
        <v>0</v>
      </c>
      <c r="AH66" s="353">
        <v>0</v>
      </c>
      <c r="AI66" s="353">
        <v>0</v>
      </c>
      <c r="AJ66" s="353">
        <v>0</v>
      </c>
      <c r="AK66" s="353">
        <v>0</v>
      </c>
      <c r="AL66" s="353">
        <v>0</v>
      </c>
      <c r="AM66" s="353">
        <v>0</v>
      </c>
      <c r="AN66" s="353">
        <v>0</v>
      </c>
      <c r="AO66" s="353">
        <v>0</v>
      </c>
      <c r="AP66" s="353">
        <v>35</v>
      </c>
      <c r="AQ66" s="353">
        <v>48</v>
      </c>
    </row>
    <row r="67" spans="1:43" s="409" customFormat="1" ht="13.9" customHeight="1" x14ac:dyDescent="0.55000000000000004">
      <c r="A67" s="410" t="s">
        <v>1401</v>
      </c>
      <c r="B67" s="410" t="s">
        <v>720</v>
      </c>
      <c r="C67" s="222" t="s">
        <v>794</v>
      </c>
      <c r="D67" s="353">
        <v>475</v>
      </c>
      <c r="E67" s="353">
        <v>913</v>
      </c>
      <c r="F67" s="353">
        <v>0</v>
      </c>
      <c r="G67" s="353">
        <v>0</v>
      </c>
      <c r="H67" s="353">
        <v>0</v>
      </c>
      <c r="I67" s="353">
        <v>0</v>
      </c>
      <c r="J67" s="353">
        <v>5</v>
      </c>
      <c r="K67" s="353">
        <v>6</v>
      </c>
      <c r="L67" s="353">
        <v>3</v>
      </c>
      <c r="M67" s="353">
        <v>5</v>
      </c>
      <c r="N67" s="353">
        <v>3</v>
      </c>
      <c r="O67" s="353">
        <v>25</v>
      </c>
      <c r="P67" s="353">
        <v>1</v>
      </c>
      <c r="Q67" s="353">
        <v>1</v>
      </c>
      <c r="R67" s="353">
        <v>0</v>
      </c>
      <c r="S67" s="353">
        <v>0</v>
      </c>
      <c r="T67" s="353">
        <v>37</v>
      </c>
      <c r="U67" s="353">
        <v>40</v>
      </c>
      <c r="V67" s="353">
        <v>279</v>
      </c>
      <c r="W67" s="353">
        <v>623</v>
      </c>
      <c r="X67" s="353">
        <v>0</v>
      </c>
      <c r="Y67" s="353">
        <v>0</v>
      </c>
      <c r="Z67" s="353">
        <v>6</v>
      </c>
      <c r="AA67" s="353">
        <v>13</v>
      </c>
      <c r="AB67" s="353">
        <v>64</v>
      </c>
      <c r="AC67" s="353">
        <v>108</v>
      </c>
      <c r="AD67" s="353">
        <v>65</v>
      </c>
      <c r="AE67" s="353">
        <v>76</v>
      </c>
      <c r="AF67" s="353">
        <v>0</v>
      </c>
      <c r="AG67" s="353">
        <v>0</v>
      </c>
      <c r="AH67" s="353">
        <v>3</v>
      </c>
      <c r="AI67" s="353">
        <v>3</v>
      </c>
      <c r="AJ67" s="353">
        <v>4</v>
      </c>
      <c r="AK67" s="353">
        <v>5</v>
      </c>
      <c r="AL67" s="353">
        <v>0</v>
      </c>
      <c r="AM67" s="353">
        <v>0</v>
      </c>
      <c r="AN67" s="353">
        <v>0</v>
      </c>
      <c r="AO67" s="353">
        <v>0</v>
      </c>
      <c r="AP67" s="353">
        <v>8</v>
      </c>
      <c r="AQ67" s="353">
        <v>11</v>
      </c>
    </row>
    <row r="68" spans="1:43" s="409" customFormat="1" ht="13.9" customHeight="1" x14ac:dyDescent="0.55000000000000004">
      <c r="A68" s="410" t="s">
        <v>751</v>
      </c>
      <c r="B68" s="410" t="s">
        <v>795</v>
      </c>
      <c r="C68" s="222" t="s">
        <v>796</v>
      </c>
      <c r="D68" s="353">
        <v>685</v>
      </c>
      <c r="E68" s="353">
        <v>991</v>
      </c>
      <c r="F68" s="353">
        <v>0</v>
      </c>
      <c r="G68" s="353">
        <v>0</v>
      </c>
      <c r="H68" s="353">
        <v>0</v>
      </c>
      <c r="I68" s="353">
        <v>0</v>
      </c>
      <c r="J68" s="353">
        <v>0</v>
      </c>
      <c r="K68" s="353">
        <v>0</v>
      </c>
      <c r="L68" s="353">
        <v>0</v>
      </c>
      <c r="M68" s="353">
        <v>0</v>
      </c>
      <c r="N68" s="353">
        <v>0</v>
      </c>
      <c r="O68" s="353">
        <v>0</v>
      </c>
      <c r="P68" s="353">
        <v>145</v>
      </c>
      <c r="Q68" s="353">
        <v>416</v>
      </c>
      <c r="R68" s="353">
        <v>4</v>
      </c>
      <c r="S68" s="353">
        <v>4</v>
      </c>
      <c r="T68" s="353">
        <v>60</v>
      </c>
      <c r="U68" s="353">
        <v>66</v>
      </c>
      <c r="V68" s="353">
        <v>206</v>
      </c>
      <c r="W68" s="353">
        <v>226</v>
      </c>
      <c r="X68" s="353">
        <v>0</v>
      </c>
      <c r="Y68" s="353">
        <v>0</v>
      </c>
      <c r="Z68" s="353">
        <v>0</v>
      </c>
      <c r="AA68" s="353">
        <v>0</v>
      </c>
      <c r="AB68" s="353">
        <v>127</v>
      </c>
      <c r="AC68" s="353">
        <v>132</v>
      </c>
      <c r="AD68" s="353">
        <v>138</v>
      </c>
      <c r="AE68" s="353">
        <v>141</v>
      </c>
      <c r="AF68" s="353">
        <v>0</v>
      </c>
      <c r="AG68" s="353">
        <v>0</v>
      </c>
      <c r="AH68" s="353">
        <v>11</v>
      </c>
      <c r="AI68" s="353">
        <v>11</v>
      </c>
      <c r="AJ68" s="353">
        <v>3</v>
      </c>
      <c r="AK68" s="353">
        <v>4</v>
      </c>
      <c r="AL68" s="353">
        <v>1</v>
      </c>
      <c r="AM68" s="353">
        <v>1</v>
      </c>
      <c r="AN68" s="353">
        <v>0</v>
      </c>
      <c r="AO68" s="353">
        <v>0</v>
      </c>
      <c r="AP68" s="353">
        <v>2</v>
      </c>
      <c r="AQ68" s="353">
        <v>2</v>
      </c>
    </row>
    <row r="69" spans="1:43" s="409" customFormat="1" ht="13.9" customHeight="1" x14ac:dyDescent="0.55000000000000004">
      <c r="A69" s="410" t="s">
        <v>1388</v>
      </c>
      <c r="B69" s="410" t="s">
        <v>721</v>
      </c>
      <c r="C69" s="222" t="s">
        <v>797</v>
      </c>
      <c r="D69" s="353">
        <v>202</v>
      </c>
      <c r="E69" s="353">
        <v>229</v>
      </c>
      <c r="F69" s="353">
        <v>0</v>
      </c>
      <c r="G69" s="353">
        <v>0</v>
      </c>
      <c r="H69" s="353">
        <v>0</v>
      </c>
      <c r="I69" s="353">
        <v>0</v>
      </c>
      <c r="J69" s="353">
        <v>1</v>
      </c>
      <c r="K69" s="353">
        <v>2</v>
      </c>
      <c r="L69" s="353">
        <v>0</v>
      </c>
      <c r="M69" s="353">
        <v>0</v>
      </c>
      <c r="N69" s="353">
        <v>0</v>
      </c>
      <c r="O69" s="353">
        <v>0</v>
      </c>
      <c r="P69" s="353">
        <v>0</v>
      </c>
      <c r="Q69" s="353">
        <v>0</v>
      </c>
      <c r="R69" s="353">
        <v>0</v>
      </c>
      <c r="S69" s="353">
        <v>0</v>
      </c>
      <c r="T69" s="353">
        <v>0</v>
      </c>
      <c r="U69" s="353">
        <v>0</v>
      </c>
      <c r="V69" s="353">
        <v>16</v>
      </c>
      <c r="W69" s="353">
        <v>16</v>
      </c>
      <c r="X69" s="353">
        <v>0</v>
      </c>
      <c r="Y69" s="353">
        <v>0</v>
      </c>
      <c r="Z69" s="353">
        <v>0</v>
      </c>
      <c r="AA69" s="353">
        <v>0</v>
      </c>
      <c r="AB69" s="353">
        <v>65</v>
      </c>
      <c r="AC69" s="353">
        <v>78</v>
      </c>
      <c r="AD69" s="353">
        <v>91</v>
      </c>
      <c r="AE69" s="353">
        <v>101</v>
      </c>
      <c r="AF69" s="353">
        <v>1</v>
      </c>
      <c r="AG69" s="353">
        <v>1</v>
      </c>
      <c r="AH69" s="353">
        <v>9</v>
      </c>
      <c r="AI69" s="353">
        <v>11</v>
      </c>
      <c r="AJ69" s="353">
        <v>27</v>
      </c>
      <c r="AK69" s="353">
        <v>30</v>
      </c>
      <c r="AL69" s="353">
        <v>1</v>
      </c>
      <c r="AM69" s="353">
        <v>1</v>
      </c>
      <c r="AN69" s="353">
        <v>0</v>
      </c>
      <c r="AO69" s="353">
        <v>0</v>
      </c>
      <c r="AP69" s="353">
        <v>2</v>
      </c>
      <c r="AQ69" s="353">
        <v>2</v>
      </c>
    </row>
    <row r="70" spans="1:43" s="409" customFormat="1" ht="13.9" customHeight="1" x14ac:dyDescent="0.55000000000000004">
      <c r="A70" s="410" t="s">
        <v>1384</v>
      </c>
      <c r="B70" s="410" t="s">
        <v>713</v>
      </c>
      <c r="C70" s="222" t="s">
        <v>798</v>
      </c>
      <c r="D70" s="353">
        <v>1038</v>
      </c>
      <c r="E70" s="353">
        <v>1199</v>
      </c>
      <c r="F70" s="353">
        <v>0</v>
      </c>
      <c r="G70" s="353">
        <v>0</v>
      </c>
      <c r="H70" s="353">
        <v>0</v>
      </c>
      <c r="I70" s="353">
        <v>0</v>
      </c>
      <c r="J70" s="353">
        <v>16</v>
      </c>
      <c r="K70" s="353">
        <v>32</v>
      </c>
      <c r="L70" s="353">
        <v>3</v>
      </c>
      <c r="M70" s="353">
        <v>3</v>
      </c>
      <c r="N70" s="353">
        <v>12</v>
      </c>
      <c r="O70" s="353">
        <v>12</v>
      </c>
      <c r="P70" s="353">
        <v>0</v>
      </c>
      <c r="Q70" s="353">
        <v>0</v>
      </c>
      <c r="R70" s="353">
        <v>1</v>
      </c>
      <c r="S70" s="353">
        <v>2</v>
      </c>
      <c r="T70" s="353">
        <v>2</v>
      </c>
      <c r="U70" s="353">
        <v>2</v>
      </c>
      <c r="V70" s="353">
        <v>16</v>
      </c>
      <c r="W70" s="353">
        <v>30</v>
      </c>
      <c r="X70" s="353">
        <v>0</v>
      </c>
      <c r="Y70" s="353">
        <v>0</v>
      </c>
      <c r="Z70" s="353">
        <v>0</v>
      </c>
      <c r="AA70" s="353">
        <v>0</v>
      </c>
      <c r="AB70" s="353">
        <v>430</v>
      </c>
      <c r="AC70" s="353">
        <v>474</v>
      </c>
      <c r="AD70" s="353">
        <v>430</v>
      </c>
      <c r="AE70" s="353">
        <v>471</v>
      </c>
      <c r="AF70" s="353">
        <v>2</v>
      </c>
      <c r="AG70" s="353">
        <v>2</v>
      </c>
      <c r="AH70" s="353">
        <v>23</v>
      </c>
      <c r="AI70" s="353">
        <v>23</v>
      </c>
      <c r="AJ70" s="353">
        <v>18</v>
      </c>
      <c r="AK70" s="353">
        <v>18</v>
      </c>
      <c r="AL70" s="353">
        <v>6</v>
      </c>
      <c r="AM70" s="353">
        <v>6</v>
      </c>
      <c r="AN70" s="353">
        <v>0</v>
      </c>
      <c r="AO70" s="353">
        <v>0</v>
      </c>
      <c r="AP70" s="353">
        <v>110</v>
      </c>
      <c r="AQ70" s="353">
        <v>155</v>
      </c>
    </row>
    <row r="71" spans="1:43" s="409" customFormat="1" ht="13.9" customHeight="1" x14ac:dyDescent="0.55000000000000004">
      <c r="A71" s="410" t="s">
        <v>1388</v>
      </c>
      <c r="B71" s="410" t="s">
        <v>721</v>
      </c>
      <c r="C71" s="222" t="s">
        <v>799</v>
      </c>
      <c r="D71" s="353">
        <v>543</v>
      </c>
      <c r="E71" s="353">
        <v>608</v>
      </c>
      <c r="F71" s="353">
        <v>0</v>
      </c>
      <c r="G71" s="353">
        <v>0</v>
      </c>
      <c r="H71" s="353">
        <v>0</v>
      </c>
      <c r="I71" s="353">
        <v>0</v>
      </c>
      <c r="J71" s="353">
        <v>2</v>
      </c>
      <c r="K71" s="353">
        <v>2</v>
      </c>
      <c r="L71" s="353">
        <v>0</v>
      </c>
      <c r="M71" s="353">
        <v>0</v>
      </c>
      <c r="N71" s="353">
        <v>0</v>
      </c>
      <c r="O71" s="353">
        <v>0</v>
      </c>
      <c r="P71" s="353">
        <v>0</v>
      </c>
      <c r="Q71" s="353">
        <v>0</v>
      </c>
      <c r="R71" s="353">
        <v>0</v>
      </c>
      <c r="S71" s="353">
        <v>0</v>
      </c>
      <c r="T71" s="353">
        <v>0</v>
      </c>
      <c r="U71" s="353">
        <v>0</v>
      </c>
      <c r="V71" s="353">
        <v>2</v>
      </c>
      <c r="W71" s="353">
        <v>2</v>
      </c>
      <c r="X71" s="353">
        <v>0</v>
      </c>
      <c r="Y71" s="353">
        <v>0</v>
      </c>
      <c r="Z71" s="353">
        <v>0</v>
      </c>
      <c r="AA71" s="353">
        <v>0</v>
      </c>
      <c r="AB71" s="353">
        <v>221</v>
      </c>
      <c r="AC71" s="353">
        <v>248</v>
      </c>
      <c r="AD71" s="353">
        <v>209</v>
      </c>
      <c r="AE71" s="353">
        <v>224</v>
      </c>
      <c r="AF71" s="353">
        <v>0</v>
      </c>
      <c r="AG71" s="353">
        <v>0</v>
      </c>
      <c r="AH71" s="353">
        <v>11</v>
      </c>
      <c r="AI71" s="353">
        <v>11</v>
      </c>
      <c r="AJ71" s="353">
        <v>61</v>
      </c>
      <c r="AK71" s="353">
        <v>71</v>
      </c>
      <c r="AL71" s="353">
        <v>4</v>
      </c>
      <c r="AM71" s="353">
        <v>6</v>
      </c>
      <c r="AN71" s="353">
        <v>0</v>
      </c>
      <c r="AO71" s="353">
        <v>0</v>
      </c>
      <c r="AP71" s="353">
        <v>48</v>
      </c>
      <c r="AQ71" s="353">
        <v>61</v>
      </c>
    </row>
    <row r="72" spans="1:43" s="409" customFormat="1" ht="13.9" customHeight="1" x14ac:dyDescent="0.55000000000000004">
      <c r="A72" s="410" t="s">
        <v>1384</v>
      </c>
      <c r="B72" s="410" t="s">
        <v>713</v>
      </c>
      <c r="C72" s="222" t="s">
        <v>800</v>
      </c>
      <c r="D72" s="353">
        <v>1122</v>
      </c>
      <c r="E72" s="353">
        <v>1374</v>
      </c>
      <c r="F72" s="353">
        <v>0</v>
      </c>
      <c r="G72" s="353">
        <v>0</v>
      </c>
      <c r="H72" s="353">
        <v>0</v>
      </c>
      <c r="I72" s="353">
        <v>0</v>
      </c>
      <c r="J72" s="353">
        <v>29</v>
      </c>
      <c r="K72" s="353">
        <v>51</v>
      </c>
      <c r="L72" s="353">
        <v>2</v>
      </c>
      <c r="M72" s="353">
        <v>2</v>
      </c>
      <c r="N72" s="353">
        <v>1</v>
      </c>
      <c r="O72" s="353">
        <v>1</v>
      </c>
      <c r="P72" s="353">
        <v>1</v>
      </c>
      <c r="Q72" s="353">
        <v>1</v>
      </c>
      <c r="R72" s="353">
        <v>5</v>
      </c>
      <c r="S72" s="353">
        <v>7</v>
      </c>
      <c r="T72" s="353">
        <v>94</v>
      </c>
      <c r="U72" s="353">
        <v>130</v>
      </c>
      <c r="V72" s="353">
        <v>359</v>
      </c>
      <c r="W72" s="353">
        <v>447</v>
      </c>
      <c r="X72" s="353">
        <v>0</v>
      </c>
      <c r="Y72" s="353">
        <v>0</v>
      </c>
      <c r="Z72" s="353">
        <v>17</v>
      </c>
      <c r="AA72" s="353">
        <v>24</v>
      </c>
      <c r="AB72" s="353">
        <v>242</v>
      </c>
      <c r="AC72" s="353">
        <v>272</v>
      </c>
      <c r="AD72" s="353">
        <v>216</v>
      </c>
      <c r="AE72" s="353">
        <v>249</v>
      </c>
      <c r="AF72" s="353">
        <v>0</v>
      </c>
      <c r="AG72" s="353">
        <v>0</v>
      </c>
      <c r="AH72" s="353">
        <v>24</v>
      </c>
      <c r="AI72" s="353">
        <v>26</v>
      </c>
      <c r="AJ72" s="353">
        <v>97</v>
      </c>
      <c r="AK72" s="353">
        <v>112</v>
      </c>
      <c r="AL72" s="353">
        <v>0</v>
      </c>
      <c r="AM72" s="353">
        <v>0</v>
      </c>
      <c r="AN72" s="353">
        <v>0</v>
      </c>
      <c r="AO72" s="353">
        <v>0</v>
      </c>
      <c r="AP72" s="353">
        <v>59</v>
      </c>
      <c r="AQ72" s="353">
        <v>78</v>
      </c>
    </row>
    <row r="73" spans="1:43" s="409" customFormat="1" ht="13.9" customHeight="1" x14ac:dyDescent="0.55000000000000004">
      <c r="A73" s="410" t="s">
        <v>1384</v>
      </c>
      <c r="B73" s="410" t="s">
        <v>782</v>
      </c>
      <c r="C73" s="222" t="s">
        <v>801</v>
      </c>
      <c r="D73" s="353">
        <v>490</v>
      </c>
      <c r="E73" s="353">
        <v>765</v>
      </c>
      <c r="F73" s="353">
        <v>2</v>
      </c>
      <c r="G73" s="353">
        <v>16</v>
      </c>
      <c r="H73" s="353">
        <v>0</v>
      </c>
      <c r="I73" s="353">
        <v>0</v>
      </c>
      <c r="J73" s="353">
        <v>43</v>
      </c>
      <c r="K73" s="353">
        <v>52</v>
      </c>
      <c r="L73" s="353">
        <v>0</v>
      </c>
      <c r="M73" s="353">
        <v>0</v>
      </c>
      <c r="N73" s="353">
        <v>0</v>
      </c>
      <c r="O73" s="353">
        <v>0</v>
      </c>
      <c r="P73" s="353">
        <v>0</v>
      </c>
      <c r="Q73" s="353">
        <v>0</v>
      </c>
      <c r="R73" s="353">
        <v>0</v>
      </c>
      <c r="S73" s="353">
        <v>0</v>
      </c>
      <c r="T73" s="353">
        <v>6</v>
      </c>
      <c r="U73" s="353">
        <v>6</v>
      </c>
      <c r="V73" s="353">
        <v>124</v>
      </c>
      <c r="W73" s="353">
        <v>262</v>
      </c>
      <c r="X73" s="353">
        <v>2</v>
      </c>
      <c r="Y73" s="353">
        <v>22</v>
      </c>
      <c r="Z73" s="353">
        <v>12</v>
      </c>
      <c r="AA73" s="353">
        <v>36</v>
      </c>
      <c r="AB73" s="353">
        <v>95</v>
      </c>
      <c r="AC73" s="353">
        <v>106</v>
      </c>
      <c r="AD73" s="353">
        <v>103</v>
      </c>
      <c r="AE73" s="353">
        <v>115</v>
      </c>
      <c r="AF73" s="353">
        <v>4</v>
      </c>
      <c r="AG73" s="353">
        <v>4</v>
      </c>
      <c r="AH73" s="353">
        <v>8</v>
      </c>
      <c r="AI73" s="353">
        <v>9</v>
      </c>
      <c r="AJ73" s="353">
        <v>53</v>
      </c>
      <c r="AK73" s="353">
        <v>77</v>
      </c>
      <c r="AL73" s="353">
        <v>1</v>
      </c>
      <c r="AM73" s="353">
        <v>1</v>
      </c>
      <c r="AN73" s="353">
        <v>0</v>
      </c>
      <c r="AO73" s="353">
        <v>0</v>
      </c>
      <c r="AP73" s="353">
        <v>50</v>
      </c>
      <c r="AQ73" s="353">
        <v>73</v>
      </c>
    </row>
    <row r="74" spans="1:43" s="409" customFormat="1" ht="13.9" customHeight="1" x14ac:dyDescent="0.55000000000000004">
      <c r="A74" s="410" t="s">
        <v>1402</v>
      </c>
      <c r="B74" s="410" t="s">
        <v>802</v>
      </c>
      <c r="C74" s="222" t="s">
        <v>803</v>
      </c>
      <c r="D74" s="353">
        <v>372</v>
      </c>
      <c r="E74" s="353">
        <v>428</v>
      </c>
      <c r="F74" s="353">
        <v>0</v>
      </c>
      <c r="G74" s="353">
        <v>0</v>
      </c>
      <c r="H74" s="353">
        <v>0</v>
      </c>
      <c r="I74" s="353">
        <v>0</v>
      </c>
      <c r="J74" s="353">
        <v>0</v>
      </c>
      <c r="K74" s="353">
        <v>0</v>
      </c>
      <c r="L74" s="353">
        <v>1</v>
      </c>
      <c r="M74" s="353">
        <v>2</v>
      </c>
      <c r="N74" s="353">
        <v>1</v>
      </c>
      <c r="O74" s="353">
        <v>2</v>
      </c>
      <c r="P74" s="353">
        <v>0</v>
      </c>
      <c r="Q74" s="353">
        <v>0</v>
      </c>
      <c r="R74" s="353">
        <v>0</v>
      </c>
      <c r="S74" s="353">
        <v>0</v>
      </c>
      <c r="T74" s="353">
        <v>0</v>
      </c>
      <c r="U74" s="353">
        <v>0</v>
      </c>
      <c r="V74" s="353">
        <v>0</v>
      </c>
      <c r="W74" s="353">
        <v>0</v>
      </c>
      <c r="X74" s="353">
        <v>0</v>
      </c>
      <c r="Y74" s="353">
        <v>0</v>
      </c>
      <c r="Z74" s="353">
        <v>1</v>
      </c>
      <c r="AA74" s="353">
        <v>1</v>
      </c>
      <c r="AB74" s="353">
        <v>155</v>
      </c>
      <c r="AC74" s="353">
        <v>179</v>
      </c>
      <c r="AD74" s="353">
        <v>178</v>
      </c>
      <c r="AE74" s="353">
        <v>193</v>
      </c>
      <c r="AF74" s="353">
        <v>0</v>
      </c>
      <c r="AG74" s="353">
        <v>0</v>
      </c>
      <c r="AH74" s="353">
        <v>0</v>
      </c>
      <c r="AI74" s="353">
        <v>0</v>
      </c>
      <c r="AJ74" s="353">
        <v>35</v>
      </c>
      <c r="AK74" s="353">
        <v>50</v>
      </c>
      <c r="AL74" s="353">
        <v>2</v>
      </c>
      <c r="AM74" s="353">
        <v>2</v>
      </c>
      <c r="AN74" s="353">
        <v>0</v>
      </c>
      <c r="AO74" s="353">
        <v>0</v>
      </c>
      <c r="AP74" s="353">
        <v>1</v>
      </c>
      <c r="AQ74" s="353">
        <v>1</v>
      </c>
    </row>
    <row r="75" spans="1:43" s="409" customFormat="1" ht="13.9" customHeight="1" x14ac:dyDescent="0.55000000000000004">
      <c r="A75" s="410" t="s">
        <v>1384</v>
      </c>
      <c r="B75" s="410" t="s">
        <v>782</v>
      </c>
      <c r="C75" s="222" t="s">
        <v>804</v>
      </c>
      <c r="D75" s="353">
        <v>196</v>
      </c>
      <c r="E75" s="353">
        <v>243</v>
      </c>
      <c r="F75" s="353">
        <v>0</v>
      </c>
      <c r="G75" s="353">
        <v>0</v>
      </c>
      <c r="H75" s="353">
        <v>0</v>
      </c>
      <c r="I75" s="353">
        <v>0</v>
      </c>
      <c r="J75" s="353">
        <v>2</v>
      </c>
      <c r="K75" s="353">
        <v>2</v>
      </c>
      <c r="L75" s="353">
        <v>0</v>
      </c>
      <c r="M75" s="353">
        <v>0</v>
      </c>
      <c r="N75" s="353">
        <v>0</v>
      </c>
      <c r="O75" s="353">
        <v>0</v>
      </c>
      <c r="P75" s="353">
        <v>12</v>
      </c>
      <c r="Q75" s="353">
        <v>12</v>
      </c>
      <c r="R75" s="353">
        <v>2</v>
      </c>
      <c r="S75" s="353">
        <v>2</v>
      </c>
      <c r="T75" s="353">
        <v>26</v>
      </c>
      <c r="U75" s="353">
        <v>32</v>
      </c>
      <c r="V75" s="353">
        <v>19</v>
      </c>
      <c r="W75" s="353">
        <v>23</v>
      </c>
      <c r="X75" s="353">
        <v>0</v>
      </c>
      <c r="Y75" s="353">
        <v>0</v>
      </c>
      <c r="Z75" s="353">
        <v>0</v>
      </c>
      <c r="AA75" s="353">
        <v>0</v>
      </c>
      <c r="AB75" s="353">
        <v>73</v>
      </c>
      <c r="AC75" s="353">
        <v>84</v>
      </c>
      <c r="AD75" s="353">
        <v>47</v>
      </c>
      <c r="AE75" s="353">
        <v>55</v>
      </c>
      <c r="AF75" s="353">
        <v>0</v>
      </c>
      <c r="AG75" s="353">
        <v>0</v>
      </c>
      <c r="AH75" s="353">
        <v>2</v>
      </c>
      <c r="AI75" s="353">
        <v>3</v>
      </c>
      <c r="AJ75" s="353">
        <v>9</v>
      </c>
      <c r="AK75" s="353">
        <v>16</v>
      </c>
      <c r="AL75" s="353">
        <v>1</v>
      </c>
      <c r="AM75" s="353">
        <v>2</v>
      </c>
      <c r="AN75" s="353">
        <v>0</v>
      </c>
      <c r="AO75" s="353">
        <v>0</v>
      </c>
      <c r="AP75" s="353">
        <v>6</v>
      </c>
      <c r="AQ75" s="353">
        <v>17</v>
      </c>
    </row>
    <row r="76" spans="1:43" s="409" customFormat="1" ht="13.9" customHeight="1" x14ac:dyDescent="0.55000000000000004">
      <c r="A76" s="410" t="s">
        <v>1384</v>
      </c>
      <c r="B76" s="410" t="s">
        <v>782</v>
      </c>
      <c r="C76" s="222" t="s">
        <v>805</v>
      </c>
      <c r="D76" s="353">
        <v>100</v>
      </c>
      <c r="E76" s="353">
        <v>172</v>
      </c>
      <c r="F76" s="353">
        <v>0</v>
      </c>
      <c r="G76" s="353">
        <v>0</v>
      </c>
      <c r="H76" s="353">
        <v>0</v>
      </c>
      <c r="I76" s="353">
        <v>0</v>
      </c>
      <c r="J76" s="353">
        <v>10</v>
      </c>
      <c r="K76" s="353">
        <v>39</v>
      </c>
      <c r="L76" s="353">
        <v>4</v>
      </c>
      <c r="M76" s="353">
        <v>6</v>
      </c>
      <c r="N76" s="353">
        <v>2</v>
      </c>
      <c r="O76" s="353">
        <v>3</v>
      </c>
      <c r="P76" s="353">
        <v>30</v>
      </c>
      <c r="Q76" s="353">
        <v>51</v>
      </c>
      <c r="R76" s="353">
        <v>0</v>
      </c>
      <c r="S76" s="353">
        <v>0</v>
      </c>
      <c r="T76" s="353">
        <v>0</v>
      </c>
      <c r="U76" s="353">
        <v>0</v>
      </c>
      <c r="V76" s="353">
        <v>4</v>
      </c>
      <c r="W76" s="353">
        <v>12</v>
      </c>
      <c r="X76" s="353">
        <v>0</v>
      </c>
      <c r="Y76" s="353">
        <v>0</v>
      </c>
      <c r="Z76" s="353">
        <v>1</v>
      </c>
      <c r="AA76" s="353">
        <v>1</v>
      </c>
      <c r="AB76" s="353">
        <v>19</v>
      </c>
      <c r="AC76" s="353">
        <v>22</v>
      </c>
      <c r="AD76" s="353">
        <v>19</v>
      </c>
      <c r="AE76" s="353">
        <v>22</v>
      </c>
      <c r="AF76" s="353">
        <v>1</v>
      </c>
      <c r="AG76" s="353">
        <v>2</v>
      </c>
      <c r="AH76" s="353">
        <v>1</v>
      </c>
      <c r="AI76" s="353">
        <v>2</v>
      </c>
      <c r="AJ76" s="353">
        <v>8</v>
      </c>
      <c r="AK76" s="353">
        <v>13</v>
      </c>
      <c r="AL76" s="353">
        <v>2</v>
      </c>
      <c r="AM76" s="353">
        <v>2</v>
      </c>
      <c r="AN76" s="353">
        <v>0</v>
      </c>
      <c r="AO76" s="353">
        <v>0</v>
      </c>
      <c r="AP76" s="353">
        <v>3</v>
      </c>
      <c r="AQ76" s="353">
        <v>3</v>
      </c>
    </row>
    <row r="77" spans="1:43" s="409" customFormat="1" ht="13.9" customHeight="1" x14ac:dyDescent="0.55000000000000004">
      <c r="A77" s="410" t="s">
        <v>1402</v>
      </c>
      <c r="B77" s="410" t="s">
        <v>802</v>
      </c>
      <c r="C77" s="222" t="s">
        <v>806</v>
      </c>
      <c r="D77" s="353">
        <v>166</v>
      </c>
      <c r="E77" s="353">
        <v>445</v>
      </c>
      <c r="F77" s="353">
        <v>0</v>
      </c>
      <c r="G77" s="353">
        <v>0</v>
      </c>
      <c r="H77" s="353">
        <v>0</v>
      </c>
      <c r="I77" s="353">
        <v>0</v>
      </c>
      <c r="J77" s="353">
        <v>6</v>
      </c>
      <c r="K77" s="353">
        <v>46</v>
      </c>
      <c r="L77" s="353">
        <v>12</v>
      </c>
      <c r="M77" s="353">
        <v>61</v>
      </c>
      <c r="N77" s="353">
        <v>5</v>
      </c>
      <c r="O77" s="353">
        <v>18</v>
      </c>
      <c r="P77" s="353">
        <v>1</v>
      </c>
      <c r="Q77" s="353">
        <v>1</v>
      </c>
      <c r="R77" s="353">
        <v>0</v>
      </c>
      <c r="S77" s="353">
        <v>0</v>
      </c>
      <c r="T77" s="353">
        <v>1</v>
      </c>
      <c r="U77" s="353">
        <v>1</v>
      </c>
      <c r="V77" s="353">
        <v>9</v>
      </c>
      <c r="W77" s="353">
        <v>9</v>
      </c>
      <c r="X77" s="353">
        <v>0</v>
      </c>
      <c r="Y77" s="353">
        <v>0</v>
      </c>
      <c r="Z77" s="353">
        <v>1</v>
      </c>
      <c r="AA77" s="353">
        <v>1</v>
      </c>
      <c r="AB77" s="353">
        <v>17</v>
      </c>
      <c r="AC77" s="353">
        <v>18</v>
      </c>
      <c r="AD77" s="353">
        <v>17</v>
      </c>
      <c r="AE77" s="353">
        <v>21</v>
      </c>
      <c r="AF77" s="353">
        <v>0</v>
      </c>
      <c r="AG77" s="353">
        <v>0</v>
      </c>
      <c r="AH77" s="353">
        <v>0</v>
      </c>
      <c r="AI77" s="353">
        <v>0</v>
      </c>
      <c r="AJ77" s="353">
        <v>4</v>
      </c>
      <c r="AK77" s="353">
        <v>16</v>
      </c>
      <c r="AL77" s="353">
        <v>3</v>
      </c>
      <c r="AM77" s="353">
        <v>14</v>
      </c>
      <c r="AN77" s="353">
        <v>0</v>
      </c>
      <c r="AO77" s="353">
        <v>0</v>
      </c>
      <c r="AP77" s="353">
        <v>93</v>
      </c>
      <c r="AQ77" s="353">
        <v>253</v>
      </c>
    </row>
    <row r="78" spans="1:43" s="409" customFormat="1" ht="13.9" customHeight="1" x14ac:dyDescent="0.55000000000000004">
      <c r="A78" s="410" t="s">
        <v>1402</v>
      </c>
      <c r="B78" s="410" t="s">
        <v>802</v>
      </c>
      <c r="C78" s="222" t="s">
        <v>807</v>
      </c>
      <c r="D78" s="353">
        <v>416</v>
      </c>
      <c r="E78" s="353">
        <v>555</v>
      </c>
      <c r="F78" s="353">
        <v>0</v>
      </c>
      <c r="G78" s="353">
        <v>0</v>
      </c>
      <c r="H78" s="353">
        <v>0</v>
      </c>
      <c r="I78" s="353">
        <v>0</v>
      </c>
      <c r="J78" s="353">
        <v>8</v>
      </c>
      <c r="K78" s="353">
        <v>10</v>
      </c>
      <c r="L78" s="353">
        <v>5</v>
      </c>
      <c r="M78" s="353">
        <v>5</v>
      </c>
      <c r="N78" s="353">
        <v>4</v>
      </c>
      <c r="O78" s="353">
        <v>4</v>
      </c>
      <c r="P78" s="353">
        <v>1</v>
      </c>
      <c r="Q78" s="353">
        <v>1</v>
      </c>
      <c r="R78" s="353">
        <v>5</v>
      </c>
      <c r="S78" s="353">
        <v>5</v>
      </c>
      <c r="T78" s="353">
        <v>52</v>
      </c>
      <c r="U78" s="353">
        <v>54</v>
      </c>
      <c r="V78" s="353">
        <v>218</v>
      </c>
      <c r="W78" s="353">
        <v>265</v>
      </c>
      <c r="X78" s="353">
        <v>6</v>
      </c>
      <c r="Y78" s="353">
        <v>6</v>
      </c>
      <c r="Z78" s="353">
        <v>16</v>
      </c>
      <c r="AA78" s="353">
        <v>17</v>
      </c>
      <c r="AB78" s="353">
        <v>18</v>
      </c>
      <c r="AC78" s="353">
        <v>21</v>
      </c>
      <c r="AD78" s="353">
        <v>14</v>
      </c>
      <c r="AE78" s="353">
        <v>21</v>
      </c>
      <c r="AF78" s="353">
        <v>0</v>
      </c>
      <c r="AG78" s="353">
        <v>0</v>
      </c>
      <c r="AH78" s="353">
        <v>1</v>
      </c>
      <c r="AI78" s="353">
        <v>4</v>
      </c>
      <c r="AJ78" s="353">
        <v>5</v>
      </c>
      <c r="AK78" s="353">
        <v>5</v>
      </c>
      <c r="AL78" s="353">
        <v>1</v>
      </c>
      <c r="AM78" s="353">
        <v>1</v>
      </c>
      <c r="AN78" s="353">
        <v>0</v>
      </c>
      <c r="AO78" s="353">
        <v>0</v>
      </c>
      <c r="AP78" s="353">
        <v>64</v>
      </c>
      <c r="AQ78" s="353">
        <v>141</v>
      </c>
    </row>
    <row r="79" spans="1:43" s="409" customFormat="1" ht="13.9" customHeight="1" x14ac:dyDescent="0.55000000000000004">
      <c r="A79" s="410" t="s">
        <v>1402</v>
      </c>
      <c r="B79" s="410" t="s">
        <v>802</v>
      </c>
      <c r="C79" s="222" t="s">
        <v>808</v>
      </c>
      <c r="D79" s="353">
        <v>171</v>
      </c>
      <c r="E79" s="353">
        <v>294</v>
      </c>
      <c r="F79" s="353">
        <v>0</v>
      </c>
      <c r="G79" s="353">
        <v>0</v>
      </c>
      <c r="H79" s="353">
        <v>2</v>
      </c>
      <c r="I79" s="353">
        <v>2</v>
      </c>
      <c r="J79" s="353">
        <v>9</v>
      </c>
      <c r="K79" s="353">
        <v>33</v>
      </c>
      <c r="L79" s="353">
        <v>3</v>
      </c>
      <c r="M79" s="353">
        <v>6</v>
      </c>
      <c r="N79" s="353">
        <v>5</v>
      </c>
      <c r="O79" s="353">
        <v>26</v>
      </c>
      <c r="P79" s="353">
        <v>2</v>
      </c>
      <c r="Q79" s="353">
        <v>22</v>
      </c>
      <c r="R79" s="353">
        <v>0</v>
      </c>
      <c r="S79" s="353">
        <v>0</v>
      </c>
      <c r="T79" s="353">
        <v>13</v>
      </c>
      <c r="U79" s="353">
        <v>14</v>
      </c>
      <c r="V79" s="353">
        <v>38</v>
      </c>
      <c r="W79" s="353">
        <v>52</v>
      </c>
      <c r="X79" s="353">
        <v>0</v>
      </c>
      <c r="Y79" s="353">
        <v>0</v>
      </c>
      <c r="Z79" s="353">
        <v>13</v>
      </c>
      <c r="AA79" s="353">
        <v>15</v>
      </c>
      <c r="AB79" s="353">
        <v>19</v>
      </c>
      <c r="AC79" s="353">
        <v>36</v>
      </c>
      <c r="AD79" s="353">
        <v>18</v>
      </c>
      <c r="AE79" s="353">
        <v>34</v>
      </c>
      <c r="AF79" s="353">
        <v>0</v>
      </c>
      <c r="AG79" s="353">
        <v>0</v>
      </c>
      <c r="AH79" s="353">
        <v>0</v>
      </c>
      <c r="AI79" s="353">
        <v>0</v>
      </c>
      <c r="AJ79" s="353">
        <v>3</v>
      </c>
      <c r="AK79" s="353">
        <v>3</v>
      </c>
      <c r="AL79" s="353">
        <v>2</v>
      </c>
      <c r="AM79" s="353">
        <v>2</v>
      </c>
      <c r="AN79" s="353">
        <v>0</v>
      </c>
      <c r="AO79" s="353">
        <v>0</v>
      </c>
      <c r="AP79" s="353">
        <v>46</v>
      </c>
      <c r="AQ79" s="353">
        <v>51</v>
      </c>
    </row>
    <row r="80" spans="1:43" s="409" customFormat="1" ht="13.9" customHeight="1" x14ac:dyDescent="0.55000000000000004">
      <c r="A80" s="410" t="s">
        <v>1402</v>
      </c>
      <c r="B80" s="410" t="s">
        <v>802</v>
      </c>
      <c r="C80" s="222" t="s">
        <v>809</v>
      </c>
      <c r="D80" s="353">
        <v>37</v>
      </c>
      <c r="E80" s="353">
        <v>57</v>
      </c>
      <c r="F80" s="353">
        <v>0</v>
      </c>
      <c r="G80" s="353">
        <v>0</v>
      </c>
      <c r="H80" s="353">
        <v>0</v>
      </c>
      <c r="I80" s="353">
        <v>0</v>
      </c>
      <c r="J80" s="353">
        <v>3</v>
      </c>
      <c r="K80" s="353">
        <v>8</v>
      </c>
      <c r="L80" s="353">
        <v>0</v>
      </c>
      <c r="M80" s="353">
        <v>0</v>
      </c>
      <c r="N80" s="353">
        <v>0</v>
      </c>
      <c r="O80" s="353">
        <v>0</v>
      </c>
      <c r="P80" s="353">
        <v>0</v>
      </c>
      <c r="Q80" s="353">
        <v>0</v>
      </c>
      <c r="R80" s="353">
        <v>0</v>
      </c>
      <c r="S80" s="353">
        <v>0</v>
      </c>
      <c r="T80" s="353">
        <v>0</v>
      </c>
      <c r="U80" s="353">
        <v>0</v>
      </c>
      <c r="V80" s="353">
        <v>0</v>
      </c>
      <c r="W80" s="353">
        <v>0</v>
      </c>
      <c r="X80" s="353">
        <v>0</v>
      </c>
      <c r="Y80" s="353">
        <v>0</v>
      </c>
      <c r="Z80" s="353">
        <v>1</v>
      </c>
      <c r="AA80" s="353">
        <v>9</v>
      </c>
      <c r="AB80" s="353">
        <v>11</v>
      </c>
      <c r="AC80" s="353">
        <v>14</v>
      </c>
      <c r="AD80" s="353">
        <v>13</v>
      </c>
      <c r="AE80" s="353">
        <v>15</v>
      </c>
      <c r="AF80" s="353">
        <v>0</v>
      </c>
      <c r="AG80" s="353">
        <v>0</v>
      </c>
      <c r="AH80" s="353">
        <v>0</v>
      </c>
      <c r="AI80" s="353">
        <v>0</v>
      </c>
      <c r="AJ80" s="353">
        <v>2</v>
      </c>
      <c r="AK80" s="353">
        <v>2</v>
      </c>
      <c r="AL80" s="353">
        <v>2</v>
      </c>
      <c r="AM80" s="353">
        <v>2</v>
      </c>
      <c r="AN80" s="353">
        <v>0</v>
      </c>
      <c r="AO80" s="353">
        <v>0</v>
      </c>
      <c r="AP80" s="353">
        <v>7</v>
      </c>
      <c r="AQ80" s="353">
        <v>9</v>
      </c>
    </row>
    <row r="81" spans="1:43" s="409" customFormat="1" ht="13.9" customHeight="1" x14ac:dyDescent="0.55000000000000004">
      <c r="A81" s="410" t="s">
        <v>1402</v>
      </c>
      <c r="B81" s="410" t="s">
        <v>802</v>
      </c>
      <c r="C81" s="222" t="s">
        <v>810</v>
      </c>
      <c r="D81" s="353">
        <v>687</v>
      </c>
      <c r="E81" s="353">
        <v>1273</v>
      </c>
      <c r="F81" s="353">
        <v>85</v>
      </c>
      <c r="G81" s="353">
        <v>205</v>
      </c>
      <c r="H81" s="353">
        <v>0</v>
      </c>
      <c r="I81" s="353">
        <v>0</v>
      </c>
      <c r="J81" s="353">
        <v>11</v>
      </c>
      <c r="K81" s="353">
        <v>21</v>
      </c>
      <c r="L81" s="353">
        <v>4</v>
      </c>
      <c r="M81" s="353">
        <v>4</v>
      </c>
      <c r="N81" s="353">
        <v>5</v>
      </c>
      <c r="O81" s="353">
        <v>8</v>
      </c>
      <c r="P81" s="353">
        <v>0</v>
      </c>
      <c r="Q81" s="353">
        <v>0</v>
      </c>
      <c r="R81" s="353">
        <v>0</v>
      </c>
      <c r="S81" s="353">
        <v>0</v>
      </c>
      <c r="T81" s="353">
        <v>0</v>
      </c>
      <c r="U81" s="353">
        <v>0</v>
      </c>
      <c r="V81" s="353">
        <v>1</v>
      </c>
      <c r="W81" s="353">
        <v>1</v>
      </c>
      <c r="X81" s="353">
        <v>0</v>
      </c>
      <c r="Y81" s="353">
        <v>0</v>
      </c>
      <c r="Z81" s="353">
        <v>0</v>
      </c>
      <c r="AA81" s="353">
        <v>0</v>
      </c>
      <c r="AB81" s="353">
        <v>128</v>
      </c>
      <c r="AC81" s="353">
        <v>135</v>
      </c>
      <c r="AD81" s="353">
        <v>148</v>
      </c>
      <c r="AE81" s="353">
        <v>165</v>
      </c>
      <c r="AF81" s="353">
        <v>0</v>
      </c>
      <c r="AG81" s="353">
        <v>0</v>
      </c>
      <c r="AH81" s="353">
        <v>7</v>
      </c>
      <c r="AI81" s="353">
        <v>7</v>
      </c>
      <c r="AJ81" s="353">
        <v>28</v>
      </c>
      <c r="AK81" s="353">
        <v>39</v>
      </c>
      <c r="AL81" s="353">
        <v>0</v>
      </c>
      <c r="AM81" s="353">
        <v>0</v>
      </c>
      <c r="AN81" s="353">
        <v>0</v>
      </c>
      <c r="AO81" s="353">
        <v>0</v>
      </c>
      <c r="AP81" s="353">
        <v>277</v>
      </c>
      <c r="AQ81" s="353">
        <v>695</v>
      </c>
    </row>
    <row r="82" spans="1:43" s="409" customFormat="1" ht="13.9" customHeight="1" x14ac:dyDescent="0.55000000000000004">
      <c r="A82" s="410" t="s">
        <v>1402</v>
      </c>
      <c r="B82" s="410" t="s">
        <v>802</v>
      </c>
      <c r="C82" s="222" t="s">
        <v>811</v>
      </c>
      <c r="D82" s="353">
        <v>97</v>
      </c>
      <c r="E82" s="353">
        <v>140</v>
      </c>
      <c r="F82" s="353">
        <v>0</v>
      </c>
      <c r="G82" s="353">
        <v>0</v>
      </c>
      <c r="H82" s="353">
        <v>0</v>
      </c>
      <c r="I82" s="353">
        <v>0</v>
      </c>
      <c r="J82" s="353">
        <v>1</v>
      </c>
      <c r="K82" s="353">
        <v>1</v>
      </c>
      <c r="L82" s="353">
        <v>0</v>
      </c>
      <c r="M82" s="353">
        <v>0</v>
      </c>
      <c r="N82" s="353">
        <v>0</v>
      </c>
      <c r="O82" s="353">
        <v>0</v>
      </c>
      <c r="P82" s="353">
        <v>0</v>
      </c>
      <c r="Q82" s="353">
        <v>0</v>
      </c>
      <c r="R82" s="353">
        <v>0</v>
      </c>
      <c r="S82" s="353">
        <v>0</v>
      </c>
      <c r="T82" s="353">
        <v>2</v>
      </c>
      <c r="U82" s="353">
        <v>2</v>
      </c>
      <c r="V82" s="353">
        <v>61</v>
      </c>
      <c r="W82" s="353">
        <v>97</v>
      </c>
      <c r="X82" s="353">
        <v>0</v>
      </c>
      <c r="Y82" s="353">
        <v>0</v>
      </c>
      <c r="Z82" s="353">
        <v>0</v>
      </c>
      <c r="AA82" s="353">
        <v>0</v>
      </c>
      <c r="AB82" s="353">
        <v>15</v>
      </c>
      <c r="AC82" s="353">
        <v>16</v>
      </c>
      <c r="AD82" s="353">
        <v>17</v>
      </c>
      <c r="AE82" s="353">
        <v>23</v>
      </c>
      <c r="AF82" s="353">
        <v>0</v>
      </c>
      <c r="AG82" s="353">
        <v>0</v>
      </c>
      <c r="AH82" s="353">
        <v>0</v>
      </c>
      <c r="AI82" s="353">
        <v>0</v>
      </c>
      <c r="AJ82" s="353">
        <v>1</v>
      </c>
      <c r="AK82" s="353">
        <v>1</v>
      </c>
      <c r="AL82" s="353">
        <v>0</v>
      </c>
      <c r="AM82" s="353">
        <v>0</v>
      </c>
      <c r="AN82" s="353">
        <v>0</v>
      </c>
      <c r="AO82" s="353">
        <v>0</v>
      </c>
      <c r="AP82" s="353">
        <v>0</v>
      </c>
      <c r="AQ82" s="353">
        <v>0</v>
      </c>
    </row>
    <row r="83" spans="1:43" s="409" customFormat="1" ht="13.9" customHeight="1" x14ac:dyDescent="0.55000000000000004">
      <c r="A83" s="410" t="s">
        <v>1402</v>
      </c>
      <c r="B83" s="410" t="s">
        <v>802</v>
      </c>
      <c r="C83" s="222" t="s">
        <v>812</v>
      </c>
      <c r="D83" s="353">
        <v>132</v>
      </c>
      <c r="E83" s="353">
        <v>217</v>
      </c>
      <c r="F83" s="353">
        <v>0</v>
      </c>
      <c r="G83" s="353">
        <v>0</v>
      </c>
      <c r="H83" s="353">
        <v>0</v>
      </c>
      <c r="I83" s="353">
        <v>0</v>
      </c>
      <c r="J83" s="353">
        <v>13</v>
      </c>
      <c r="K83" s="353">
        <v>61</v>
      </c>
      <c r="L83" s="353">
        <v>5</v>
      </c>
      <c r="M83" s="353">
        <v>8</v>
      </c>
      <c r="N83" s="353">
        <v>3</v>
      </c>
      <c r="O83" s="353">
        <v>6</v>
      </c>
      <c r="P83" s="353">
        <v>1</v>
      </c>
      <c r="Q83" s="353">
        <v>1</v>
      </c>
      <c r="R83" s="353">
        <v>0</v>
      </c>
      <c r="S83" s="353">
        <v>0</v>
      </c>
      <c r="T83" s="353">
        <v>0</v>
      </c>
      <c r="U83" s="353">
        <v>0</v>
      </c>
      <c r="V83" s="353">
        <v>3</v>
      </c>
      <c r="W83" s="353">
        <v>7</v>
      </c>
      <c r="X83" s="353">
        <v>0</v>
      </c>
      <c r="Y83" s="353">
        <v>0</v>
      </c>
      <c r="Z83" s="353">
        <v>1</v>
      </c>
      <c r="AA83" s="353">
        <v>1</v>
      </c>
      <c r="AB83" s="353">
        <v>47</v>
      </c>
      <c r="AC83" s="353">
        <v>51</v>
      </c>
      <c r="AD83" s="353">
        <v>39</v>
      </c>
      <c r="AE83" s="353">
        <v>46</v>
      </c>
      <c r="AF83" s="353">
        <v>0</v>
      </c>
      <c r="AG83" s="353">
        <v>0</v>
      </c>
      <c r="AH83" s="353">
        <v>0</v>
      </c>
      <c r="AI83" s="353">
        <v>0</v>
      </c>
      <c r="AJ83" s="353">
        <v>16</v>
      </c>
      <c r="AK83" s="353">
        <v>30</v>
      </c>
      <c r="AL83" s="353">
        <v>4</v>
      </c>
      <c r="AM83" s="353">
        <v>13</v>
      </c>
      <c r="AN83" s="353">
        <v>0</v>
      </c>
      <c r="AO83" s="353">
        <v>0</v>
      </c>
      <c r="AP83" s="353">
        <v>4</v>
      </c>
      <c r="AQ83" s="353">
        <v>6</v>
      </c>
    </row>
    <row r="84" spans="1:43" s="409" customFormat="1" ht="13.9" customHeight="1" x14ac:dyDescent="0.55000000000000004">
      <c r="A84" s="410" t="s">
        <v>1403</v>
      </c>
      <c r="B84" s="410" t="s">
        <v>710</v>
      </c>
      <c r="C84" s="222" t="s">
        <v>813</v>
      </c>
      <c r="D84" s="353">
        <v>665</v>
      </c>
      <c r="E84" s="353">
        <v>1257</v>
      </c>
      <c r="F84" s="353">
        <v>0</v>
      </c>
      <c r="G84" s="353">
        <v>0</v>
      </c>
      <c r="H84" s="353">
        <v>0</v>
      </c>
      <c r="I84" s="353">
        <v>0</v>
      </c>
      <c r="J84" s="353">
        <v>61</v>
      </c>
      <c r="K84" s="353">
        <v>143</v>
      </c>
      <c r="L84" s="353">
        <v>9</v>
      </c>
      <c r="M84" s="353">
        <v>31</v>
      </c>
      <c r="N84" s="353">
        <v>6</v>
      </c>
      <c r="O84" s="353">
        <v>14</v>
      </c>
      <c r="P84" s="353">
        <v>36</v>
      </c>
      <c r="Q84" s="353">
        <v>207</v>
      </c>
      <c r="R84" s="353">
        <v>0</v>
      </c>
      <c r="S84" s="353">
        <v>0</v>
      </c>
      <c r="T84" s="353">
        <v>28</v>
      </c>
      <c r="U84" s="353">
        <v>39</v>
      </c>
      <c r="V84" s="353">
        <v>247</v>
      </c>
      <c r="W84" s="353">
        <v>485</v>
      </c>
      <c r="X84" s="353">
        <v>6</v>
      </c>
      <c r="Y84" s="353">
        <v>8</v>
      </c>
      <c r="Z84" s="353">
        <v>24</v>
      </c>
      <c r="AA84" s="353">
        <v>43</v>
      </c>
      <c r="AB84" s="353">
        <v>64</v>
      </c>
      <c r="AC84" s="353">
        <v>77</v>
      </c>
      <c r="AD84" s="353">
        <v>65</v>
      </c>
      <c r="AE84" s="353">
        <v>72</v>
      </c>
      <c r="AF84" s="353">
        <v>0</v>
      </c>
      <c r="AG84" s="353">
        <v>0</v>
      </c>
      <c r="AH84" s="353">
        <v>0</v>
      </c>
      <c r="AI84" s="353">
        <v>0</v>
      </c>
      <c r="AJ84" s="353">
        <v>6</v>
      </c>
      <c r="AK84" s="353">
        <v>6</v>
      </c>
      <c r="AL84" s="353">
        <v>0</v>
      </c>
      <c r="AM84" s="353">
        <v>0</v>
      </c>
      <c r="AN84" s="353">
        <v>0</v>
      </c>
      <c r="AO84" s="353">
        <v>0</v>
      </c>
      <c r="AP84" s="353">
        <v>113</v>
      </c>
      <c r="AQ84" s="353">
        <v>132</v>
      </c>
    </row>
    <row r="85" spans="1:43" s="409" customFormat="1" ht="13.9" customHeight="1" x14ac:dyDescent="0.55000000000000004">
      <c r="A85" s="410" t="s">
        <v>1403</v>
      </c>
      <c r="B85" s="410" t="s">
        <v>710</v>
      </c>
      <c r="C85" s="222" t="s">
        <v>814</v>
      </c>
      <c r="D85" s="353">
        <v>354</v>
      </c>
      <c r="E85" s="353">
        <v>807</v>
      </c>
      <c r="F85" s="353">
        <v>1</v>
      </c>
      <c r="G85" s="353">
        <v>1</v>
      </c>
      <c r="H85" s="353">
        <v>0</v>
      </c>
      <c r="I85" s="353">
        <v>0</v>
      </c>
      <c r="J85" s="353">
        <v>30</v>
      </c>
      <c r="K85" s="353">
        <v>60</v>
      </c>
      <c r="L85" s="353">
        <v>0</v>
      </c>
      <c r="M85" s="353">
        <v>0</v>
      </c>
      <c r="N85" s="353">
        <v>0</v>
      </c>
      <c r="O85" s="353">
        <v>0</v>
      </c>
      <c r="P85" s="353">
        <v>14</v>
      </c>
      <c r="Q85" s="353">
        <v>46</v>
      </c>
      <c r="R85" s="353">
        <v>0</v>
      </c>
      <c r="S85" s="353">
        <v>0</v>
      </c>
      <c r="T85" s="353">
        <v>14</v>
      </c>
      <c r="U85" s="353">
        <v>16</v>
      </c>
      <c r="V85" s="353">
        <v>158</v>
      </c>
      <c r="W85" s="353">
        <v>467</v>
      </c>
      <c r="X85" s="353">
        <v>4</v>
      </c>
      <c r="Y85" s="353">
        <v>28</v>
      </c>
      <c r="Z85" s="353">
        <v>23</v>
      </c>
      <c r="AA85" s="353">
        <v>28</v>
      </c>
      <c r="AB85" s="353">
        <v>25</v>
      </c>
      <c r="AC85" s="353">
        <v>27</v>
      </c>
      <c r="AD85" s="353">
        <v>25</v>
      </c>
      <c r="AE85" s="353">
        <v>26</v>
      </c>
      <c r="AF85" s="353">
        <v>0</v>
      </c>
      <c r="AG85" s="353">
        <v>0</v>
      </c>
      <c r="AH85" s="353">
        <v>3</v>
      </c>
      <c r="AI85" s="353">
        <v>3</v>
      </c>
      <c r="AJ85" s="353">
        <v>1</v>
      </c>
      <c r="AK85" s="353">
        <v>1</v>
      </c>
      <c r="AL85" s="353">
        <v>0</v>
      </c>
      <c r="AM85" s="353">
        <v>0</v>
      </c>
      <c r="AN85" s="353">
        <v>0</v>
      </c>
      <c r="AO85" s="353">
        <v>0</v>
      </c>
      <c r="AP85" s="353">
        <v>59</v>
      </c>
      <c r="AQ85" s="353">
        <v>107</v>
      </c>
    </row>
    <row r="86" spans="1:43" s="409" customFormat="1" ht="13.9" customHeight="1" x14ac:dyDescent="0.55000000000000004">
      <c r="A86" s="410" t="s">
        <v>1404</v>
      </c>
      <c r="B86" s="410" t="s">
        <v>709</v>
      </c>
      <c r="C86" s="222" t="s">
        <v>815</v>
      </c>
      <c r="D86" s="353">
        <v>57</v>
      </c>
      <c r="E86" s="353">
        <v>122</v>
      </c>
      <c r="F86" s="353">
        <v>0</v>
      </c>
      <c r="G86" s="353">
        <v>0</v>
      </c>
      <c r="H86" s="353">
        <v>0</v>
      </c>
      <c r="I86" s="353">
        <v>0</v>
      </c>
      <c r="J86" s="353">
        <v>13</v>
      </c>
      <c r="K86" s="353">
        <v>40</v>
      </c>
      <c r="L86" s="353">
        <v>0</v>
      </c>
      <c r="M86" s="353">
        <v>0</v>
      </c>
      <c r="N86" s="353">
        <v>2</v>
      </c>
      <c r="O86" s="353">
        <v>5</v>
      </c>
      <c r="P86" s="353">
        <v>12</v>
      </c>
      <c r="Q86" s="353">
        <v>39</v>
      </c>
      <c r="R86" s="353">
        <v>0</v>
      </c>
      <c r="S86" s="353">
        <v>0</v>
      </c>
      <c r="T86" s="353">
        <v>0</v>
      </c>
      <c r="U86" s="353">
        <v>0</v>
      </c>
      <c r="V86" s="353">
        <v>0</v>
      </c>
      <c r="W86" s="353">
        <v>0</v>
      </c>
      <c r="X86" s="353">
        <v>0</v>
      </c>
      <c r="Y86" s="353">
        <v>0</v>
      </c>
      <c r="Z86" s="353">
        <v>0</v>
      </c>
      <c r="AA86" s="353">
        <v>0</v>
      </c>
      <c r="AB86" s="353">
        <v>0</v>
      </c>
      <c r="AC86" s="353">
        <v>0</v>
      </c>
      <c r="AD86" s="353">
        <v>21</v>
      </c>
      <c r="AE86" s="353">
        <v>29</v>
      </c>
      <c r="AF86" s="353">
        <v>21</v>
      </c>
      <c r="AG86" s="353">
        <v>29</v>
      </c>
      <c r="AH86" s="353">
        <v>0</v>
      </c>
      <c r="AI86" s="353">
        <v>0</v>
      </c>
      <c r="AJ86" s="353">
        <v>1</v>
      </c>
      <c r="AK86" s="353">
        <v>1</v>
      </c>
      <c r="AL86" s="353">
        <v>1</v>
      </c>
      <c r="AM86" s="353">
        <v>1</v>
      </c>
      <c r="AN86" s="353">
        <v>0</v>
      </c>
      <c r="AO86" s="353">
        <v>0</v>
      </c>
      <c r="AP86" s="353">
        <v>8</v>
      </c>
      <c r="AQ86" s="353">
        <v>8</v>
      </c>
    </row>
    <row r="87" spans="1:43" s="409" customFormat="1" ht="13.9" customHeight="1" x14ac:dyDescent="0.55000000000000004">
      <c r="A87" s="410" t="s">
        <v>1404</v>
      </c>
      <c r="B87" s="410" t="s">
        <v>709</v>
      </c>
      <c r="C87" s="222" t="s">
        <v>816</v>
      </c>
      <c r="D87" s="353">
        <v>126</v>
      </c>
      <c r="E87" s="353">
        <v>324</v>
      </c>
      <c r="F87" s="353">
        <v>0</v>
      </c>
      <c r="G87" s="353">
        <v>0</v>
      </c>
      <c r="H87" s="353">
        <v>0</v>
      </c>
      <c r="I87" s="353">
        <v>0</v>
      </c>
      <c r="J87" s="353">
        <v>5</v>
      </c>
      <c r="K87" s="353">
        <v>20</v>
      </c>
      <c r="L87" s="353">
        <v>6</v>
      </c>
      <c r="M87" s="353">
        <v>21</v>
      </c>
      <c r="N87" s="353">
        <v>3</v>
      </c>
      <c r="O87" s="353">
        <v>26</v>
      </c>
      <c r="P87" s="353">
        <v>2</v>
      </c>
      <c r="Q87" s="353">
        <v>37</v>
      </c>
      <c r="R87" s="353">
        <v>0</v>
      </c>
      <c r="S87" s="353">
        <v>0</v>
      </c>
      <c r="T87" s="353">
        <v>6</v>
      </c>
      <c r="U87" s="353">
        <v>7</v>
      </c>
      <c r="V87" s="353">
        <v>26</v>
      </c>
      <c r="W87" s="353">
        <v>32</v>
      </c>
      <c r="X87" s="353">
        <v>0</v>
      </c>
      <c r="Y87" s="353">
        <v>0</v>
      </c>
      <c r="Z87" s="353">
        <v>0</v>
      </c>
      <c r="AA87" s="353">
        <v>0</v>
      </c>
      <c r="AB87" s="353">
        <v>12</v>
      </c>
      <c r="AC87" s="353">
        <v>12</v>
      </c>
      <c r="AD87" s="353">
        <v>12</v>
      </c>
      <c r="AE87" s="353">
        <v>12</v>
      </c>
      <c r="AF87" s="353">
        <v>0</v>
      </c>
      <c r="AG87" s="353">
        <v>0</v>
      </c>
      <c r="AH87" s="353">
        <v>0</v>
      </c>
      <c r="AI87" s="353">
        <v>0</v>
      </c>
      <c r="AJ87" s="353">
        <v>2</v>
      </c>
      <c r="AK87" s="353">
        <v>10</v>
      </c>
      <c r="AL87" s="353">
        <v>0</v>
      </c>
      <c r="AM87" s="353">
        <v>0</v>
      </c>
      <c r="AN87" s="353">
        <v>0</v>
      </c>
      <c r="AO87" s="353">
        <v>0</v>
      </c>
      <c r="AP87" s="353">
        <v>52</v>
      </c>
      <c r="AQ87" s="353">
        <v>147</v>
      </c>
    </row>
    <row r="88" spans="1:43" s="409" customFormat="1" ht="13.9" customHeight="1" x14ac:dyDescent="0.55000000000000004">
      <c r="A88" s="410" t="s">
        <v>1404</v>
      </c>
      <c r="B88" s="410" t="s">
        <v>709</v>
      </c>
      <c r="C88" s="222" t="s">
        <v>817</v>
      </c>
      <c r="D88" s="353">
        <v>174</v>
      </c>
      <c r="E88" s="353">
        <v>343</v>
      </c>
      <c r="F88" s="353">
        <v>0</v>
      </c>
      <c r="G88" s="353">
        <v>0</v>
      </c>
      <c r="H88" s="353">
        <v>4</v>
      </c>
      <c r="I88" s="353">
        <v>4</v>
      </c>
      <c r="J88" s="353">
        <v>26</v>
      </c>
      <c r="K88" s="353">
        <v>54</v>
      </c>
      <c r="L88" s="353">
        <v>0</v>
      </c>
      <c r="M88" s="353">
        <v>0</v>
      </c>
      <c r="N88" s="353">
        <v>7</v>
      </c>
      <c r="O88" s="353">
        <v>32</v>
      </c>
      <c r="P88" s="353">
        <v>13</v>
      </c>
      <c r="Q88" s="353">
        <v>43</v>
      </c>
      <c r="R88" s="353">
        <v>1</v>
      </c>
      <c r="S88" s="353">
        <v>8</v>
      </c>
      <c r="T88" s="353">
        <v>4</v>
      </c>
      <c r="U88" s="353">
        <v>17</v>
      </c>
      <c r="V88" s="353">
        <v>56</v>
      </c>
      <c r="W88" s="353">
        <v>92</v>
      </c>
      <c r="X88" s="353">
        <v>5</v>
      </c>
      <c r="Y88" s="353">
        <v>17</v>
      </c>
      <c r="Z88" s="353">
        <v>30</v>
      </c>
      <c r="AA88" s="353">
        <v>44</v>
      </c>
      <c r="AB88" s="353">
        <v>4</v>
      </c>
      <c r="AC88" s="353">
        <v>4</v>
      </c>
      <c r="AD88" s="353">
        <v>20</v>
      </c>
      <c r="AE88" s="353">
        <v>21</v>
      </c>
      <c r="AF88" s="353">
        <v>0</v>
      </c>
      <c r="AG88" s="353">
        <v>0</v>
      </c>
      <c r="AH88" s="353">
        <v>0</v>
      </c>
      <c r="AI88" s="353">
        <v>0</v>
      </c>
      <c r="AJ88" s="353">
        <v>3</v>
      </c>
      <c r="AK88" s="353">
        <v>6</v>
      </c>
      <c r="AL88" s="353">
        <v>2</v>
      </c>
      <c r="AM88" s="353">
        <v>5</v>
      </c>
      <c r="AN88" s="353">
        <v>0</v>
      </c>
      <c r="AO88" s="353">
        <v>0</v>
      </c>
      <c r="AP88" s="353">
        <v>1</v>
      </c>
      <c r="AQ88" s="353">
        <v>1</v>
      </c>
    </row>
    <row r="89" spans="1:43" s="409" customFormat="1" ht="13.9" customHeight="1" x14ac:dyDescent="0.55000000000000004">
      <c r="A89" s="410" t="s">
        <v>1404</v>
      </c>
      <c r="B89" s="410" t="s">
        <v>709</v>
      </c>
      <c r="C89" s="222" t="s">
        <v>818</v>
      </c>
      <c r="D89" s="353">
        <v>324</v>
      </c>
      <c r="E89" s="353">
        <v>370</v>
      </c>
      <c r="F89" s="353">
        <v>0</v>
      </c>
      <c r="G89" s="353">
        <v>0</v>
      </c>
      <c r="H89" s="353">
        <v>0</v>
      </c>
      <c r="I89" s="353">
        <v>0</v>
      </c>
      <c r="J89" s="353">
        <v>7</v>
      </c>
      <c r="K89" s="353">
        <v>13</v>
      </c>
      <c r="L89" s="353">
        <v>0</v>
      </c>
      <c r="M89" s="353">
        <v>0</v>
      </c>
      <c r="N89" s="353">
        <v>0</v>
      </c>
      <c r="O89" s="353">
        <v>0</v>
      </c>
      <c r="P89" s="353">
        <v>0</v>
      </c>
      <c r="Q89" s="353">
        <v>0</v>
      </c>
      <c r="R89" s="353">
        <v>5</v>
      </c>
      <c r="S89" s="353">
        <v>5</v>
      </c>
      <c r="T89" s="353">
        <v>21</v>
      </c>
      <c r="U89" s="353">
        <v>25</v>
      </c>
      <c r="V89" s="353">
        <v>58</v>
      </c>
      <c r="W89" s="353">
        <v>72</v>
      </c>
      <c r="X89" s="353">
        <v>0</v>
      </c>
      <c r="Y89" s="353">
        <v>0</v>
      </c>
      <c r="Z89" s="353">
        <v>0</v>
      </c>
      <c r="AA89" s="353">
        <v>0</v>
      </c>
      <c r="AB89" s="353">
        <v>8</v>
      </c>
      <c r="AC89" s="353">
        <v>10</v>
      </c>
      <c r="AD89" s="353">
        <v>9</v>
      </c>
      <c r="AE89" s="353">
        <v>10</v>
      </c>
      <c r="AF89" s="353">
        <v>0</v>
      </c>
      <c r="AG89" s="353">
        <v>0</v>
      </c>
      <c r="AH89" s="353">
        <v>0</v>
      </c>
      <c r="AI89" s="353">
        <v>0</v>
      </c>
      <c r="AJ89" s="353">
        <v>1</v>
      </c>
      <c r="AK89" s="353">
        <v>2</v>
      </c>
      <c r="AL89" s="353">
        <v>1</v>
      </c>
      <c r="AM89" s="353">
        <v>2</v>
      </c>
      <c r="AN89" s="353">
        <v>0</v>
      </c>
      <c r="AO89" s="353">
        <v>0</v>
      </c>
      <c r="AP89" s="353">
        <v>215</v>
      </c>
      <c r="AQ89" s="353">
        <v>233</v>
      </c>
    </row>
    <row r="90" spans="1:43" s="409" customFormat="1" ht="13.9" customHeight="1" x14ac:dyDescent="0.55000000000000004">
      <c r="A90" s="410" t="s">
        <v>1404</v>
      </c>
      <c r="B90" s="410" t="s">
        <v>709</v>
      </c>
      <c r="C90" s="222" t="s">
        <v>819</v>
      </c>
      <c r="D90" s="353">
        <v>166</v>
      </c>
      <c r="E90" s="353">
        <v>883</v>
      </c>
      <c r="F90" s="353">
        <v>0</v>
      </c>
      <c r="G90" s="353">
        <v>0</v>
      </c>
      <c r="H90" s="353">
        <v>0</v>
      </c>
      <c r="I90" s="353">
        <v>0</v>
      </c>
      <c r="J90" s="353">
        <v>0</v>
      </c>
      <c r="K90" s="353">
        <v>0</v>
      </c>
      <c r="L90" s="353">
        <v>0</v>
      </c>
      <c r="M90" s="353">
        <v>0</v>
      </c>
      <c r="N90" s="353">
        <v>0</v>
      </c>
      <c r="O90" s="353">
        <v>0</v>
      </c>
      <c r="P90" s="353">
        <v>0</v>
      </c>
      <c r="Q90" s="353">
        <v>0</v>
      </c>
      <c r="R90" s="353">
        <v>0</v>
      </c>
      <c r="S90" s="353">
        <v>0</v>
      </c>
      <c r="T90" s="353">
        <v>38</v>
      </c>
      <c r="U90" s="353">
        <v>38</v>
      </c>
      <c r="V90" s="353">
        <v>55</v>
      </c>
      <c r="W90" s="353">
        <v>55</v>
      </c>
      <c r="X90" s="353">
        <v>0</v>
      </c>
      <c r="Y90" s="353">
        <v>0</v>
      </c>
      <c r="Z90" s="353">
        <v>1</v>
      </c>
      <c r="AA90" s="353">
        <v>1</v>
      </c>
      <c r="AB90" s="353">
        <v>4</v>
      </c>
      <c r="AC90" s="353">
        <v>4</v>
      </c>
      <c r="AD90" s="353">
        <v>5</v>
      </c>
      <c r="AE90" s="353">
        <v>5</v>
      </c>
      <c r="AF90" s="353">
        <v>0</v>
      </c>
      <c r="AG90" s="353">
        <v>0</v>
      </c>
      <c r="AH90" s="353">
        <v>0</v>
      </c>
      <c r="AI90" s="353">
        <v>0</v>
      </c>
      <c r="AJ90" s="353">
        <v>0</v>
      </c>
      <c r="AK90" s="353">
        <v>0</v>
      </c>
      <c r="AL90" s="353">
        <v>0</v>
      </c>
      <c r="AM90" s="353">
        <v>0</v>
      </c>
      <c r="AN90" s="353">
        <v>0</v>
      </c>
      <c r="AO90" s="353">
        <v>0</v>
      </c>
      <c r="AP90" s="353">
        <v>63</v>
      </c>
      <c r="AQ90" s="353">
        <v>780</v>
      </c>
    </row>
    <row r="91" spans="1:43" s="409" customFormat="1" ht="13.9" customHeight="1" x14ac:dyDescent="0.55000000000000004">
      <c r="A91" s="410" t="s">
        <v>1403</v>
      </c>
      <c r="B91" s="410" t="s">
        <v>710</v>
      </c>
      <c r="C91" s="222" t="s">
        <v>820</v>
      </c>
      <c r="D91" s="353">
        <v>289</v>
      </c>
      <c r="E91" s="353">
        <v>491</v>
      </c>
      <c r="F91" s="353">
        <v>0</v>
      </c>
      <c r="G91" s="353">
        <v>0</v>
      </c>
      <c r="H91" s="353">
        <v>0</v>
      </c>
      <c r="I91" s="353">
        <v>0</v>
      </c>
      <c r="J91" s="353">
        <v>3</v>
      </c>
      <c r="K91" s="353">
        <v>26</v>
      </c>
      <c r="L91" s="353">
        <v>0</v>
      </c>
      <c r="M91" s="353">
        <v>0</v>
      </c>
      <c r="N91" s="353">
        <v>0</v>
      </c>
      <c r="O91" s="353">
        <v>0</v>
      </c>
      <c r="P91" s="353">
        <v>0</v>
      </c>
      <c r="Q91" s="353">
        <v>0</v>
      </c>
      <c r="R91" s="353">
        <v>2</v>
      </c>
      <c r="S91" s="353">
        <v>2</v>
      </c>
      <c r="T91" s="353">
        <v>10</v>
      </c>
      <c r="U91" s="353">
        <v>11</v>
      </c>
      <c r="V91" s="353">
        <v>11</v>
      </c>
      <c r="W91" s="353">
        <v>13</v>
      </c>
      <c r="X91" s="353">
        <v>7</v>
      </c>
      <c r="Y91" s="353">
        <v>18</v>
      </c>
      <c r="Z91" s="353">
        <v>11</v>
      </c>
      <c r="AA91" s="353">
        <v>12</v>
      </c>
      <c r="AB91" s="353">
        <v>20</v>
      </c>
      <c r="AC91" s="353">
        <v>26</v>
      </c>
      <c r="AD91" s="353">
        <v>12</v>
      </c>
      <c r="AE91" s="353">
        <v>17</v>
      </c>
      <c r="AF91" s="353">
        <v>0</v>
      </c>
      <c r="AG91" s="353">
        <v>0</v>
      </c>
      <c r="AH91" s="353">
        <v>0</v>
      </c>
      <c r="AI91" s="353">
        <v>0</v>
      </c>
      <c r="AJ91" s="353">
        <v>9</v>
      </c>
      <c r="AK91" s="353">
        <v>11</v>
      </c>
      <c r="AL91" s="353">
        <v>0</v>
      </c>
      <c r="AM91" s="353">
        <v>0</v>
      </c>
      <c r="AN91" s="353">
        <v>0</v>
      </c>
      <c r="AO91" s="353">
        <v>0</v>
      </c>
      <c r="AP91" s="353">
        <v>204</v>
      </c>
      <c r="AQ91" s="353">
        <v>355</v>
      </c>
    </row>
    <row r="92" spans="1:43" s="409" customFormat="1" ht="13.9" customHeight="1" x14ac:dyDescent="0.55000000000000004">
      <c r="A92" s="410" t="s">
        <v>1403</v>
      </c>
      <c r="B92" s="410" t="s">
        <v>710</v>
      </c>
      <c r="C92" s="222" t="s">
        <v>821</v>
      </c>
      <c r="D92" s="353">
        <v>572</v>
      </c>
      <c r="E92" s="353">
        <v>1022</v>
      </c>
      <c r="F92" s="353">
        <v>3</v>
      </c>
      <c r="G92" s="353">
        <v>3</v>
      </c>
      <c r="H92" s="353">
        <v>0</v>
      </c>
      <c r="I92" s="353">
        <v>0</v>
      </c>
      <c r="J92" s="353">
        <v>90</v>
      </c>
      <c r="K92" s="353">
        <v>313</v>
      </c>
      <c r="L92" s="353">
        <v>19</v>
      </c>
      <c r="M92" s="353">
        <v>48</v>
      </c>
      <c r="N92" s="353">
        <v>9</v>
      </c>
      <c r="O92" s="353">
        <v>26</v>
      </c>
      <c r="P92" s="353">
        <v>14</v>
      </c>
      <c r="Q92" s="353">
        <v>27</v>
      </c>
      <c r="R92" s="353">
        <v>2</v>
      </c>
      <c r="S92" s="353">
        <v>2</v>
      </c>
      <c r="T92" s="353">
        <v>10</v>
      </c>
      <c r="U92" s="353">
        <v>19</v>
      </c>
      <c r="V92" s="353">
        <v>62</v>
      </c>
      <c r="W92" s="353">
        <v>97</v>
      </c>
      <c r="X92" s="353">
        <v>8</v>
      </c>
      <c r="Y92" s="353">
        <v>16</v>
      </c>
      <c r="Z92" s="353">
        <v>34</v>
      </c>
      <c r="AA92" s="353">
        <v>79</v>
      </c>
      <c r="AB92" s="353">
        <v>28</v>
      </c>
      <c r="AC92" s="353">
        <v>34</v>
      </c>
      <c r="AD92" s="353">
        <v>29</v>
      </c>
      <c r="AE92" s="353">
        <v>35</v>
      </c>
      <c r="AF92" s="353">
        <v>0</v>
      </c>
      <c r="AG92" s="353">
        <v>0</v>
      </c>
      <c r="AH92" s="353">
        <v>5</v>
      </c>
      <c r="AI92" s="353">
        <v>6</v>
      </c>
      <c r="AJ92" s="353">
        <v>15</v>
      </c>
      <c r="AK92" s="353">
        <v>22</v>
      </c>
      <c r="AL92" s="353">
        <v>12</v>
      </c>
      <c r="AM92" s="353">
        <v>19</v>
      </c>
      <c r="AN92" s="353">
        <v>0</v>
      </c>
      <c r="AO92" s="353">
        <v>0</v>
      </c>
      <c r="AP92" s="353">
        <v>249</v>
      </c>
      <c r="AQ92" s="353">
        <v>301</v>
      </c>
    </row>
    <row r="93" spans="1:43" s="409" customFormat="1" ht="13.9" customHeight="1" x14ac:dyDescent="0.55000000000000004">
      <c r="A93" s="410" t="s">
        <v>1386</v>
      </c>
      <c r="B93" s="410" t="s">
        <v>715</v>
      </c>
      <c r="C93" s="222" t="s">
        <v>822</v>
      </c>
      <c r="D93" s="353">
        <v>204</v>
      </c>
      <c r="E93" s="353">
        <v>293</v>
      </c>
      <c r="F93" s="353">
        <v>4</v>
      </c>
      <c r="G93" s="353">
        <v>4</v>
      </c>
      <c r="H93" s="353">
        <v>0</v>
      </c>
      <c r="I93" s="353">
        <v>0</v>
      </c>
      <c r="J93" s="353">
        <v>8</v>
      </c>
      <c r="K93" s="353">
        <v>16</v>
      </c>
      <c r="L93" s="353">
        <v>0</v>
      </c>
      <c r="M93" s="353">
        <v>0</v>
      </c>
      <c r="N93" s="353">
        <v>0</v>
      </c>
      <c r="O93" s="353">
        <v>0</v>
      </c>
      <c r="P93" s="353">
        <v>0</v>
      </c>
      <c r="Q93" s="353">
        <v>0</v>
      </c>
      <c r="R93" s="353">
        <v>3</v>
      </c>
      <c r="S93" s="353">
        <v>3</v>
      </c>
      <c r="T93" s="353">
        <v>37</v>
      </c>
      <c r="U93" s="353">
        <v>46</v>
      </c>
      <c r="V93" s="353">
        <v>90</v>
      </c>
      <c r="W93" s="353">
        <v>131</v>
      </c>
      <c r="X93" s="353">
        <v>0</v>
      </c>
      <c r="Y93" s="353">
        <v>0</v>
      </c>
      <c r="Z93" s="353">
        <v>0</v>
      </c>
      <c r="AA93" s="353">
        <v>0</v>
      </c>
      <c r="AB93" s="353">
        <v>6</v>
      </c>
      <c r="AC93" s="353">
        <v>6</v>
      </c>
      <c r="AD93" s="353">
        <v>7</v>
      </c>
      <c r="AE93" s="353">
        <v>15</v>
      </c>
      <c r="AF93" s="353">
        <v>0</v>
      </c>
      <c r="AG93" s="353">
        <v>0</v>
      </c>
      <c r="AH93" s="353">
        <v>1</v>
      </c>
      <c r="AI93" s="353">
        <v>1</v>
      </c>
      <c r="AJ93" s="353">
        <v>1</v>
      </c>
      <c r="AK93" s="353">
        <v>1</v>
      </c>
      <c r="AL93" s="353">
        <v>0</v>
      </c>
      <c r="AM93" s="353">
        <v>0</v>
      </c>
      <c r="AN93" s="353">
        <v>0</v>
      </c>
      <c r="AO93" s="353">
        <v>0</v>
      </c>
      <c r="AP93" s="353">
        <v>48</v>
      </c>
      <c r="AQ93" s="353">
        <v>71</v>
      </c>
    </row>
    <row r="94" spans="1:43" s="409" customFormat="1" ht="13.9" customHeight="1" x14ac:dyDescent="0.55000000000000004">
      <c r="A94" s="410" t="s">
        <v>1386</v>
      </c>
      <c r="B94" s="410" t="s">
        <v>715</v>
      </c>
      <c r="C94" s="222" t="s">
        <v>823</v>
      </c>
      <c r="D94" s="353">
        <v>50</v>
      </c>
      <c r="E94" s="353">
        <v>72</v>
      </c>
      <c r="F94" s="353">
        <v>0</v>
      </c>
      <c r="G94" s="353">
        <v>0</v>
      </c>
      <c r="H94" s="353">
        <v>0</v>
      </c>
      <c r="I94" s="353">
        <v>0</v>
      </c>
      <c r="J94" s="353">
        <v>14</v>
      </c>
      <c r="K94" s="353">
        <v>24</v>
      </c>
      <c r="L94" s="353">
        <v>0</v>
      </c>
      <c r="M94" s="353">
        <v>0</v>
      </c>
      <c r="N94" s="353">
        <v>0</v>
      </c>
      <c r="O94" s="353">
        <v>0</v>
      </c>
      <c r="P94" s="353">
        <v>10</v>
      </c>
      <c r="Q94" s="353">
        <v>16</v>
      </c>
      <c r="R94" s="353">
        <v>0</v>
      </c>
      <c r="S94" s="353">
        <v>0</v>
      </c>
      <c r="T94" s="353">
        <v>0</v>
      </c>
      <c r="U94" s="353">
        <v>0</v>
      </c>
      <c r="V94" s="353">
        <v>10</v>
      </c>
      <c r="W94" s="353">
        <v>10</v>
      </c>
      <c r="X94" s="353">
        <v>0</v>
      </c>
      <c r="Y94" s="353">
        <v>0</v>
      </c>
      <c r="Z94" s="353">
        <v>12</v>
      </c>
      <c r="AA94" s="353">
        <v>18</v>
      </c>
      <c r="AB94" s="353">
        <v>0</v>
      </c>
      <c r="AC94" s="353">
        <v>0</v>
      </c>
      <c r="AD94" s="353">
        <v>0</v>
      </c>
      <c r="AE94" s="353">
        <v>0</v>
      </c>
      <c r="AF94" s="353">
        <v>0</v>
      </c>
      <c r="AG94" s="353">
        <v>0</v>
      </c>
      <c r="AH94" s="353">
        <v>0</v>
      </c>
      <c r="AI94" s="353">
        <v>0</v>
      </c>
      <c r="AJ94" s="353">
        <v>0</v>
      </c>
      <c r="AK94" s="353">
        <v>0</v>
      </c>
      <c r="AL94" s="353">
        <v>0</v>
      </c>
      <c r="AM94" s="353">
        <v>0</v>
      </c>
      <c r="AN94" s="353">
        <v>0</v>
      </c>
      <c r="AO94" s="353">
        <v>0</v>
      </c>
      <c r="AP94" s="353">
        <v>4</v>
      </c>
      <c r="AQ94" s="353">
        <v>4</v>
      </c>
    </row>
    <row r="95" spans="1:43" s="409" customFormat="1" ht="13.9" customHeight="1" x14ac:dyDescent="0.55000000000000004">
      <c r="A95" s="410" t="s">
        <v>1386</v>
      </c>
      <c r="B95" s="410" t="s">
        <v>715</v>
      </c>
      <c r="C95" s="222" t="s">
        <v>824</v>
      </c>
      <c r="D95" s="353">
        <v>251</v>
      </c>
      <c r="E95" s="353">
        <v>337</v>
      </c>
      <c r="F95" s="353">
        <v>2</v>
      </c>
      <c r="G95" s="353">
        <v>2</v>
      </c>
      <c r="H95" s="353">
        <v>0</v>
      </c>
      <c r="I95" s="353">
        <v>0</v>
      </c>
      <c r="J95" s="353">
        <v>19</v>
      </c>
      <c r="K95" s="353">
        <v>27</v>
      </c>
      <c r="L95" s="353">
        <v>3</v>
      </c>
      <c r="M95" s="353">
        <v>5</v>
      </c>
      <c r="N95" s="353">
        <v>1</v>
      </c>
      <c r="O95" s="353">
        <v>4</v>
      </c>
      <c r="P95" s="353">
        <v>1</v>
      </c>
      <c r="Q95" s="353">
        <v>1</v>
      </c>
      <c r="R95" s="353">
        <v>0</v>
      </c>
      <c r="S95" s="353">
        <v>0</v>
      </c>
      <c r="T95" s="353">
        <v>13</v>
      </c>
      <c r="U95" s="353">
        <v>14</v>
      </c>
      <c r="V95" s="353">
        <v>11</v>
      </c>
      <c r="W95" s="353">
        <v>15</v>
      </c>
      <c r="X95" s="353">
        <v>1</v>
      </c>
      <c r="Y95" s="353">
        <v>2</v>
      </c>
      <c r="Z95" s="353">
        <v>12</v>
      </c>
      <c r="AA95" s="353">
        <v>22</v>
      </c>
      <c r="AB95" s="353">
        <v>17</v>
      </c>
      <c r="AC95" s="353">
        <v>23</v>
      </c>
      <c r="AD95" s="353">
        <v>14</v>
      </c>
      <c r="AE95" s="353">
        <v>14</v>
      </c>
      <c r="AF95" s="353">
        <v>0</v>
      </c>
      <c r="AG95" s="353">
        <v>0</v>
      </c>
      <c r="AH95" s="353">
        <v>2</v>
      </c>
      <c r="AI95" s="353">
        <v>2</v>
      </c>
      <c r="AJ95" s="353">
        <v>10</v>
      </c>
      <c r="AK95" s="353">
        <v>17</v>
      </c>
      <c r="AL95" s="353">
        <v>8</v>
      </c>
      <c r="AM95" s="353">
        <v>15</v>
      </c>
      <c r="AN95" s="353">
        <v>3</v>
      </c>
      <c r="AO95" s="353">
        <v>3</v>
      </c>
      <c r="AP95" s="353">
        <v>144</v>
      </c>
      <c r="AQ95" s="353">
        <v>188</v>
      </c>
    </row>
    <row r="96" spans="1:43" s="409" customFormat="1" ht="13.9" customHeight="1" x14ac:dyDescent="0.55000000000000004">
      <c r="A96" s="410" t="s">
        <v>1386</v>
      </c>
      <c r="B96" s="410" t="s">
        <v>715</v>
      </c>
      <c r="C96" s="222" t="s">
        <v>825</v>
      </c>
      <c r="D96" s="353">
        <v>136</v>
      </c>
      <c r="E96" s="353">
        <v>250</v>
      </c>
      <c r="F96" s="353">
        <v>0</v>
      </c>
      <c r="G96" s="353">
        <v>0</v>
      </c>
      <c r="H96" s="353">
        <v>0</v>
      </c>
      <c r="I96" s="353">
        <v>0</v>
      </c>
      <c r="J96" s="353">
        <v>6</v>
      </c>
      <c r="K96" s="353">
        <v>11</v>
      </c>
      <c r="L96" s="353">
        <v>0</v>
      </c>
      <c r="M96" s="353">
        <v>0</v>
      </c>
      <c r="N96" s="353">
        <v>3</v>
      </c>
      <c r="O96" s="353">
        <v>11</v>
      </c>
      <c r="P96" s="353">
        <v>0</v>
      </c>
      <c r="Q96" s="353">
        <v>0</v>
      </c>
      <c r="R96" s="353">
        <v>0</v>
      </c>
      <c r="S96" s="353">
        <v>0</v>
      </c>
      <c r="T96" s="353">
        <v>2</v>
      </c>
      <c r="U96" s="353">
        <v>2</v>
      </c>
      <c r="V96" s="353">
        <v>2</v>
      </c>
      <c r="W96" s="353">
        <v>2</v>
      </c>
      <c r="X96" s="353">
        <v>0</v>
      </c>
      <c r="Y96" s="353">
        <v>0</v>
      </c>
      <c r="Z96" s="353">
        <v>1</v>
      </c>
      <c r="AA96" s="353">
        <v>1</v>
      </c>
      <c r="AB96" s="353">
        <v>30</v>
      </c>
      <c r="AC96" s="353">
        <v>42</v>
      </c>
      <c r="AD96" s="353">
        <v>32</v>
      </c>
      <c r="AE96" s="353">
        <v>37</v>
      </c>
      <c r="AF96" s="353">
        <v>0</v>
      </c>
      <c r="AG96" s="353">
        <v>0</v>
      </c>
      <c r="AH96" s="353">
        <v>0</v>
      </c>
      <c r="AI96" s="353">
        <v>0</v>
      </c>
      <c r="AJ96" s="353">
        <v>9</v>
      </c>
      <c r="AK96" s="353">
        <v>22</v>
      </c>
      <c r="AL96" s="353">
        <v>0</v>
      </c>
      <c r="AM96" s="353">
        <v>0</v>
      </c>
      <c r="AN96" s="353">
        <v>0</v>
      </c>
      <c r="AO96" s="353">
        <v>0</v>
      </c>
      <c r="AP96" s="353">
        <v>51</v>
      </c>
      <c r="AQ96" s="353">
        <v>122</v>
      </c>
    </row>
    <row r="97" spans="1:43" s="409" customFormat="1" ht="13.9" customHeight="1" x14ac:dyDescent="0.55000000000000004">
      <c r="A97" s="410" t="s">
        <v>1386</v>
      </c>
      <c r="B97" s="410" t="s">
        <v>715</v>
      </c>
      <c r="C97" s="222" t="s">
        <v>826</v>
      </c>
      <c r="D97" s="353">
        <v>186</v>
      </c>
      <c r="E97" s="353">
        <v>551</v>
      </c>
      <c r="F97" s="353">
        <v>0</v>
      </c>
      <c r="G97" s="353">
        <v>0</v>
      </c>
      <c r="H97" s="353">
        <v>0</v>
      </c>
      <c r="I97" s="353">
        <v>0</v>
      </c>
      <c r="J97" s="353">
        <v>1</v>
      </c>
      <c r="K97" s="353">
        <v>3</v>
      </c>
      <c r="L97" s="353">
        <v>0</v>
      </c>
      <c r="M97" s="353">
        <v>0</v>
      </c>
      <c r="N97" s="353">
        <v>1</v>
      </c>
      <c r="O97" s="353">
        <v>4</v>
      </c>
      <c r="P97" s="353">
        <v>0</v>
      </c>
      <c r="Q97" s="353">
        <v>0</v>
      </c>
      <c r="R97" s="353">
        <v>0</v>
      </c>
      <c r="S97" s="353">
        <v>0</v>
      </c>
      <c r="T97" s="353">
        <v>0</v>
      </c>
      <c r="U97" s="353">
        <v>0</v>
      </c>
      <c r="V97" s="353">
        <v>1</v>
      </c>
      <c r="W97" s="353">
        <v>1</v>
      </c>
      <c r="X97" s="353">
        <v>0</v>
      </c>
      <c r="Y97" s="353">
        <v>0</v>
      </c>
      <c r="Z97" s="353">
        <v>0</v>
      </c>
      <c r="AA97" s="353">
        <v>0</v>
      </c>
      <c r="AB97" s="353">
        <v>34</v>
      </c>
      <c r="AC97" s="353">
        <v>36</v>
      </c>
      <c r="AD97" s="353">
        <v>31</v>
      </c>
      <c r="AE97" s="353">
        <v>37</v>
      </c>
      <c r="AF97" s="353">
        <v>0</v>
      </c>
      <c r="AG97" s="353">
        <v>0</v>
      </c>
      <c r="AH97" s="353">
        <v>7</v>
      </c>
      <c r="AI97" s="353">
        <v>7</v>
      </c>
      <c r="AJ97" s="353">
        <v>0</v>
      </c>
      <c r="AK97" s="353">
        <v>0</v>
      </c>
      <c r="AL97" s="353">
        <v>0</v>
      </c>
      <c r="AM97" s="353">
        <v>0</v>
      </c>
      <c r="AN97" s="353">
        <v>0</v>
      </c>
      <c r="AO97" s="353">
        <v>0</v>
      </c>
      <c r="AP97" s="353">
        <v>118</v>
      </c>
      <c r="AQ97" s="353">
        <v>470</v>
      </c>
    </row>
    <row r="98" spans="1:43" s="409" customFormat="1" ht="13.9" customHeight="1" x14ac:dyDescent="0.55000000000000004">
      <c r="A98" s="410" t="s">
        <v>1386</v>
      </c>
      <c r="B98" s="410" t="s">
        <v>715</v>
      </c>
      <c r="C98" s="222" t="s">
        <v>827</v>
      </c>
      <c r="D98" s="353">
        <v>62</v>
      </c>
      <c r="E98" s="353">
        <v>65</v>
      </c>
      <c r="F98" s="353">
        <v>2</v>
      </c>
      <c r="G98" s="353">
        <v>2</v>
      </c>
      <c r="H98" s="353">
        <v>0</v>
      </c>
      <c r="I98" s="353">
        <v>0</v>
      </c>
      <c r="J98" s="353">
        <v>1</v>
      </c>
      <c r="K98" s="353">
        <v>2</v>
      </c>
      <c r="L98" s="353">
        <v>0</v>
      </c>
      <c r="M98" s="353">
        <v>0</v>
      </c>
      <c r="N98" s="353">
        <v>0</v>
      </c>
      <c r="O98" s="353">
        <v>0</v>
      </c>
      <c r="P98" s="353">
        <v>0</v>
      </c>
      <c r="Q98" s="353">
        <v>0</v>
      </c>
      <c r="R98" s="353">
        <v>0</v>
      </c>
      <c r="S98" s="353">
        <v>0</v>
      </c>
      <c r="T98" s="353">
        <v>20</v>
      </c>
      <c r="U98" s="353">
        <v>20</v>
      </c>
      <c r="V98" s="353">
        <v>3</v>
      </c>
      <c r="W98" s="353">
        <v>4</v>
      </c>
      <c r="X98" s="353">
        <v>0</v>
      </c>
      <c r="Y98" s="353">
        <v>0</v>
      </c>
      <c r="Z98" s="353">
        <v>0</v>
      </c>
      <c r="AA98" s="353">
        <v>0</v>
      </c>
      <c r="AB98" s="353">
        <v>16</v>
      </c>
      <c r="AC98" s="353">
        <v>16</v>
      </c>
      <c r="AD98" s="353">
        <v>17</v>
      </c>
      <c r="AE98" s="353">
        <v>18</v>
      </c>
      <c r="AF98" s="353">
        <v>0</v>
      </c>
      <c r="AG98" s="353">
        <v>0</v>
      </c>
      <c r="AH98" s="353">
        <v>2</v>
      </c>
      <c r="AI98" s="353">
        <v>2</v>
      </c>
      <c r="AJ98" s="353">
        <v>0</v>
      </c>
      <c r="AK98" s="353">
        <v>0</v>
      </c>
      <c r="AL98" s="353">
        <v>0</v>
      </c>
      <c r="AM98" s="353">
        <v>0</v>
      </c>
      <c r="AN98" s="353">
        <v>0</v>
      </c>
      <c r="AO98" s="353">
        <v>0</v>
      </c>
      <c r="AP98" s="353">
        <v>3</v>
      </c>
      <c r="AQ98" s="353">
        <v>3</v>
      </c>
    </row>
    <row r="99" spans="1:43" s="409" customFormat="1" ht="13.9" customHeight="1" x14ac:dyDescent="0.55000000000000004">
      <c r="A99" s="410" t="s">
        <v>1386</v>
      </c>
      <c r="B99" s="410" t="s">
        <v>715</v>
      </c>
      <c r="C99" s="222" t="s">
        <v>828</v>
      </c>
      <c r="D99" s="353">
        <v>130</v>
      </c>
      <c r="E99" s="353">
        <v>474</v>
      </c>
      <c r="F99" s="353">
        <v>0</v>
      </c>
      <c r="G99" s="353">
        <v>0</v>
      </c>
      <c r="H99" s="353">
        <v>0</v>
      </c>
      <c r="I99" s="353">
        <v>0</v>
      </c>
      <c r="J99" s="353">
        <v>2</v>
      </c>
      <c r="K99" s="353">
        <v>4</v>
      </c>
      <c r="L99" s="353">
        <v>1</v>
      </c>
      <c r="M99" s="353">
        <v>1</v>
      </c>
      <c r="N99" s="353">
        <v>2</v>
      </c>
      <c r="O99" s="353">
        <v>12</v>
      </c>
      <c r="P99" s="353">
        <v>46</v>
      </c>
      <c r="Q99" s="353">
        <v>260</v>
      </c>
      <c r="R99" s="353">
        <v>2</v>
      </c>
      <c r="S99" s="353">
        <v>4</v>
      </c>
      <c r="T99" s="353">
        <v>2</v>
      </c>
      <c r="U99" s="353">
        <v>2</v>
      </c>
      <c r="V99" s="353">
        <v>27</v>
      </c>
      <c r="W99" s="353">
        <v>101</v>
      </c>
      <c r="X99" s="353">
        <v>1</v>
      </c>
      <c r="Y99" s="353">
        <v>2</v>
      </c>
      <c r="Z99" s="353">
        <v>18</v>
      </c>
      <c r="AA99" s="353">
        <v>54</v>
      </c>
      <c r="AB99" s="353">
        <v>13</v>
      </c>
      <c r="AC99" s="353">
        <v>14</v>
      </c>
      <c r="AD99" s="353">
        <v>9</v>
      </c>
      <c r="AE99" s="353">
        <v>9</v>
      </c>
      <c r="AF99" s="353">
        <v>0</v>
      </c>
      <c r="AG99" s="353">
        <v>0</v>
      </c>
      <c r="AH99" s="353">
        <v>0</v>
      </c>
      <c r="AI99" s="353">
        <v>0</v>
      </c>
      <c r="AJ99" s="353">
        <v>7</v>
      </c>
      <c r="AK99" s="353">
        <v>11</v>
      </c>
      <c r="AL99" s="353">
        <v>2</v>
      </c>
      <c r="AM99" s="353">
        <v>5</v>
      </c>
      <c r="AN99" s="353">
        <v>0</v>
      </c>
      <c r="AO99" s="353">
        <v>0</v>
      </c>
      <c r="AP99" s="353">
        <v>0</v>
      </c>
      <c r="AQ99" s="353">
        <v>0</v>
      </c>
    </row>
    <row r="100" spans="1:43" s="409" customFormat="1" ht="13.9" customHeight="1" x14ac:dyDescent="0.55000000000000004">
      <c r="A100" s="410" t="s">
        <v>1386</v>
      </c>
      <c r="B100" s="410" t="s">
        <v>715</v>
      </c>
      <c r="C100" s="222" t="s">
        <v>829</v>
      </c>
      <c r="D100" s="353">
        <v>178</v>
      </c>
      <c r="E100" s="353">
        <v>506</v>
      </c>
      <c r="F100" s="353">
        <v>0</v>
      </c>
      <c r="G100" s="353">
        <v>0</v>
      </c>
      <c r="H100" s="353">
        <v>0</v>
      </c>
      <c r="I100" s="353">
        <v>0</v>
      </c>
      <c r="J100" s="353">
        <v>0</v>
      </c>
      <c r="K100" s="353">
        <v>0</v>
      </c>
      <c r="L100" s="353">
        <v>0</v>
      </c>
      <c r="M100" s="353">
        <v>0</v>
      </c>
      <c r="N100" s="353">
        <v>0</v>
      </c>
      <c r="O100" s="353">
        <v>0</v>
      </c>
      <c r="P100" s="353">
        <v>118</v>
      </c>
      <c r="Q100" s="353">
        <v>413</v>
      </c>
      <c r="R100" s="353">
        <v>0</v>
      </c>
      <c r="S100" s="353">
        <v>0</v>
      </c>
      <c r="T100" s="353">
        <v>16</v>
      </c>
      <c r="U100" s="353">
        <v>21</v>
      </c>
      <c r="V100" s="353">
        <v>30</v>
      </c>
      <c r="W100" s="353">
        <v>51</v>
      </c>
      <c r="X100" s="353">
        <v>0</v>
      </c>
      <c r="Y100" s="353">
        <v>0</v>
      </c>
      <c r="Z100" s="353">
        <v>0</v>
      </c>
      <c r="AA100" s="353">
        <v>0</v>
      </c>
      <c r="AB100" s="353">
        <v>6</v>
      </c>
      <c r="AC100" s="353">
        <v>11</v>
      </c>
      <c r="AD100" s="353">
        <v>8</v>
      </c>
      <c r="AE100" s="353">
        <v>10</v>
      </c>
      <c r="AF100" s="353">
        <v>0</v>
      </c>
      <c r="AG100" s="353">
        <v>0</v>
      </c>
      <c r="AH100" s="353">
        <v>0</v>
      </c>
      <c r="AI100" s="353">
        <v>0</v>
      </c>
      <c r="AJ100" s="353">
        <v>0</v>
      </c>
      <c r="AK100" s="353">
        <v>0</v>
      </c>
      <c r="AL100" s="353">
        <v>0</v>
      </c>
      <c r="AM100" s="353">
        <v>0</v>
      </c>
      <c r="AN100" s="353">
        <v>0</v>
      </c>
      <c r="AO100" s="353">
        <v>0</v>
      </c>
      <c r="AP100" s="353">
        <v>0</v>
      </c>
      <c r="AQ100" s="353">
        <v>0</v>
      </c>
    </row>
    <row r="101" spans="1:43" s="409" customFormat="1" ht="13.9" customHeight="1" x14ac:dyDescent="0.55000000000000004">
      <c r="A101" s="410" t="s">
        <v>1386</v>
      </c>
      <c r="B101" s="410" t="s">
        <v>715</v>
      </c>
      <c r="C101" s="222" t="s">
        <v>830</v>
      </c>
      <c r="D101" s="353">
        <v>106</v>
      </c>
      <c r="E101" s="353">
        <v>122</v>
      </c>
      <c r="F101" s="353">
        <v>28</v>
      </c>
      <c r="G101" s="353">
        <v>28</v>
      </c>
      <c r="H101" s="353">
        <v>0</v>
      </c>
      <c r="I101" s="353">
        <v>0</v>
      </c>
      <c r="J101" s="353">
        <v>8</v>
      </c>
      <c r="K101" s="353">
        <v>10</v>
      </c>
      <c r="L101" s="353">
        <v>0</v>
      </c>
      <c r="M101" s="353">
        <v>0</v>
      </c>
      <c r="N101" s="353">
        <v>2</v>
      </c>
      <c r="O101" s="353">
        <v>2</v>
      </c>
      <c r="P101" s="353">
        <v>6</v>
      </c>
      <c r="Q101" s="353">
        <v>6</v>
      </c>
      <c r="R101" s="353">
        <v>0</v>
      </c>
      <c r="S101" s="353">
        <v>0</v>
      </c>
      <c r="T101" s="353">
        <v>0</v>
      </c>
      <c r="U101" s="353">
        <v>0</v>
      </c>
      <c r="V101" s="353">
        <v>4</v>
      </c>
      <c r="W101" s="353">
        <v>4</v>
      </c>
      <c r="X101" s="353">
        <v>0</v>
      </c>
      <c r="Y101" s="353">
        <v>0</v>
      </c>
      <c r="Z101" s="353">
        <v>0</v>
      </c>
      <c r="AA101" s="353">
        <v>0</v>
      </c>
      <c r="AB101" s="353">
        <v>20</v>
      </c>
      <c r="AC101" s="353">
        <v>20</v>
      </c>
      <c r="AD101" s="353">
        <v>30</v>
      </c>
      <c r="AE101" s="353">
        <v>36</v>
      </c>
      <c r="AF101" s="353">
        <v>0</v>
      </c>
      <c r="AG101" s="353">
        <v>0</v>
      </c>
      <c r="AH101" s="353">
        <v>0</v>
      </c>
      <c r="AI101" s="353">
        <v>0</v>
      </c>
      <c r="AJ101" s="353">
        <v>6</v>
      </c>
      <c r="AK101" s="353">
        <v>6</v>
      </c>
      <c r="AL101" s="353">
        <v>0</v>
      </c>
      <c r="AM101" s="353">
        <v>0</v>
      </c>
      <c r="AN101" s="353">
        <v>0</v>
      </c>
      <c r="AO101" s="353">
        <v>0</v>
      </c>
      <c r="AP101" s="353">
        <v>2</v>
      </c>
      <c r="AQ101" s="353">
        <v>10</v>
      </c>
    </row>
    <row r="102" spans="1:43" s="409" customFormat="1" ht="13.9" customHeight="1" x14ac:dyDescent="0.55000000000000004">
      <c r="A102" s="410" t="s">
        <v>1386</v>
      </c>
      <c r="B102" s="410" t="s">
        <v>715</v>
      </c>
      <c r="C102" s="222" t="s">
        <v>831</v>
      </c>
      <c r="D102" s="353">
        <v>265</v>
      </c>
      <c r="E102" s="353">
        <v>458</v>
      </c>
      <c r="F102" s="353">
        <v>0</v>
      </c>
      <c r="G102" s="353">
        <v>0</v>
      </c>
      <c r="H102" s="353">
        <v>0</v>
      </c>
      <c r="I102" s="353">
        <v>0</v>
      </c>
      <c r="J102" s="353">
        <v>6</v>
      </c>
      <c r="K102" s="353">
        <v>18</v>
      </c>
      <c r="L102" s="353">
        <v>1</v>
      </c>
      <c r="M102" s="353">
        <v>1</v>
      </c>
      <c r="N102" s="353">
        <v>0</v>
      </c>
      <c r="O102" s="353">
        <v>0</v>
      </c>
      <c r="P102" s="353">
        <v>5</v>
      </c>
      <c r="Q102" s="353">
        <v>22</v>
      </c>
      <c r="R102" s="353">
        <v>1</v>
      </c>
      <c r="S102" s="353">
        <v>1</v>
      </c>
      <c r="T102" s="353">
        <v>9</v>
      </c>
      <c r="U102" s="353">
        <v>10</v>
      </c>
      <c r="V102" s="353">
        <v>79</v>
      </c>
      <c r="W102" s="353">
        <v>222</v>
      </c>
      <c r="X102" s="353">
        <v>0</v>
      </c>
      <c r="Y102" s="353">
        <v>0</v>
      </c>
      <c r="Z102" s="353">
        <v>0</v>
      </c>
      <c r="AA102" s="353">
        <v>0</v>
      </c>
      <c r="AB102" s="353">
        <v>77</v>
      </c>
      <c r="AC102" s="353">
        <v>77</v>
      </c>
      <c r="AD102" s="353">
        <v>80</v>
      </c>
      <c r="AE102" s="353">
        <v>100</v>
      </c>
      <c r="AF102" s="353">
        <v>1</v>
      </c>
      <c r="AG102" s="353">
        <v>2</v>
      </c>
      <c r="AH102" s="353">
        <v>11</v>
      </c>
      <c r="AI102" s="353">
        <v>13</v>
      </c>
      <c r="AJ102" s="353">
        <v>4</v>
      </c>
      <c r="AK102" s="353">
        <v>4</v>
      </c>
      <c r="AL102" s="353">
        <v>0</v>
      </c>
      <c r="AM102" s="353">
        <v>0</v>
      </c>
      <c r="AN102" s="353">
        <v>0</v>
      </c>
      <c r="AO102" s="353">
        <v>0</v>
      </c>
      <c r="AP102" s="353">
        <v>3</v>
      </c>
      <c r="AQ102" s="353">
        <v>3</v>
      </c>
    </row>
    <row r="103" spans="1:43" s="409" customFormat="1" ht="13.9" customHeight="1" x14ac:dyDescent="0.55000000000000004">
      <c r="A103" s="410" t="s">
        <v>1386</v>
      </c>
      <c r="B103" s="410" t="s">
        <v>716</v>
      </c>
      <c r="C103" s="222" t="s">
        <v>832</v>
      </c>
      <c r="D103" s="353">
        <v>221</v>
      </c>
      <c r="E103" s="353">
        <v>392</v>
      </c>
      <c r="F103" s="353">
        <v>0</v>
      </c>
      <c r="G103" s="353">
        <v>0</v>
      </c>
      <c r="H103" s="353">
        <v>0</v>
      </c>
      <c r="I103" s="353">
        <v>0</v>
      </c>
      <c r="J103" s="353">
        <v>24</v>
      </c>
      <c r="K103" s="353">
        <v>66</v>
      </c>
      <c r="L103" s="353">
        <v>0</v>
      </c>
      <c r="M103" s="353">
        <v>0</v>
      </c>
      <c r="N103" s="353">
        <v>3</v>
      </c>
      <c r="O103" s="353">
        <v>8</v>
      </c>
      <c r="P103" s="353">
        <v>1</v>
      </c>
      <c r="Q103" s="353">
        <v>2</v>
      </c>
      <c r="R103" s="353">
        <v>0</v>
      </c>
      <c r="S103" s="353">
        <v>0</v>
      </c>
      <c r="T103" s="353">
        <v>0</v>
      </c>
      <c r="U103" s="353">
        <v>0</v>
      </c>
      <c r="V103" s="353">
        <v>61</v>
      </c>
      <c r="W103" s="353">
        <v>142</v>
      </c>
      <c r="X103" s="353">
        <v>2</v>
      </c>
      <c r="Y103" s="353">
        <v>2</v>
      </c>
      <c r="Z103" s="353">
        <v>4</v>
      </c>
      <c r="AA103" s="353">
        <v>5</v>
      </c>
      <c r="AB103" s="353">
        <v>47</v>
      </c>
      <c r="AC103" s="353">
        <v>54</v>
      </c>
      <c r="AD103" s="353">
        <v>51</v>
      </c>
      <c r="AE103" s="353">
        <v>58</v>
      </c>
      <c r="AF103" s="353">
        <v>0</v>
      </c>
      <c r="AG103" s="353">
        <v>0</v>
      </c>
      <c r="AH103" s="353">
        <v>0</v>
      </c>
      <c r="AI103" s="353">
        <v>0</v>
      </c>
      <c r="AJ103" s="353">
        <v>18</v>
      </c>
      <c r="AK103" s="353">
        <v>27</v>
      </c>
      <c r="AL103" s="353">
        <v>5</v>
      </c>
      <c r="AM103" s="353">
        <v>11</v>
      </c>
      <c r="AN103" s="353">
        <v>0</v>
      </c>
      <c r="AO103" s="353">
        <v>0</v>
      </c>
      <c r="AP103" s="353">
        <v>10</v>
      </c>
      <c r="AQ103" s="353">
        <v>28</v>
      </c>
    </row>
    <row r="104" spans="1:43" s="409" customFormat="1" ht="13.9" customHeight="1" x14ac:dyDescent="0.55000000000000004">
      <c r="A104" s="410" t="s">
        <v>1386</v>
      </c>
      <c r="B104" s="410" t="s">
        <v>716</v>
      </c>
      <c r="C104" s="222" t="s">
        <v>833</v>
      </c>
      <c r="D104" s="353">
        <v>441</v>
      </c>
      <c r="E104" s="353">
        <v>676</v>
      </c>
      <c r="F104" s="353">
        <v>0</v>
      </c>
      <c r="G104" s="353">
        <v>0</v>
      </c>
      <c r="H104" s="353">
        <v>0</v>
      </c>
      <c r="I104" s="353">
        <v>0</v>
      </c>
      <c r="J104" s="353">
        <v>1</v>
      </c>
      <c r="K104" s="353">
        <v>1</v>
      </c>
      <c r="L104" s="353">
        <v>0</v>
      </c>
      <c r="M104" s="353">
        <v>0</v>
      </c>
      <c r="N104" s="353">
        <v>0</v>
      </c>
      <c r="O104" s="353">
        <v>0</v>
      </c>
      <c r="P104" s="353">
        <v>0</v>
      </c>
      <c r="Q104" s="353">
        <v>0</v>
      </c>
      <c r="R104" s="353">
        <v>0</v>
      </c>
      <c r="S104" s="353">
        <v>0</v>
      </c>
      <c r="T104" s="353">
        <v>62</v>
      </c>
      <c r="U104" s="353">
        <v>75</v>
      </c>
      <c r="V104" s="353">
        <v>212</v>
      </c>
      <c r="W104" s="353">
        <v>293</v>
      </c>
      <c r="X104" s="353">
        <v>0</v>
      </c>
      <c r="Y104" s="353">
        <v>0</v>
      </c>
      <c r="Z104" s="353">
        <v>0</v>
      </c>
      <c r="AA104" s="353">
        <v>0</v>
      </c>
      <c r="AB104" s="353">
        <v>69</v>
      </c>
      <c r="AC104" s="353">
        <v>128</v>
      </c>
      <c r="AD104" s="353">
        <v>78</v>
      </c>
      <c r="AE104" s="353">
        <v>142</v>
      </c>
      <c r="AF104" s="353">
        <v>0</v>
      </c>
      <c r="AG104" s="353">
        <v>0</v>
      </c>
      <c r="AH104" s="353">
        <v>1</v>
      </c>
      <c r="AI104" s="353">
        <v>8</v>
      </c>
      <c r="AJ104" s="353">
        <v>18</v>
      </c>
      <c r="AK104" s="353">
        <v>35</v>
      </c>
      <c r="AL104" s="353">
        <v>2</v>
      </c>
      <c r="AM104" s="353">
        <v>4</v>
      </c>
      <c r="AN104" s="353">
        <v>0</v>
      </c>
      <c r="AO104" s="353">
        <v>0</v>
      </c>
      <c r="AP104" s="353">
        <v>1</v>
      </c>
      <c r="AQ104" s="353">
        <v>2</v>
      </c>
    </row>
    <row r="105" spans="1:43" s="409" customFormat="1" ht="13.9" customHeight="1" x14ac:dyDescent="0.55000000000000004">
      <c r="A105" s="410" t="s">
        <v>1386</v>
      </c>
      <c r="B105" s="410" t="s">
        <v>716</v>
      </c>
      <c r="C105" s="222" t="s">
        <v>834</v>
      </c>
      <c r="D105" s="353">
        <v>123</v>
      </c>
      <c r="E105" s="353">
        <v>723</v>
      </c>
      <c r="F105" s="353">
        <v>1</v>
      </c>
      <c r="G105" s="353">
        <v>1</v>
      </c>
      <c r="H105" s="353">
        <v>0</v>
      </c>
      <c r="I105" s="353">
        <v>0</v>
      </c>
      <c r="J105" s="353">
        <v>19</v>
      </c>
      <c r="K105" s="353">
        <v>151</v>
      </c>
      <c r="L105" s="353">
        <v>1</v>
      </c>
      <c r="M105" s="353">
        <v>1</v>
      </c>
      <c r="N105" s="353">
        <v>2</v>
      </c>
      <c r="O105" s="353">
        <v>3</v>
      </c>
      <c r="P105" s="353">
        <v>5</v>
      </c>
      <c r="Q105" s="353">
        <v>44</v>
      </c>
      <c r="R105" s="353">
        <v>0</v>
      </c>
      <c r="S105" s="353">
        <v>0</v>
      </c>
      <c r="T105" s="353">
        <v>3</v>
      </c>
      <c r="U105" s="353">
        <v>33</v>
      </c>
      <c r="V105" s="353">
        <v>63</v>
      </c>
      <c r="W105" s="353">
        <v>444</v>
      </c>
      <c r="X105" s="353">
        <v>1</v>
      </c>
      <c r="Y105" s="353">
        <v>8</v>
      </c>
      <c r="Z105" s="353">
        <v>0</v>
      </c>
      <c r="AA105" s="353">
        <v>0</v>
      </c>
      <c r="AB105" s="353">
        <v>4</v>
      </c>
      <c r="AC105" s="353">
        <v>5</v>
      </c>
      <c r="AD105" s="353">
        <v>5</v>
      </c>
      <c r="AE105" s="353">
        <v>11</v>
      </c>
      <c r="AF105" s="353">
        <v>0</v>
      </c>
      <c r="AG105" s="353">
        <v>0</v>
      </c>
      <c r="AH105" s="353">
        <v>0</v>
      </c>
      <c r="AI105" s="353">
        <v>0</v>
      </c>
      <c r="AJ105" s="353">
        <v>6</v>
      </c>
      <c r="AK105" s="353">
        <v>8</v>
      </c>
      <c r="AL105" s="353">
        <v>3</v>
      </c>
      <c r="AM105" s="353">
        <v>4</v>
      </c>
      <c r="AN105" s="353">
        <v>0</v>
      </c>
      <c r="AO105" s="353">
        <v>0</v>
      </c>
      <c r="AP105" s="353">
        <v>13</v>
      </c>
      <c r="AQ105" s="353">
        <v>14</v>
      </c>
    </row>
    <row r="106" spans="1:43" s="409" customFormat="1" ht="13.9" customHeight="1" x14ac:dyDescent="0.55000000000000004">
      <c r="A106" s="410" t="s">
        <v>1386</v>
      </c>
      <c r="B106" s="410" t="s">
        <v>716</v>
      </c>
      <c r="C106" s="222" t="s">
        <v>835</v>
      </c>
      <c r="D106" s="353">
        <v>271</v>
      </c>
      <c r="E106" s="353">
        <v>605</v>
      </c>
      <c r="F106" s="353">
        <v>0</v>
      </c>
      <c r="G106" s="353">
        <v>0</v>
      </c>
      <c r="H106" s="353">
        <v>0</v>
      </c>
      <c r="I106" s="353">
        <v>0</v>
      </c>
      <c r="J106" s="353">
        <v>13</v>
      </c>
      <c r="K106" s="353">
        <v>44</v>
      </c>
      <c r="L106" s="353">
        <v>4</v>
      </c>
      <c r="M106" s="353">
        <v>37</v>
      </c>
      <c r="N106" s="353">
        <v>0</v>
      </c>
      <c r="O106" s="353">
        <v>0</v>
      </c>
      <c r="P106" s="353">
        <v>0</v>
      </c>
      <c r="Q106" s="353">
        <v>0</v>
      </c>
      <c r="R106" s="353">
        <v>5</v>
      </c>
      <c r="S106" s="353">
        <v>27</v>
      </c>
      <c r="T106" s="353">
        <v>16</v>
      </c>
      <c r="U106" s="353">
        <v>30</v>
      </c>
      <c r="V106" s="353">
        <v>227</v>
      </c>
      <c r="W106" s="353">
        <v>460</v>
      </c>
      <c r="X106" s="353">
        <v>0</v>
      </c>
      <c r="Y106" s="353">
        <v>0</v>
      </c>
      <c r="Z106" s="353">
        <v>0</v>
      </c>
      <c r="AA106" s="353">
        <v>0</v>
      </c>
      <c r="AB106" s="353">
        <v>4</v>
      </c>
      <c r="AC106" s="353">
        <v>5</v>
      </c>
      <c r="AD106" s="353">
        <v>1</v>
      </c>
      <c r="AE106" s="353">
        <v>1</v>
      </c>
      <c r="AF106" s="353">
        <v>0</v>
      </c>
      <c r="AG106" s="353">
        <v>0</v>
      </c>
      <c r="AH106" s="353">
        <v>0</v>
      </c>
      <c r="AI106" s="353">
        <v>0</v>
      </c>
      <c r="AJ106" s="353">
        <v>1</v>
      </c>
      <c r="AK106" s="353">
        <v>1</v>
      </c>
      <c r="AL106" s="353">
        <v>0</v>
      </c>
      <c r="AM106" s="353">
        <v>0</v>
      </c>
      <c r="AN106" s="353">
        <v>0</v>
      </c>
      <c r="AO106" s="353">
        <v>0</v>
      </c>
      <c r="AP106" s="353">
        <v>0</v>
      </c>
      <c r="AQ106" s="353">
        <v>0</v>
      </c>
    </row>
    <row r="107" spans="1:43" s="409" customFormat="1" ht="13.9" customHeight="1" x14ac:dyDescent="0.55000000000000004">
      <c r="A107" s="410" t="s">
        <v>1386</v>
      </c>
      <c r="B107" s="410" t="s">
        <v>715</v>
      </c>
      <c r="C107" s="222" t="s">
        <v>836</v>
      </c>
      <c r="D107" s="353">
        <v>147</v>
      </c>
      <c r="E107" s="353">
        <v>193</v>
      </c>
      <c r="F107" s="353">
        <v>0</v>
      </c>
      <c r="G107" s="353">
        <v>0</v>
      </c>
      <c r="H107" s="353">
        <v>0</v>
      </c>
      <c r="I107" s="353">
        <v>0</v>
      </c>
      <c r="J107" s="353">
        <v>1</v>
      </c>
      <c r="K107" s="353">
        <v>4</v>
      </c>
      <c r="L107" s="353">
        <v>0</v>
      </c>
      <c r="M107" s="353">
        <v>0</v>
      </c>
      <c r="N107" s="353">
        <v>0</v>
      </c>
      <c r="O107" s="353">
        <v>0</v>
      </c>
      <c r="P107" s="353">
        <v>0</v>
      </c>
      <c r="Q107" s="353">
        <v>0</v>
      </c>
      <c r="R107" s="353">
        <v>12</v>
      </c>
      <c r="S107" s="353">
        <v>12</v>
      </c>
      <c r="T107" s="353">
        <v>37</v>
      </c>
      <c r="U107" s="353">
        <v>56</v>
      </c>
      <c r="V107" s="353">
        <v>51</v>
      </c>
      <c r="W107" s="353">
        <v>64</v>
      </c>
      <c r="X107" s="353">
        <v>0</v>
      </c>
      <c r="Y107" s="353">
        <v>0</v>
      </c>
      <c r="Z107" s="353">
        <v>1</v>
      </c>
      <c r="AA107" s="353">
        <v>1</v>
      </c>
      <c r="AB107" s="353">
        <v>8</v>
      </c>
      <c r="AC107" s="353">
        <v>10</v>
      </c>
      <c r="AD107" s="353">
        <v>8</v>
      </c>
      <c r="AE107" s="353">
        <v>8</v>
      </c>
      <c r="AF107" s="353">
        <v>0</v>
      </c>
      <c r="AG107" s="353">
        <v>0</v>
      </c>
      <c r="AH107" s="353">
        <v>0</v>
      </c>
      <c r="AI107" s="353">
        <v>0</v>
      </c>
      <c r="AJ107" s="353">
        <v>4</v>
      </c>
      <c r="AK107" s="353">
        <v>5</v>
      </c>
      <c r="AL107" s="353">
        <v>0</v>
      </c>
      <c r="AM107" s="353">
        <v>0</v>
      </c>
      <c r="AN107" s="353">
        <v>0</v>
      </c>
      <c r="AO107" s="353">
        <v>0</v>
      </c>
      <c r="AP107" s="353">
        <v>25</v>
      </c>
      <c r="AQ107" s="353">
        <v>33</v>
      </c>
    </row>
    <row r="108" spans="1:43" s="409" customFormat="1" ht="13.9" customHeight="1" x14ac:dyDescent="0.55000000000000004">
      <c r="A108" s="410" t="s">
        <v>1386</v>
      </c>
      <c r="B108" s="410" t="s">
        <v>715</v>
      </c>
      <c r="C108" s="222" t="s">
        <v>837</v>
      </c>
      <c r="D108" s="353">
        <v>215</v>
      </c>
      <c r="E108" s="353">
        <v>217</v>
      </c>
      <c r="F108" s="353">
        <v>0</v>
      </c>
      <c r="G108" s="353">
        <v>0</v>
      </c>
      <c r="H108" s="353">
        <v>0</v>
      </c>
      <c r="I108" s="353">
        <v>0</v>
      </c>
      <c r="J108" s="353">
        <v>0</v>
      </c>
      <c r="K108" s="353">
        <v>0</v>
      </c>
      <c r="L108" s="353">
        <v>0</v>
      </c>
      <c r="M108" s="353">
        <v>0</v>
      </c>
      <c r="N108" s="353">
        <v>0</v>
      </c>
      <c r="O108" s="353">
        <v>0</v>
      </c>
      <c r="P108" s="353">
        <v>0</v>
      </c>
      <c r="Q108" s="353">
        <v>0</v>
      </c>
      <c r="R108" s="353">
        <v>0</v>
      </c>
      <c r="S108" s="353">
        <v>0</v>
      </c>
      <c r="T108" s="353">
        <v>5</v>
      </c>
      <c r="U108" s="353">
        <v>7</v>
      </c>
      <c r="V108" s="353">
        <v>32</v>
      </c>
      <c r="W108" s="353">
        <v>32</v>
      </c>
      <c r="X108" s="353">
        <v>0</v>
      </c>
      <c r="Y108" s="353">
        <v>0</v>
      </c>
      <c r="Z108" s="353">
        <v>8</v>
      </c>
      <c r="AA108" s="353">
        <v>8</v>
      </c>
      <c r="AB108" s="353">
        <v>0</v>
      </c>
      <c r="AC108" s="353">
        <v>0</v>
      </c>
      <c r="AD108" s="353">
        <v>9</v>
      </c>
      <c r="AE108" s="353">
        <v>9</v>
      </c>
      <c r="AF108" s="353">
        <v>0</v>
      </c>
      <c r="AG108" s="353">
        <v>0</v>
      </c>
      <c r="AH108" s="353">
        <v>0</v>
      </c>
      <c r="AI108" s="353">
        <v>0</v>
      </c>
      <c r="AJ108" s="353">
        <v>0</v>
      </c>
      <c r="AK108" s="353">
        <v>0</v>
      </c>
      <c r="AL108" s="353">
        <v>0</v>
      </c>
      <c r="AM108" s="353">
        <v>0</v>
      </c>
      <c r="AN108" s="353">
        <v>0</v>
      </c>
      <c r="AO108" s="353">
        <v>0</v>
      </c>
      <c r="AP108" s="353">
        <v>161</v>
      </c>
      <c r="AQ108" s="353">
        <v>161</v>
      </c>
    </row>
    <row r="109" spans="1:43" s="409" customFormat="1" ht="13.9" customHeight="1" x14ac:dyDescent="0.55000000000000004">
      <c r="A109" s="410" t="s">
        <v>1386</v>
      </c>
      <c r="B109" s="410" t="s">
        <v>715</v>
      </c>
      <c r="C109" s="222" t="s">
        <v>838</v>
      </c>
      <c r="D109" s="353">
        <v>201</v>
      </c>
      <c r="E109" s="353">
        <v>225</v>
      </c>
      <c r="F109" s="353">
        <v>0</v>
      </c>
      <c r="G109" s="353">
        <v>0</v>
      </c>
      <c r="H109" s="353">
        <v>0</v>
      </c>
      <c r="I109" s="353">
        <v>0</v>
      </c>
      <c r="J109" s="353">
        <v>1</v>
      </c>
      <c r="K109" s="353">
        <v>5</v>
      </c>
      <c r="L109" s="353">
        <v>0</v>
      </c>
      <c r="M109" s="353">
        <v>0</v>
      </c>
      <c r="N109" s="353">
        <v>1</v>
      </c>
      <c r="O109" s="353">
        <v>1</v>
      </c>
      <c r="P109" s="353">
        <v>0</v>
      </c>
      <c r="Q109" s="353">
        <v>0</v>
      </c>
      <c r="R109" s="353">
        <v>2</v>
      </c>
      <c r="S109" s="353">
        <v>2</v>
      </c>
      <c r="T109" s="353">
        <v>2</v>
      </c>
      <c r="U109" s="353">
        <v>2</v>
      </c>
      <c r="V109" s="353">
        <v>2</v>
      </c>
      <c r="W109" s="353">
        <v>2</v>
      </c>
      <c r="X109" s="353">
        <v>0</v>
      </c>
      <c r="Y109" s="353">
        <v>0</v>
      </c>
      <c r="Z109" s="353">
        <v>0</v>
      </c>
      <c r="AA109" s="353">
        <v>0</v>
      </c>
      <c r="AB109" s="353">
        <v>38</v>
      </c>
      <c r="AC109" s="353">
        <v>38</v>
      </c>
      <c r="AD109" s="353">
        <v>28</v>
      </c>
      <c r="AE109" s="353">
        <v>28</v>
      </c>
      <c r="AF109" s="353">
        <v>0</v>
      </c>
      <c r="AG109" s="353">
        <v>0</v>
      </c>
      <c r="AH109" s="353">
        <v>0</v>
      </c>
      <c r="AI109" s="353">
        <v>0</v>
      </c>
      <c r="AJ109" s="353">
        <v>2</v>
      </c>
      <c r="AK109" s="353">
        <v>2</v>
      </c>
      <c r="AL109" s="353">
        <v>0</v>
      </c>
      <c r="AM109" s="353">
        <v>0</v>
      </c>
      <c r="AN109" s="353">
        <v>0</v>
      </c>
      <c r="AO109" s="353">
        <v>0</v>
      </c>
      <c r="AP109" s="353">
        <v>125</v>
      </c>
      <c r="AQ109" s="353">
        <v>145</v>
      </c>
    </row>
    <row r="110" spans="1:43" s="409" customFormat="1" ht="13.9" customHeight="1" x14ac:dyDescent="0.55000000000000004">
      <c r="A110" s="410" t="s">
        <v>1386</v>
      </c>
      <c r="B110" s="410" t="s">
        <v>715</v>
      </c>
      <c r="C110" s="222" t="s">
        <v>839</v>
      </c>
      <c r="D110" s="353">
        <v>402</v>
      </c>
      <c r="E110" s="353">
        <v>504</v>
      </c>
      <c r="F110" s="353">
        <v>0</v>
      </c>
      <c r="G110" s="353">
        <v>0</v>
      </c>
      <c r="H110" s="353">
        <v>0</v>
      </c>
      <c r="I110" s="353">
        <v>0</v>
      </c>
      <c r="J110" s="353">
        <v>2</v>
      </c>
      <c r="K110" s="353">
        <v>2</v>
      </c>
      <c r="L110" s="353">
        <v>0</v>
      </c>
      <c r="M110" s="353">
        <v>0</v>
      </c>
      <c r="N110" s="353">
        <v>0</v>
      </c>
      <c r="O110" s="353">
        <v>0</v>
      </c>
      <c r="P110" s="353">
        <v>0</v>
      </c>
      <c r="Q110" s="353">
        <v>0</v>
      </c>
      <c r="R110" s="353">
        <v>0</v>
      </c>
      <c r="S110" s="353">
        <v>0</v>
      </c>
      <c r="T110" s="353">
        <v>51</v>
      </c>
      <c r="U110" s="353">
        <v>53</v>
      </c>
      <c r="V110" s="353">
        <v>85</v>
      </c>
      <c r="W110" s="353">
        <v>90</v>
      </c>
      <c r="X110" s="353">
        <v>0</v>
      </c>
      <c r="Y110" s="353">
        <v>0</v>
      </c>
      <c r="Z110" s="353">
        <v>2</v>
      </c>
      <c r="AA110" s="353">
        <v>6</v>
      </c>
      <c r="AB110" s="353">
        <v>79</v>
      </c>
      <c r="AC110" s="353">
        <v>109</v>
      </c>
      <c r="AD110" s="353">
        <v>79</v>
      </c>
      <c r="AE110" s="353">
        <v>97</v>
      </c>
      <c r="AF110" s="353">
        <v>0</v>
      </c>
      <c r="AG110" s="353">
        <v>0</v>
      </c>
      <c r="AH110" s="353">
        <v>0</v>
      </c>
      <c r="AI110" s="353">
        <v>0</v>
      </c>
      <c r="AJ110" s="353">
        <v>76</v>
      </c>
      <c r="AK110" s="353">
        <v>102</v>
      </c>
      <c r="AL110" s="353">
        <v>15</v>
      </c>
      <c r="AM110" s="353">
        <v>23</v>
      </c>
      <c r="AN110" s="353">
        <v>0</v>
      </c>
      <c r="AO110" s="353">
        <v>0</v>
      </c>
      <c r="AP110" s="353">
        <v>28</v>
      </c>
      <c r="AQ110" s="353">
        <v>45</v>
      </c>
    </row>
    <row r="111" spans="1:43" s="409" customFormat="1" ht="13.9" customHeight="1" x14ac:dyDescent="0.55000000000000004">
      <c r="A111" s="410" t="s">
        <v>1386</v>
      </c>
      <c r="B111" s="410" t="s">
        <v>715</v>
      </c>
      <c r="C111" s="222" t="s">
        <v>840</v>
      </c>
      <c r="D111" s="353">
        <v>78</v>
      </c>
      <c r="E111" s="353">
        <v>103</v>
      </c>
      <c r="F111" s="353">
        <v>25</v>
      </c>
      <c r="G111" s="353">
        <v>27</v>
      </c>
      <c r="H111" s="353">
        <v>0</v>
      </c>
      <c r="I111" s="353">
        <v>0</v>
      </c>
      <c r="J111" s="353">
        <v>2</v>
      </c>
      <c r="K111" s="353">
        <v>5</v>
      </c>
      <c r="L111" s="353">
        <v>0</v>
      </c>
      <c r="M111" s="353">
        <v>0</v>
      </c>
      <c r="N111" s="353">
        <v>0</v>
      </c>
      <c r="O111" s="353">
        <v>0</v>
      </c>
      <c r="P111" s="353">
        <v>0</v>
      </c>
      <c r="Q111" s="353">
        <v>0</v>
      </c>
      <c r="R111" s="353">
        <v>0</v>
      </c>
      <c r="S111" s="353">
        <v>0</v>
      </c>
      <c r="T111" s="353">
        <v>0</v>
      </c>
      <c r="U111" s="353">
        <v>0</v>
      </c>
      <c r="V111" s="353">
        <v>30</v>
      </c>
      <c r="W111" s="353">
        <v>41</v>
      </c>
      <c r="X111" s="353">
        <v>0</v>
      </c>
      <c r="Y111" s="353">
        <v>0</v>
      </c>
      <c r="Z111" s="353">
        <v>4</v>
      </c>
      <c r="AA111" s="353">
        <v>4</v>
      </c>
      <c r="AB111" s="353">
        <v>6</v>
      </c>
      <c r="AC111" s="353">
        <v>10</v>
      </c>
      <c r="AD111" s="353">
        <v>7</v>
      </c>
      <c r="AE111" s="353">
        <v>8</v>
      </c>
      <c r="AF111" s="353">
        <v>0</v>
      </c>
      <c r="AG111" s="353">
        <v>0</v>
      </c>
      <c r="AH111" s="353">
        <v>0</v>
      </c>
      <c r="AI111" s="353">
        <v>0</v>
      </c>
      <c r="AJ111" s="353">
        <v>1</v>
      </c>
      <c r="AK111" s="353">
        <v>1</v>
      </c>
      <c r="AL111" s="353">
        <v>0</v>
      </c>
      <c r="AM111" s="353">
        <v>0</v>
      </c>
      <c r="AN111" s="353">
        <v>0</v>
      </c>
      <c r="AO111" s="353">
        <v>0</v>
      </c>
      <c r="AP111" s="353">
        <v>3</v>
      </c>
      <c r="AQ111" s="353">
        <v>7</v>
      </c>
    </row>
    <row r="112" spans="1:43" s="409" customFormat="1" ht="13.9" customHeight="1" x14ac:dyDescent="0.55000000000000004">
      <c r="A112" s="410" t="s">
        <v>1405</v>
      </c>
      <c r="B112" s="410" t="s">
        <v>718</v>
      </c>
      <c r="C112" s="222" t="s">
        <v>841</v>
      </c>
      <c r="D112" s="353">
        <v>352</v>
      </c>
      <c r="E112" s="353">
        <v>518</v>
      </c>
      <c r="F112" s="353">
        <v>0</v>
      </c>
      <c r="G112" s="353">
        <v>0</v>
      </c>
      <c r="H112" s="353">
        <v>0</v>
      </c>
      <c r="I112" s="353">
        <v>0</v>
      </c>
      <c r="J112" s="353">
        <v>5</v>
      </c>
      <c r="K112" s="353">
        <v>11</v>
      </c>
      <c r="L112" s="353">
        <v>1</v>
      </c>
      <c r="M112" s="353">
        <v>1</v>
      </c>
      <c r="N112" s="353">
        <v>3</v>
      </c>
      <c r="O112" s="353">
        <v>3</v>
      </c>
      <c r="P112" s="353">
        <v>1</v>
      </c>
      <c r="Q112" s="353">
        <v>2</v>
      </c>
      <c r="R112" s="353">
        <v>0</v>
      </c>
      <c r="S112" s="353">
        <v>0</v>
      </c>
      <c r="T112" s="353">
        <v>25</v>
      </c>
      <c r="U112" s="353">
        <v>28</v>
      </c>
      <c r="V112" s="353">
        <v>77</v>
      </c>
      <c r="W112" s="353">
        <v>79</v>
      </c>
      <c r="X112" s="353">
        <v>0</v>
      </c>
      <c r="Y112" s="353">
        <v>0</v>
      </c>
      <c r="Z112" s="353">
        <v>21</v>
      </c>
      <c r="AA112" s="353">
        <v>21</v>
      </c>
      <c r="AB112" s="353">
        <v>22</v>
      </c>
      <c r="AC112" s="353">
        <v>23</v>
      </c>
      <c r="AD112" s="353">
        <v>31</v>
      </c>
      <c r="AE112" s="353">
        <v>34</v>
      </c>
      <c r="AF112" s="353">
        <v>0</v>
      </c>
      <c r="AG112" s="353">
        <v>0</v>
      </c>
      <c r="AH112" s="353">
        <v>6</v>
      </c>
      <c r="AI112" s="353">
        <v>6</v>
      </c>
      <c r="AJ112" s="353">
        <v>1</v>
      </c>
      <c r="AK112" s="353">
        <v>1</v>
      </c>
      <c r="AL112" s="353">
        <v>0</v>
      </c>
      <c r="AM112" s="353">
        <v>0</v>
      </c>
      <c r="AN112" s="353">
        <v>0</v>
      </c>
      <c r="AO112" s="353">
        <v>0</v>
      </c>
      <c r="AP112" s="353">
        <v>165</v>
      </c>
      <c r="AQ112" s="353">
        <v>315</v>
      </c>
    </row>
    <row r="113" spans="1:43" s="409" customFormat="1" ht="13.9" customHeight="1" x14ac:dyDescent="0.55000000000000004">
      <c r="A113" s="410" t="s">
        <v>1397</v>
      </c>
      <c r="B113" s="410" t="s">
        <v>780</v>
      </c>
      <c r="C113" s="222" t="s">
        <v>842</v>
      </c>
      <c r="D113" s="353">
        <v>367</v>
      </c>
      <c r="E113" s="353">
        <v>899</v>
      </c>
      <c r="F113" s="353">
        <v>1</v>
      </c>
      <c r="G113" s="353">
        <v>2</v>
      </c>
      <c r="H113" s="353">
        <v>0</v>
      </c>
      <c r="I113" s="353">
        <v>0</v>
      </c>
      <c r="J113" s="353">
        <v>6</v>
      </c>
      <c r="K113" s="353">
        <v>12</v>
      </c>
      <c r="L113" s="353">
        <v>0</v>
      </c>
      <c r="M113" s="353">
        <v>0</v>
      </c>
      <c r="N113" s="353">
        <v>0</v>
      </c>
      <c r="O113" s="353">
        <v>0</v>
      </c>
      <c r="P113" s="353">
        <v>0</v>
      </c>
      <c r="Q113" s="353">
        <v>0</v>
      </c>
      <c r="R113" s="353">
        <v>0</v>
      </c>
      <c r="S113" s="353">
        <v>0</v>
      </c>
      <c r="T113" s="353">
        <v>16</v>
      </c>
      <c r="U113" s="353">
        <v>16</v>
      </c>
      <c r="V113" s="353">
        <v>60</v>
      </c>
      <c r="W113" s="353">
        <v>110</v>
      </c>
      <c r="X113" s="353">
        <v>0</v>
      </c>
      <c r="Y113" s="353">
        <v>0</v>
      </c>
      <c r="Z113" s="353">
        <v>185</v>
      </c>
      <c r="AA113" s="353">
        <v>636</v>
      </c>
      <c r="AB113" s="353">
        <v>24</v>
      </c>
      <c r="AC113" s="353">
        <v>29</v>
      </c>
      <c r="AD113" s="353">
        <v>18</v>
      </c>
      <c r="AE113" s="353">
        <v>22</v>
      </c>
      <c r="AF113" s="353">
        <v>0</v>
      </c>
      <c r="AG113" s="353">
        <v>0</v>
      </c>
      <c r="AH113" s="353">
        <v>0</v>
      </c>
      <c r="AI113" s="353">
        <v>0</v>
      </c>
      <c r="AJ113" s="353">
        <v>9</v>
      </c>
      <c r="AK113" s="353">
        <v>13</v>
      </c>
      <c r="AL113" s="353">
        <v>2</v>
      </c>
      <c r="AM113" s="353">
        <v>3</v>
      </c>
      <c r="AN113" s="353">
        <v>0</v>
      </c>
      <c r="AO113" s="353">
        <v>0</v>
      </c>
      <c r="AP113" s="353">
        <v>45</v>
      </c>
      <c r="AQ113" s="353">
        <v>56</v>
      </c>
    </row>
    <row r="114" spans="1:43" s="409" customFormat="1" ht="13.9" customHeight="1" x14ac:dyDescent="0.55000000000000004">
      <c r="A114" s="410" t="s">
        <v>1397</v>
      </c>
      <c r="B114" s="410" t="s">
        <v>780</v>
      </c>
      <c r="C114" s="222" t="s">
        <v>843</v>
      </c>
      <c r="D114" s="353">
        <v>139</v>
      </c>
      <c r="E114" s="353">
        <v>228</v>
      </c>
      <c r="F114" s="353">
        <v>0</v>
      </c>
      <c r="G114" s="353">
        <v>0</v>
      </c>
      <c r="H114" s="353">
        <v>0</v>
      </c>
      <c r="I114" s="353">
        <v>0</v>
      </c>
      <c r="J114" s="353">
        <v>3</v>
      </c>
      <c r="K114" s="353">
        <v>3</v>
      </c>
      <c r="L114" s="353">
        <v>0</v>
      </c>
      <c r="M114" s="353">
        <v>0</v>
      </c>
      <c r="N114" s="353">
        <v>0</v>
      </c>
      <c r="O114" s="353">
        <v>0</v>
      </c>
      <c r="P114" s="353">
        <v>1</v>
      </c>
      <c r="Q114" s="353">
        <v>1</v>
      </c>
      <c r="R114" s="353">
        <v>2</v>
      </c>
      <c r="S114" s="353">
        <v>2</v>
      </c>
      <c r="T114" s="353">
        <v>1</v>
      </c>
      <c r="U114" s="353">
        <v>1</v>
      </c>
      <c r="V114" s="353">
        <v>9</v>
      </c>
      <c r="W114" s="353">
        <v>9</v>
      </c>
      <c r="X114" s="353">
        <v>0</v>
      </c>
      <c r="Y114" s="353">
        <v>0</v>
      </c>
      <c r="Z114" s="353">
        <v>34</v>
      </c>
      <c r="AA114" s="353">
        <v>83</v>
      </c>
      <c r="AB114" s="353">
        <v>14</v>
      </c>
      <c r="AC114" s="353">
        <v>17</v>
      </c>
      <c r="AD114" s="353">
        <v>19</v>
      </c>
      <c r="AE114" s="353">
        <v>30</v>
      </c>
      <c r="AF114" s="353">
        <v>0</v>
      </c>
      <c r="AG114" s="353">
        <v>0</v>
      </c>
      <c r="AH114" s="353">
        <v>1</v>
      </c>
      <c r="AI114" s="353">
        <v>2</v>
      </c>
      <c r="AJ114" s="353">
        <v>0</v>
      </c>
      <c r="AK114" s="353">
        <v>0</v>
      </c>
      <c r="AL114" s="353">
        <v>0</v>
      </c>
      <c r="AM114" s="353">
        <v>0</v>
      </c>
      <c r="AN114" s="353">
        <v>0</v>
      </c>
      <c r="AO114" s="353">
        <v>0</v>
      </c>
      <c r="AP114" s="353">
        <v>56</v>
      </c>
      <c r="AQ114" s="353">
        <v>82</v>
      </c>
    </row>
    <row r="115" spans="1:43" s="409" customFormat="1" ht="13.9" customHeight="1" x14ac:dyDescent="0.55000000000000004">
      <c r="A115" s="410" t="s">
        <v>1405</v>
      </c>
      <c r="B115" s="410" t="s">
        <v>718</v>
      </c>
      <c r="C115" s="222" t="s">
        <v>844</v>
      </c>
      <c r="D115" s="353">
        <v>512</v>
      </c>
      <c r="E115" s="353">
        <v>857</v>
      </c>
      <c r="F115" s="353">
        <v>0</v>
      </c>
      <c r="G115" s="353">
        <v>0</v>
      </c>
      <c r="H115" s="353">
        <v>0</v>
      </c>
      <c r="I115" s="353">
        <v>0</v>
      </c>
      <c r="J115" s="353">
        <v>3</v>
      </c>
      <c r="K115" s="353">
        <v>17</v>
      </c>
      <c r="L115" s="353">
        <v>1</v>
      </c>
      <c r="M115" s="353">
        <v>1</v>
      </c>
      <c r="N115" s="353">
        <v>2</v>
      </c>
      <c r="O115" s="353">
        <v>5</v>
      </c>
      <c r="P115" s="353">
        <v>0</v>
      </c>
      <c r="Q115" s="353">
        <v>0</v>
      </c>
      <c r="R115" s="353">
        <v>21</v>
      </c>
      <c r="S115" s="353">
        <v>21</v>
      </c>
      <c r="T115" s="353">
        <v>128</v>
      </c>
      <c r="U115" s="353">
        <v>174</v>
      </c>
      <c r="V115" s="353">
        <v>315</v>
      </c>
      <c r="W115" s="353">
        <v>593</v>
      </c>
      <c r="X115" s="353">
        <v>0</v>
      </c>
      <c r="Y115" s="353">
        <v>0</v>
      </c>
      <c r="Z115" s="353">
        <v>0</v>
      </c>
      <c r="AA115" s="353">
        <v>0</v>
      </c>
      <c r="AB115" s="353">
        <v>21</v>
      </c>
      <c r="AC115" s="353">
        <v>25</v>
      </c>
      <c r="AD115" s="353">
        <v>16</v>
      </c>
      <c r="AE115" s="353">
        <v>16</v>
      </c>
      <c r="AF115" s="353">
        <v>0</v>
      </c>
      <c r="AG115" s="353">
        <v>0</v>
      </c>
      <c r="AH115" s="353">
        <v>0</v>
      </c>
      <c r="AI115" s="353">
        <v>0</v>
      </c>
      <c r="AJ115" s="353">
        <v>5</v>
      </c>
      <c r="AK115" s="353">
        <v>5</v>
      </c>
      <c r="AL115" s="353">
        <v>0</v>
      </c>
      <c r="AM115" s="353">
        <v>0</v>
      </c>
      <c r="AN115" s="353">
        <v>0</v>
      </c>
      <c r="AO115" s="353">
        <v>0</v>
      </c>
      <c r="AP115" s="353">
        <v>0</v>
      </c>
      <c r="AQ115" s="353">
        <v>0</v>
      </c>
    </row>
    <row r="116" spans="1:43" s="409" customFormat="1" ht="13.9" customHeight="1" x14ac:dyDescent="0.55000000000000004">
      <c r="A116" s="410" t="s">
        <v>1405</v>
      </c>
      <c r="B116" s="410" t="s">
        <v>718</v>
      </c>
      <c r="C116" s="222" t="s">
        <v>845</v>
      </c>
      <c r="D116" s="353">
        <v>374</v>
      </c>
      <c r="E116" s="353">
        <v>431</v>
      </c>
      <c r="F116" s="353">
        <v>0</v>
      </c>
      <c r="G116" s="353">
        <v>0</v>
      </c>
      <c r="H116" s="353">
        <v>0</v>
      </c>
      <c r="I116" s="353">
        <v>0</v>
      </c>
      <c r="J116" s="353">
        <v>54</v>
      </c>
      <c r="K116" s="353">
        <v>102</v>
      </c>
      <c r="L116" s="353">
        <v>0</v>
      </c>
      <c r="M116" s="353">
        <v>0</v>
      </c>
      <c r="N116" s="353">
        <v>0</v>
      </c>
      <c r="O116" s="353">
        <v>0</v>
      </c>
      <c r="P116" s="353">
        <v>0</v>
      </c>
      <c r="Q116" s="353">
        <v>0</v>
      </c>
      <c r="R116" s="353">
        <v>4</v>
      </c>
      <c r="S116" s="353">
        <v>4</v>
      </c>
      <c r="T116" s="353">
        <v>78</v>
      </c>
      <c r="U116" s="353">
        <v>82</v>
      </c>
      <c r="V116" s="353">
        <v>131</v>
      </c>
      <c r="W116" s="353">
        <v>134</v>
      </c>
      <c r="X116" s="353">
        <v>4</v>
      </c>
      <c r="Y116" s="353">
        <v>6</v>
      </c>
      <c r="Z116" s="353">
        <v>0</v>
      </c>
      <c r="AA116" s="353">
        <v>0</v>
      </c>
      <c r="AB116" s="353">
        <v>43</v>
      </c>
      <c r="AC116" s="353">
        <v>43</v>
      </c>
      <c r="AD116" s="353">
        <v>54</v>
      </c>
      <c r="AE116" s="353">
        <v>54</v>
      </c>
      <c r="AF116" s="353">
        <v>0</v>
      </c>
      <c r="AG116" s="353">
        <v>0</v>
      </c>
      <c r="AH116" s="353">
        <v>0</v>
      </c>
      <c r="AI116" s="353">
        <v>0</v>
      </c>
      <c r="AJ116" s="353">
        <v>6</v>
      </c>
      <c r="AK116" s="353">
        <v>6</v>
      </c>
      <c r="AL116" s="353">
        <v>0</v>
      </c>
      <c r="AM116" s="353">
        <v>0</v>
      </c>
      <c r="AN116" s="353">
        <v>0</v>
      </c>
      <c r="AO116" s="353">
        <v>0</v>
      </c>
      <c r="AP116" s="353">
        <v>0</v>
      </c>
      <c r="AQ116" s="353">
        <v>0</v>
      </c>
    </row>
    <row r="117" spans="1:43" s="409" customFormat="1" ht="13.9" customHeight="1" x14ac:dyDescent="0.55000000000000004">
      <c r="A117" s="410" t="s">
        <v>1405</v>
      </c>
      <c r="B117" s="410" t="s">
        <v>718</v>
      </c>
      <c r="C117" s="222" t="s">
        <v>846</v>
      </c>
      <c r="D117" s="353">
        <v>528</v>
      </c>
      <c r="E117" s="353">
        <v>648</v>
      </c>
      <c r="F117" s="353">
        <v>0</v>
      </c>
      <c r="G117" s="353">
        <v>0</v>
      </c>
      <c r="H117" s="353">
        <v>0</v>
      </c>
      <c r="I117" s="353">
        <v>0</v>
      </c>
      <c r="J117" s="353">
        <v>6</v>
      </c>
      <c r="K117" s="353">
        <v>16</v>
      </c>
      <c r="L117" s="353">
        <v>0</v>
      </c>
      <c r="M117" s="353">
        <v>0</v>
      </c>
      <c r="N117" s="353">
        <v>1</v>
      </c>
      <c r="O117" s="353">
        <v>1</v>
      </c>
      <c r="P117" s="353">
        <v>0</v>
      </c>
      <c r="Q117" s="353">
        <v>0</v>
      </c>
      <c r="R117" s="353">
        <v>7</v>
      </c>
      <c r="S117" s="353">
        <v>11</v>
      </c>
      <c r="T117" s="353">
        <v>59</v>
      </c>
      <c r="U117" s="353">
        <v>79</v>
      </c>
      <c r="V117" s="353">
        <v>360</v>
      </c>
      <c r="W117" s="353">
        <v>414</v>
      </c>
      <c r="X117" s="353">
        <v>0</v>
      </c>
      <c r="Y117" s="353">
        <v>0</v>
      </c>
      <c r="Z117" s="353">
        <v>0</v>
      </c>
      <c r="AA117" s="353">
        <v>0</v>
      </c>
      <c r="AB117" s="353">
        <v>47</v>
      </c>
      <c r="AC117" s="353">
        <v>65</v>
      </c>
      <c r="AD117" s="353">
        <v>45</v>
      </c>
      <c r="AE117" s="353">
        <v>56</v>
      </c>
      <c r="AF117" s="353">
        <v>0</v>
      </c>
      <c r="AG117" s="353">
        <v>0</v>
      </c>
      <c r="AH117" s="353">
        <v>1</v>
      </c>
      <c r="AI117" s="353">
        <v>1</v>
      </c>
      <c r="AJ117" s="353">
        <v>3</v>
      </c>
      <c r="AK117" s="353">
        <v>6</v>
      </c>
      <c r="AL117" s="353">
        <v>0</v>
      </c>
      <c r="AM117" s="353">
        <v>0</v>
      </c>
      <c r="AN117" s="353">
        <v>0</v>
      </c>
      <c r="AO117" s="353">
        <v>0</v>
      </c>
      <c r="AP117" s="353">
        <v>0</v>
      </c>
      <c r="AQ117" s="353">
        <v>0</v>
      </c>
    </row>
    <row r="118" spans="1:43" s="409" customFormat="1" ht="13.9" customHeight="1" x14ac:dyDescent="0.55000000000000004">
      <c r="A118" s="410" t="s">
        <v>1405</v>
      </c>
      <c r="B118" s="410" t="s">
        <v>718</v>
      </c>
      <c r="C118" s="222" t="s">
        <v>847</v>
      </c>
      <c r="D118" s="353">
        <v>46</v>
      </c>
      <c r="E118" s="353">
        <v>79</v>
      </c>
      <c r="F118" s="353">
        <v>0</v>
      </c>
      <c r="G118" s="353">
        <v>0</v>
      </c>
      <c r="H118" s="353">
        <v>0</v>
      </c>
      <c r="I118" s="353">
        <v>0</v>
      </c>
      <c r="J118" s="353">
        <v>6</v>
      </c>
      <c r="K118" s="353">
        <v>25</v>
      </c>
      <c r="L118" s="353">
        <v>0</v>
      </c>
      <c r="M118" s="353">
        <v>0</v>
      </c>
      <c r="N118" s="353">
        <v>0</v>
      </c>
      <c r="O118" s="353">
        <v>0</v>
      </c>
      <c r="P118" s="353">
        <v>0</v>
      </c>
      <c r="Q118" s="353">
        <v>0</v>
      </c>
      <c r="R118" s="353">
        <v>0</v>
      </c>
      <c r="S118" s="353">
        <v>0</v>
      </c>
      <c r="T118" s="353">
        <v>1</v>
      </c>
      <c r="U118" s="353">
        <v>1</v>
      </c>
      <c r="V118" s="353">
        <v>1</v>
      </c>
      <c r="W118" s="353">
        <v>2</v>
      </c>
      <c r="X118" s="353">
        <v>0</v>
      </c>
      <c r="Y118" s="353">
        <v>0</v>
      </c>
      <c r="Z118" s="353">
        <v>0</v>
      </c>
      <c r="AA118" s="353">
        <v>0</v>
      </c>
      <c r="AB118" s="353">
        <v>17</v>
      </c>
      <c r="AC118" s="353">
        <v>22</v>
      </c>
      <c r="AD118" s="353">
        <v>17</v>
      </c>
      <c r="AE118" s="353">
        <v>22</v>
      </c>
      <c r="AF118" s="353">
        <v>0</v>
      </c>
      <c r="AG118" s="353">
        <v>0</v>
      </c>
      <c r="AH118" s="353">
        <v>0</v>
      </c>
      <c r="AI118" s="353">
        <v>0</v>
      </c>
      <c r="AJ118" s="353">
        <v>0</v>
      </c>
      <c r="AK118" s="353">
        <v>0</v>
      </c>
      <c r="AL118" s="353">
        <v>0</v>
      </c>
      <c r="AM118" s="353">
        <v>0</v>
      </c>
      <c r="AN118" s="353">
        <v>0</v>
      </c>
      <c r="AO118" s="353">
        <v>0</v>
      </c>
      <c r="AP118" s="353">
        <v>4</v>
      </c>
      <c r="AQ118" s="353">
        <v>7</v>
      </c>
    </row>
    <row r="119" spans="1:43" s="409" customFormat="1" ht="13.9" customHeight="1" x14ac:dyDescent="0.55000000000000004">
      <c r="A119" s="410" t="s">
        <v>1397</v>
      </c>
      <c r="B119" s="410" t="s">
        <v>780</v>
      </c>
      <c r="C119" s="222" t="s">
        <v>848</v>
      </c>
      <c r="D119" s="353">
        <v>281</v>
      </c>
      <c r="E119" s="353">
        <v>459</v>
      </c>
      <c r="F119" s="353">
        <v>0</v>
      </c>
      <c r="G119" s="353">
        <v>0</v>
      </c>
      <c r="H119" s="353">
        <v>0</v>
      </c>
      <c r="I119" s="353">
        <v>0</v>
      </c>
      <c r="J119" s="353">
        <v>26</v>
      </c>
      <c r="K119" s="353">
        <v>56</v>
      </c>
      <c r="L119" s="353">
        <v>0</v>
      </c>
      <c r="M119" s="353">
        <v>0</v>
      </c>
      <c r="N119" s="353">
        <v>0</v>
      </c>
      <c r="O119" s="353">
        <v>0</v>
      </c>
      <c r="P119" s="353">
        <v>1</v>
      </c>
      <c r="Q119" s="353">
        <v>1</v>
      </c>
      <c r="R119" s="353">
        <v>1</v>
      </c>
      <c r="S119" s="353">
        <v>1</v>
      </c>
      <c r="T119" s="353">
        <v>25</v>
      </c>
      <c r="U119" s="353">
        <v>25</v>
      </c>
      <c r="V119" s="353">
        <v>135</v>
      </c>
      <c r="W119" s="353">
        <v>200</v>
      </c>
      <c r="X119" s="353">
        <v>4</v>
      </c>
      <c r="Y119" s="353">
        <v>6</v>
      </c>
      <c r="Z119" s="353">
        <v>18</v>
      </c>
      <c r="AA119" s="353">
        <v>39</v>
      </c>
      <c r="AB119" s="353">
        <v>12</v>
      </c>
      <c r="AC119" s="353">
        <v>19</v>
      </c>
      <c r="AD119" s="353">
        <v>11</v>
      </c>
      <c r="AE119" s="353">
        <v>17</v>
      </c>
      <c r="AF119" s="353">
        <v>0</v>
      </c>
      <c r="AG119" s="353">
        <v>0</v>
      </c>
      <c r="AH119" s="353">
        <v>0</v>
      </c>
      <c r="AI119" s="353">
        <v>0</v>
      </c>
      <c r="AJ119" s="353">
        <v>0</v>
      </c>
      <c r="AK119" s="353">
        <v>0</v>
      </c>
      <c r="AL119" s="353">
        <v>0</v>
      </c>
      <c r="AM119" s="353">
        <v>0</v>
      </c>
      <c r="AN119" s="353">
        <v>0</v>
      </c>
      <c r="AO119" s="353">
        <v>0</v>
      </c>
      <c r="AP119" s="353">
        <v>48</v>
      </c>
      <c r="AQ119" s="353">
        <v>95</v>
      </c>
    </row>
    <row r="120" spans="1:43" s="409" customFormat="1" ht="13.9" customHeight="1" x14ac:dyDescent="0.55000000000000004">
      <c r="A120" s="410" t="s">
        <v>1397</v>
      </c>
      <c r="B120" s="410" t="s">
        <v>780</v>
      </c>
      <c r="C120" s="222" t="s">
        <v>849</v>
      </c>
      <c r="D120" s="353">
        <v>395</v>
      </c>
      <c r="E120" s="353">
        <v>680</v>
      </c>
      <c r="F120" s="353">
        <v>0</v>
      </c>
      <c r="G120" s="353">
        <v>0</v>
      </c>
      <c r="H120" s="353">
        <v>0</v>
      </c>
      <c r="I120" s="353">
        <v>0</v>
      </c>
      <c r="J120" s="353">
        <v>14</v>
      </c>
      <c r="K120" s="353">
        <v>34</v>
      </c>
      <c r="L120" s="353">
        <v>0</v>
      </c>
      <c r="M120" s="353">
        <v>0</v>
      </c>
      <c r="N120" s="353">
        <v>1</v>
      </c>
      <c r="O120" s="353">
        <v>5</v>
      </c>
      <c r="P120" s="353">
        <v>196</v>
      </c>
      <c r="Q120" s="353">
        <v>379</v>
      </c>
      <c r="R120" s="353">
        <v>5</v>
      </c>
      <c r="S120" s="353">
        <v>7</v>
      </c>
      <c r="T120" s="353">
        <v>16</v>
      </c>
      <c r="U120" s="353">
        <v>23</v>
      </c>
      <c r="V120" s="353">
        <v>56</v>
      </c>
      <c r="W120" s="353">
        <v>70</v>
      </c>
      <c r="X120" s="353">
        <v>5</v>
      </c>
      <c r="Y120" s="353">
        <v>10</v>
      </c>
      <c r="Z120" s="353">
        <v>2</v>
      </c>
      <c r="AA120" s="353">
        <v>6</v>
      </c>
      <c r="AB120" s="353">
        <v>37</v>
      </c>
      <c r="AC120" s="353">
        <v>56</v>
      </c>
      <c r="AD120" s="353">
        <v>37</v>
      </c>
      <c r="AE120" s="353">
        <v>51</v>
      </c>
      <c r="AF120" s="353">
        <v>0</v>
      </c>
      <c r="AG120" s="353">
        <v>0</v>
      </c>
      <c r="AH120" s="353">
        <v>1</v>
      </c>
      <c r="AI120" s="353">
        <v>2</v>
      </c>
      <c r="AJ120" s="353">
        <v>20</v>
      </c>
      <c r="AK120" s="353">
        <v>26</v>
      </c>
      <c r="AL120" s="353">
        <v>0</v>
      </c>
      <c r="AM120" s="353">
        <v>0</v>
      </c>
      <c r="AN120" s="353">
        <v>0</v>
      </c>
      <c r="AO120" s="353">
        <v>0</v>
      </c>
      <c r="AP120" s="353">
        <v>6</v>
      </c>
      <c r="AQ120" s="353">
        <v>13</v>
      </c>
    </row>
    <row r="121" spans="1:43" s="409" customFormat="1" ht="13.9" customHeight="1" x14ac:dyDescent="0.55000000000000004">
      <c r="A121" s="410" t="s">
        <v>1401</v>
      </c>
      <c r="B121" s="410" t="s">
        <v>720</v>
      </c>
      <c r="C121" s="222" t="s">
        <v>850</v>
      </c>
      <c r="D121" s="353">
        <v>122</v>
      </c>
      <c r="E121" s="353">
        <v>551</v>
      </c>
      <c r="F121" s="353">
        <v>0</v>
      </c>
      <c r="G121" s="353">
        <v>0</v>
      </c>
      <c r="H121" s="353">
        <v>0</v>
      </c>
      <c r="I121" s="353">
        <v>0</v>
      </c>
      <c r="J121" s="353">
        <v>7</v>
      </c>
      <c r="K121" s="353">
        <v>34</v>
      </c>
      <c r="L121" s="353">
        <v>3</v>
      </c>
      <c r="M121" s="353">
        <v>5</v>
      </c>
      <c r="N121" s="353">
        <v>2</v>
      </c>
      <c r="O121" s="353">
        <v>4</v>
      </c>
      <c r="P121" s="353">
        <v>0</v>
      </c>
      <c r="Q121" s="353">
        <v>0</v>
      </c>
      <c r="R121" s="353">
        <v>1</v>
      </c>
      <c r="S121" s="353">
        <v>1</v>
      </c>
      <c r="T121" s="353">
        <v>5</v>
      </c>
      <c r="U121" s="353">
        <v>6</v>
      </c>
      <c r="V121" s="353">
        <v>81</v>
      </c>
      <c r="W121" s="353">
        <v>470</v>
      </c>
      <c r="X121" s="353">
        <v>1</v>
      </c>
      <c r="Y121" s="353">
        <v>5</v>
      </c>
      <c r="Z121" s="353">
        <v>0</v>
      </c>
      <c r="AA121" s="353">
        <v>0</v>
      </c>
      <c r="AB121" s="353">
        <v>8</v>
      </c>
      <c r="AC121" s="353">
        <v>10</v>
      </c>
      <c r="AD121" s="353">
        <v>6</v>
      </c>
      <c r="AE121" s="353">
        <v>6</v>
      </c>
      <c r="AF121" s="353">
        <v>0</v>
      </c>
      <c r="AG121" s="353">
        <v>0</v>
      </c>
      <c r="AH121" s="353">
        <v>0</v>
      </c>
      <c r="AI121" s="353">
        <v>0</v>
      </c>
      <c r="AJ121" s="353">
        <v>1</v>
      </c>
      <c r="AK121" s="353">
        <v>2</v>
      </c>
      <c r="AL121" s="353">
        <v>1</v>
      </c>
      <c r="AM121" s="353">
        <v>2</v>
      </c>
      <c r="AN121" s="353">
        <v>0</v>
      </c>
      <c r="AO121" s="353">
        <v>0</v>
      </c>
      <c r="AP121" s="353">
        <v>7</v>
      </c>
      <c r="AQ121" s="353">
        <v>8</v>
      </c>
    </row>
    <row r="122" spans="1:43" s="409" customFormat="1" ht="13.9" customHeight="1" x14ac:dyDescent="0.55000000000000004">
      <c r="A122" s="410" t="s">
        <v>1401</v>
      </c>
      <c r="B122" s="410" t="s">
        <v>720</v>
      </c>
      <c r="C122" s="222" t="s">
        <v>851</v>
      </c>
      <c r="D122" s="353">
        <v>250</v>
      </c>
      <c r="E122" s="353">
        <v>561</v>
      </c>
      <c r="F122" s="353">
        <v>0</v>
      </c>
      <c r="G122" s="353">
        <v>0</v>
      </c>
      <c r="H122" s="353">
        <v>0</v>
      </c>
      <c r="I122" s="353">
        <v>0</v>
      </c>
      <c r="J122" s="353">
        <v>3</v>
      </c>
      <c r="K122" s="353">
        <v>3</v>
      </c>
      <c r="L122" s="353">
        <v>1</v>
      </c>
      <c r="M122" s="353">
        <v>2</v>
      </c>
      <c r="N122" s="353">
        <v>0</v>
      </c>
      <c r="O122" s="353">
        <v>0</v>
      </c>
      <c r="P122" s="353">
        <v>0</v>
      </c>
      <c r="Q122" s="353">
        <v>0</v>
      </c>
      <c r="R122" s="353">
        <v>0</v>
      </c>
      <c r="S122" s="353">
        <v>0</v>
      </c>
      <c r="T122" s="353">
        <v>14</v>
      </c>
      <c r="U122" s="353">
        <v>17</v>
      </c>
      <c r="V122" s="353">
        <v>35</v>
      </c>
      <c r="W122" s="353">
        <v>35</v>
      </c>
      <c r="X122" s="353">
        <v>0</v>
      </c>
      <c r="Y122" s="353">
        <v>0</v>
      </c>
      <c r="Z122" s="353">
        <v>0</v>
      </c>
      <c r="AA122" s="353">
        <v>0</v>
      </c>
      <c r="AB122" s="353">
        <v>15</v>
      </c>
      <c r="AC122" s="353">
        <v>37</v>
      </c>
      <c r="AD122" s="353">
        <v>12</v>
      </c>
      <c r="AE122" s="353">
        <v>31</v>
      </c>
      <c r="AF122" s="353">
        <v>0</v>
      </c>
      <c r="AG122" s="353">
        <v>0</v>
      </c>
      <c r="AH122" s="353">
        <v>2</v>
      </c>
      <c r="AI122" s="353">
        <v>4</v>
      </c>
      <c r="AJ122" s="353">
        <v>39</v>
      </c>
      <c r="AK122" s="353">
        <v>65</v>
      </c>
      <c r="AL122" s="353">
        <v>6</v>
      </c>
      <c r="AM122" s="353">
        <v>18</v>
      </c>
      <c r="AN122" s="353">
        <v>0</v>
      </c>
      <c r="AO122" s="353">
        <v>0</v>
      </c>
      <c r="AP122" s="353">
        <v>131</v>
      </c>
      <c r="AQ122" s="353">
        <v>371</v>
      </c>
    </row>
    <row r="123" spans="1:43" s="409" customFormat="1" ht="13.9" customHeight="1" x14ac:dyDescent="0.55000000000000004">
      <c r="A123" s="410" t="s">
        <v>1406</v>
      </c>
      <c r="B123" s="410" t="s">
        <v>780</v>
      </c>
      <c r="C123" s="222" t="s">
        <v>852</v>
      </c>
      <c r="D123" s="353">
        <v>197</v>
      </c>
      <c r="E123" s="353">
        <v>299</v>
      </c>
      <c r="F123" s="353">
        <v>1</v>
      </c>
      <c r="G123" s="353">
        <v>1</v>
      </c>
      <c r="H123" s="353">
        <v>0</v>
      </c>
      <c r="I123" s="353">
        <v>0</v>
      </c>
      <c r="J123" s="353">
        <v>19</v>
      </c>
      <c r="K123" s="353">
        <v>28</v>
      </c>
      <c r="L123" s="353">
        <v>0</v>
      </c>
      <c r="M123" s="353">
        <v>0</v>
      </c>
      <c r="N123" s="353">
        <v>0</v>
      </c>
      <c r="O123" s="353">
        <v>0</v>
      </c>
      <c r="P123" s="353">
        <v>1</v>
      </c>
      <c r="Q123" s="353">
        <v>2</v>
      </c>
      <c r="R123" s="353">
        <v>0</v>
      </c>
      <c r="S123" s="353">
        <v>0</v>
      </c>
      <c r="T123" s="353">
        <v>7</v>
      </c>
      <c r="U123" s="353">
        <v>7</v>
      </c>
      <c r="V123" s="353">
        <v>25</v>
      </c>
      <c r="W123" s="353">
        <v>59</v>
      </c>
      <c r="X123" s="353">
        <v>1</v>
      </c>
      <c r="Y123" s="353">
        <v>1</v>
      </c>
      <c r="Z123" s="353">
        <v>24</v>
      </c>
      <c r="AA123" s="353">
        <v>69</v>
      </c>
      <c r="AB123" s="353">
        <v>11</v>
      </c>
      <c r="AC123" s="353">
        <v>11</v>
      </c>
      <c r="AD123" s="353">
        <v>7</v>
      </c>
      <c r="AE123" s="353">
        <v>7</v>
      </c>
      <c r="AF123" s="353">
        <v>0</v>
      </c>
      <c r="AG123" s="353">
        <v>0</v>
      </c>
      <c r="AH123" s="353">
        <v>0</v>
      </c>
      <c r="AI123" s="353">
        <v>0</v>
      </c>
      <c r="AJ123" s="353">
        <v>0</v>
      </c>
      <c r="AK123" s="353">
        <v>0</v>
      </c>
      <c r="AL123" s="353">
        <v>0</v>
      </c>
      <c r="AM123" s="353">
        <v>0</v>
      </c>
      <c r="AN123" s="353">
        <v>3</v>
      </c>
      <c r="AO123" s="353">
        <v>3</v>
      </c>
      <c r="AP123" s="353">
        <v>98</v>
      </c>
      <c r="AQ123" s="353">
        <v>111</v>
      </c>
    </row>
    <row r="124" spans="1:43" s="409" customFormat="1" ht="13.9" customHeight="1" x14ac:dyDescent="0.55000000000000004">
      <c r="A124" s="410" t="s">
        <v>1401</v>
      </c>
      <c r="B124" s="410" t="s">
        <v>720</v>
      </c>
      <c r="C124" s="222" t="s">
        <v>853</v>
      </c>
      <c r="D124" s="353">
        <v>178</v>
      </c>
      <c r="E124" s="353">
        <v>509</v>
      </c>
      <c r="F124" s="353">
        <v>3</v>
      </c>
      <c r="G124" s="353">
        <v>8</v>
      </c>
      <c r="H124" s="353">
        <v>0</v>
      </c>
      <c r="I124" s="353">
        <v>0</v>
      </c>
      <c r="J124" s="353">
        <v>0</v>
      </c>
      <c r="K124" s="353">
        <v>0</v>
      </c>
      <c r="L124" s="353">
        <v>0</v>
      </c>
      <c r="M124" s="353">
        <v>0</v>
      </c>
      <c r="N124" s="353">
        <v>1</v>
      </c>
      <c r="O124" s="353">
        <v>3</v>
      </c>
      <c r="P124" s="353">
        <v>1</v>
      </c>
      <c r="Q124" s="353">
        <v>2</v>
      </c>
      <c r="R124" s="353">
        <v>0</v>
      </c>
      <c r="S124" s="353">
        <v>0</v>
      </c>
      <c r="T124" s="353">
        <v>2</v>
      </c>
      <c r="U124" s="353">
        <v>3</v>
      </c>
      <c r="V124" s="353">
        <v>39</v>
      </c>
      <c r="W124" s="353">
        <v>73</v>
      </c>
      <c r="X124" s="353">
        <v>2</v>
      </c>
      <c r="Y124" s="353">
        <v>8</v>
      </c>
      <c r="Z124" s="353">
        <v>50</v>
      </c>
      <c r="AA124" s="353">
        <v>232</v>
      </c>
      <c r="AB124" s="353">
        <v>27</v>
      </c>
      <c r="AC124" s="353">
        <v>53</v>
      </c>
      <c r="AD124" s="353">
        <v>24</v>
      </c>
      <c r="AE124" s="353">
        <v>45</v>
      </c>
      <c r="AF124" s="353">
        <v>0</v>
      </c>
      <c r="AG124" s="353">
        <v>0</v>
      </c>
      <c r="AH124" s="353">
        <v>1</v>
      </c>
      <c r="AI124" s="353">
        <v>2</v>
      </c>
      <c r="AJ124" s="353">
        <v>13</v>
      </c>
      <c r="AK124" s="353">
        <v>25</v>
      </c>
      <c r="AL124" s="353">
        <v>3</v>
      </c>
      <c r="AM124" s="353">
        <v>8</v>
      </c>
      <c r="AN124" s="353">
        <v>0</v>
      </c>
      <c r="AO124" s="353">
        <v>0</v>
      </c>
      <c r="AP124" s="353">
        <v>16</v>
      </c>
      <c r="AQ124" s="353">
        <v>57</v>
      </c>
    </row>
    <row r="125" spans="1:43" s="409" customFormat="1" ht="13.9" customHeight="1" x14ac:dyDescent="0.55000000000000004">
      <c r="A125" s="410" t="s">
        <v>1401</v>
      </c>
      <c r="B125" s="410" t="s">
        <v>720</v>
      </c>
      <c r="C125" s="222" t="s">
        <v>854</v>
      </c>
      <c r="D125" s="353">
        <v>125</v>
      </c>
      <c r="E125" s="353">
        <v>239</v>
      </c>
      <c r="F125" s="353">
        <v>0</v>
      </c>
      <c r="G125" s="353">
        <v>0</v>
      </c>
      <c r="H125" s="353">
        <v>0</v>
      </c>
      <c r="I125" s="353">
        <v>0</v>
      </c>
      <c r="J125" s="353">
        <v>0</v>
      </c>
      <c r="K125" s="353">
        <v>0</v>
      </c>
      <c r="L125" s="353">
        <v>0</v>
      </c>
      <c r="M125" s="353">
        <v>0</v>
      </c>
      <c r="N125" s="353">
        <v>0</v>
      </c>
      <c r="O125" s="353">
        <v>0</v>
      </c>
      <c r="P125" s="353">
        <v>0</v>
      </c>
      <c r="Q125" s="353">
        <v>0</v>
      </c>
      <c r="R125" s="353">
        <v>3</v>
      </c>
      <c r="S125" s="353">
        <v>3</v>
      </c>
      <c r="T125" s="353">
        <v>10</v>
      </c>
      <c r="U125" s="353">
        <v>10</v>
      </c>
      <c r="V125" s="353">
        <v>14</v>
      </c>
      <c r="W125" s="353">
        <v>14</v>
      </c>
      <c r="X125" s="353">
        <v>0</v>
      </c>
      <c r="Y125" s="353">
        <v>0</v>
      </c>
      <c r="Z125" s="353">
        <v>0</v>
      </c>
      <c r="AA125" s="353">
        <v>0</v>
      </c>
      <c r="AB125" s="353">
        <v>11</v>
      </c>
      <c r="AC125" s="353">
        <v>14</v>
      </c>
      <c r="AD125" s="353">
        <v>11</v>
      </c>
      <c r="AE125" s="353">
        <v>17</v>
      </c>
      <c r="AF125" s="353">
        <v>0</v>
      </c>
      <c r="AG125" s="353">
        <v>0</v>
      </c>
      <c r="AH125" s="353">
        <v>0</v>
      </c>
      <c r="AI125" s="353">
        <v>0</v>
      </c>
      <c r="AJ125" s="353">
        <v>2</v>
      </c>
      <c r="AK125" s="353">
        <v>3</v>
      </c>
      <c r="AL125" s="353">
        <v>0</v>
      </c>
      <c r="AM125" s="353">
        <v>0</v>
      </c>
      <c r="AN125" s="353">
        <v>0</v>
      </c>
      <c r="AO125" s="353">
        <v>0</v>
      </c>
      <c r="AP125" s="353">
        <v>74</v>
      </c>
      <c r="AQ125" s="353">
        <v>178</v>
      </c>
    </row>
    <row r="126" spans="1:43" s="409" customFormat="1" ht="13.9" customHeight="1" x14ac:dyDescent="0.55000000000000004">
      <c r="A126" s="410" t="s">
        <v>1387</v>
      </c>
      <c r="B126" s="410" t="s">
        <v>855</v>
      </c>
      <c r="C126" s="222" t="s">
        <v>856</v>
      </c>
      <c r="D126" s="353">
        <v>465</v>
      </c>
      <c r="E126" s="353">
        <v>565</v>
      </c>
      <c r="F126" s="353">
        <v>0</v>
      </c>
      <c r="G126" s="353">
        <v>0</v>
      </c>
      <c r="H126" s="353">
        <v>0</v>
      </c>
      <c r="I126" s="353">
        <v>0</v>
      </c>
      <c r="J126" s="353">
        <v>10</v>
      </c>
      <c r="K126" s="353">
        <v>20</v>
      </c>
      <c r="L126" s="353">
        <v>1</v>
      </c>
      <c r="M126" s="353">
        <v>1</v>
      </c>
      <c r="N126" s="353">
        <v>0</v>
      </c>
      <c r="O126" s="353">
        <v>0</v>
      </c>
      <c r="P126" s="353">
        <v>0</v>
      </c>
      <c r="Q126" s="353">
        <v>0</v>
      </c>
      <c r="R126" s="353">
        <v>0</v>
      </c>
      <c r="S126" s="353">
        <v>0</v>
      </c>
      <c r="T126" s="353">
        <v>8</v>
      </c>
      <c r="U126" s="353">
        <v>14</v>
      </c>
      <c r="V126" s="353">
        <v>29</v>
      </c>
      <c r="W126" s="353">
        <v>35</v>
      </c>
      <c r="X126" s="353">
        <v>0</v>
      </c>
      <c r="Y126" s="353">
        <v>0</v>
      </c>
      <c r="Z126" s="353">
        <v>80</v>
      </c>
      <c r="AA126" s="353">
        <v>134</v>
      </c>
      <c r="AB126" s="353">
        <v>3</v>
      </c>
      <c r="AC126" s="353">
        <v>4</v>
      </c>
      <c r="AD126" s="353">
        <v>5</v>
      </c>
      <c r="AE126" s="353">
        <v>6</v>
      </c>
      <c r="AF126" s="353">
        <v>0</v>
      </c>
      <c r="AG126" s="353">
        <v>0</v>
      </c>
      <c r="AH126" s="353">
        <v>0</v>
      </c>
      <c r="AI126" s="353">
        <v>0</v>
      </c>
      <c r="AJ126" s="353">
        <v>7</v>
      </c>
      <c r="AK126" s="353">
        <v>21</v>
      </c>
      <c r="AL126" s="353">
        <v>2</v>
      </c>
      <c r="AM126" s="353">
        <v>5</v>
      </c>
      <c r="AN126" s="353">
        <v>0</v>
      </c>
      <c r="AO126" s="353">
        <v>0</v>
      </c>
      <c r="AP126" s="353">
        <v>322</v>
      </c>
      <c r="AQ126" s="353">
        <v>330</v>
      </c>
    </row>
    <row r="127" spans="1:43" s="409" customFormat="1" ht="13.9" customHeight="1" x14ac:dyDescent="0.55000000000000004">
      <c r="A127" s="410" t="s">
        <v>1387</v>
      </c>
      <c r="B127" s="410" t="s">
        <v>855</v>
      </c>
      <c r="C127" s="222" t="s">
        <v>857</v>
      </c>
      <c r="D127" s="353">
        <v>451</v>
      </c>
      <c r="E127" s="353">
        <v>502</v>
      </c>
      <c r="F127" s="353">
        <v>0</v>
      </c>
      <c r="G127" s="353">
        <v>0</v>
      </c>
      <c r="H127" s="353">
        <v>0</v>
      </c>
      <c r="I127" s="353">
        <v>0</v>
      </c>
      <c r="J127" s="353">
        <v>4</v>
      </c>
      <c r="K127" s="353">
        <v>7</v>
      </c>
      <c r="L127" s="353">
        <v>0</v>
      </c>
      <c r="M127" s="353">
        <v>0</v>
      </c>
      <c r="N127" s="353">
        <v>1</v>
      </c>
      <c r="O127" s="353">
        <v>1</v>
      </c>
      <c r="P127" s="353">
        <v>50</v>
      </c>
      <c r="Q127" s="353">
        <v>65</v>
      </c>
      <c r="R127" s="353">
        <v>6</v>
      </c>
      <c r="S127" s="353">
        <v>6</v>
      </c>
      <c r="T127" s="353">
        <v>67</v>
      </c>
      <c r="U127" s="353">
        <v>79</v>
      </c>
      <c r="V127" s="353">
        <v>193</v>
      </c>
      <c r="W127" s="353">
        <v>200</v>
      </c>
      <c r="X127" s="353">
        <v>1</v>
      </c>
      <c r="Y127" s="353">
        <v>5</v>
      </c>
      <c r="Z127" s="353">
        <v>7</v>
      </c>
      <c r="AA127" s="353">
        <v>12</v>
      </c>
      <c r="AB127" s="353">
        <v>55</v>
      </c>
      <c r="AC127" s="353">
        <v>56</v>
      </c>
      <c r="AD127" s="353">
        <v>58</v>
      </c>
      <c r="AE127" s="353">
        <v>60</v>
      </c>
      <c r="AF127" s="353">
        <v>0</v>
      </c>
      <c r="AG127" s="353">
        <v>0</v>
      </c>
      <c r="AH127" s="353">
        <v>4</v>
      </c>
      <c r="AI127" s="353">
        <v>4</v>
      </c>
      <c r="AJ127" s="353">
        <v>5</v>
      </c>
      <c r="AK127" s="353">
        <v>7</v>
      </c>
      <c r="AL127" s="353">
        <v>2</v>
      </c>
      <c r="AM127" s="353">
        <v>2</v>
      </c>
      <c r="AN127" s="353">
        <v>0</v>
      </c>
      <c r="AO127" s="353">
        <v>0</v>
      </c>
      <c r="AP127" s="353">
        <v>4</v>
      </c>
      <c r="AQ127" s="353">
        <v>4</v>
      </c>
    </row>
    <row r="128" spans="1:43" s="409" customFormat="1" ht="13.9" customHeight="1" x14ac:dyDescent="0.55000000000000004">
      <c r="A128" s="410" t="s">
        <v>1387</v>
      </c>
      <c r="B128" s="410" t="s">
        <v>855</v>
      </c>
      <c r="C128" s="222" t="s">
        <v>858</v>
      </c>
      <c r="D128" s="353">
        <v>508</v>
      </c>
      <c r="E128" s="353">
        <v>2196</v>
      </c>
      <c r="F128" s="353">
        <v>0</v>
      </c>
      <c r="G128" s="353">
        <v>0</v>
      </c>
      <c r="H128" s="353">
        <v>0</v>
      </c>
      <c r="I128" s="353">
        <v>0</v>
      </c>
      <c r="J128" s="353">
        <v>13</v>
      </c>
      <c r="K128" s="353">
        <v>13</v>
      </c>
      <c r="L128" s="353">
        <v>1</v>
      </c>
      <c r="M128" s="353">
        <v>1</v>
      </c>
      <c r="N128" s="353">
        <v>1</v>
      </c>
      <c r="O128" s="353">
        <v>1</v>
      </c>
      <c r="P128" s="353">
        <v>1</v>
      </c>
      <c r="Q128" s="353">
        <v>1</v>
      </c>
      <c r="R128" s="353">
        <v>0</v>
      </c>
      <c r="S128" s="353">
        <v>0</v>
      </c>
      <c r="T128" s="353">
        <v>12</v>
      </c>
      <c r="U128" s="353">
        <v>17</v>
      </c>
      <c r="V128" s="353">
        <v>132</v>
      </c>
      <c r="W128" s="353">
        <v>213</v>
      </c>
      <c r="X128" s="353">
        <v>3</v>
      </c>
      <c r="Y128" s="353">
        <v>3</v>
      </c>
      <c r="Z128" s="353">
        <v>6</v>
      </c>
      <c r="AA128" s="353">
        <v>6</v>
      </c>
      <c r="AB128" s="353">
        <v>54</v>
      </c>
      <c r="AC128" s="353">
        <v>57</v>
      </c>
      <c r="AD128" s="353">
        <v>56</v>
      </c>
      <c r="AE128" s="353">
        <v>57</v>
      </c>
      <c r="AF128" s="353">
        <v>0</v>
      </c>
      <c r="AG128" s="353">
        <v>0</v>
      </c>
      <c r="AH128" s="353">
        <v>0</v>
      </c>
      <c r="AI128" s="353">
        <v>0</v>
      </c>
      <c r="AJ128" s="353">
        <v>7</v>
      </c>
      <c r="AK128" s="353">
        <v>7</v>
      </c>
      <c r="AL128" s="353">
        <v>0</v>
      </c>
      <c r="AM128" s="353">
        <v>0</v>
      </c>
      <c r="AN128" s="353">
        <v>0</v>
      </c>
      <c r="AO128" s="353">
        <v>0</v>
      </c>
      <c r="AP128" s="353">
        <v>222</v>
      </c>
      <c r="AQ128" s="353">
        <v>1820</v>
      </c>
    </row>
    <row r="129" spans="1:43" s="409" customFormat="1" ht="13.9" customHeight="1" x14ac:dyDescent="0.55000000000000004">
      <c r="A129" s="410" t="s">
        <v>1387</v>
      </c>
      <c r="B129" s="410" t="s">
        <v>855</v>
      </c>
      <c r="C129" s="222" t="s">
        <v>859</v>
      </c>
      <c r="D129" s="353">
        <v>273</v>
      </c>
      <c r="E129" s="353">
        <v>407</v>
      </c>
      <c r="F129" s="353">
        <v>0</v>
      </c>
      <c r="G129" s="353">
        <v>0</v>
      </c>
      <c r="H129" s="353">
        <v>1</v>
      </c>
      <c r="I129" s="353">
        <v>1</v>
      </c>
      <c r="J129" s="353">
        <v>1</v>
      </c>
      <c r="K129" s="353">
        <v>1</v>
      </c>
      <c r="L129" s="353">
        <v>0</v>
      </c>
      <c r="M129" s="353">
        <v>0</v>
      </c>
      <c r="N129" s="353">
        <v>3</v>
      </c>
      <c r="O129" s="353">
        <v>5</v>
      </c>
      <c r="P129" s="353">
        <v>135</v>
      </c>
      <c r="Q129" s="353">
        <v>256</v>
      </c>
      <c r="R129" s="353">
        <v>1</v>
      </c>
      <c r="S129" s="353">
        <v>1</v>
      </c>
      <c r="T129" s="353">
        <v>14</v>
      </c>
      <c r="U129" s="353">
        <v>16</v>
      </c>
      <c r="V129" s="353">
        <v>43</v>
      </c>
      <c r="W129" s="353">
        <v>46</v>
      </c>
      <c r="X129" s="353">
        <v>0</v>
      </c>
      <c r="Y129" s="353">
        <v>0</v>
      </c>
      <c r="Z129" s="353">
        <v>9</v>
      </c>
      <c r="AA129" s="353">
        <v>10</v>
      </c>
      <c r="AB129" s="353">
        <v>9</v>
      </c>
      <c r="AC129" s="353">
        <v>9</v>
      </c>
      <c r="AD129" s="353">
        <v>8</v>
      </c>
      <c r="AE129" s="353">
        <v>8</v>
      </c>
      <c r="AF129" s="353">
        <v>0</v>
      </c>
      <c r="AG129" s="353">
        <v>0</v>
      </c>
      <c r="AH129" s="353">
        <v>0</v>
      </c>
      <c r="AI129" s="353">
        <v>0</v>
      </c>
      <c r="AJ129" s="353">
        <v>2</v>
      </c>
      <c r="AK129" s="353">
        <v>2</v>
      </c>
      <c r="AL129" s="353">
        <v>0</v>
      </c>
      <c r="AM129" s="353">
        <v>0</v>
      </c>
      <c r="AN129" s="353">
        <v>0</v>
      </c>
      <c r="AO129" s="353">
        <v>0</v>
      </c>
      <c r="AP129" s="353">
        <v>47</v>
      </c>
      <c r="AQ129" s="353">
        <v>52</v>
      </c>
    </row>
    <row r="130" spans="1:43" s="409" customFormat="1" ht="13.9" customHeight="1" x14ac:dyDescent="0.55000000000000004">
      <c r="A130" s="410" t="s">
        <v>1387</v>
      </c>
      <c r="B130" s="410" t="s">
        <v>855</v>
      </c>
      <c r="C130" s="222" t="s">
        <v>860</v>
      </c>
      <c r="D130" s="353">
        <v>192</v>
      </c>
      <c r="E130" s="353">
        <v>302</v>
      </c>
      <c r="F130" s="353">
        <v>0</v>
      </c>
      <c r="G130" s="353">
        <v>0</v>
      </c>
      <c r="H130" s="353">
        <v>0</v>
      </c>
      <c r="I130" s="353">
        <v>0</v>
      </c>
      <c r="J130" s="353">
        <v>14</v>
      </c>
      <c r="K130" s="353">
        <v>36</v>
      </c>
      <c r="L130" s="353">
        <v>0</v>
      </c>
      <c r="M130" s="353">
        <v>0</v>
      </c>
      <c r="N130" s="353">
        <v>0</v>
      </c>
      <c r="O130" s="353">
        <v>0</v>
      </c>
      <c r="P130" s="353">
        <v>1</v>
      </c>
      <c r="Q130" s="353">
        <v>2</v>
      </c>
      <c r="R130" s="353">
        <v>0</v>
      </c>
      <c r="S130" s="353">
        <v>0</v>
      </c>
      <c r="T130" s="353">
        <v>26</v>
      </c>
      <c r="U130" s="353">
        <v>26</v>
      </c>
      <c r="V130" s="353">
        <v>73</v>
      </c>
      <c r="W130" s="353">
        <v>104</v>
      </c>
      <c r="X130" s="353">
        <v>0</v>
      </c>
      <c r="Y130" s="353">
        <v>0</v>
      </c>
      <c r="Z130" s="353">
        <v>51</v>
      </c>
      <c r="AA130" s="353">
        <v>106</v>
      </c>
      <c r="AB130" s="353">
        <v>13</v>
      </c>
      <c r="AC130" s="353">
        <v>13</v>
      </c>
      <c r="AD130" s="353">
        <v>13</v>
      </c>
      <c r="AE130" s="353">
        <v>13</v>
      </c>
      <c r="AF130" s="353">
        <v>0</v>
      </c>
      <c r="AG130" s="353">
        <v>0</v>
      </c>
      <c r="AH130" s="353">
        <v>0</v>
      </c>
      <c r="AI130" s="353">
        <v>0</v>
      </c>
      <c r="AJ130" s="353">
        <v>0</v>
      </c>
      <c r="AK130" s="353">
        <v>0</v>
      </c>
      <c r="AL130" s="353">
        <v>0</v>
      </c>
      <c r="AM130" s="353">
        <v>0</v>
      </c>
      <c r="AN130" s="353">
        <v>0</v>
      </c>
      <c r="AO130" s="353">
        <v>0</v>
      </c>
      <c r="AP130" s="353">
        <v>1</v>
      </c>
      <c r="AQ130" s="353">
        <v>2</v>
      </c>
    </row>
    <row r="131" spans="1:43" s="409" customFormat="1" ht="13.9" customHeight="1" x14ac:dyDescent="0.55000000000000004">
      <c r="A131" s="410" t="s">
        <v>1387</v>
      </c>
      <c r="B131" s="410" t="s">
        <v>855</v>
      </c>
      <c r="C131" s="222" t="s">
        <v>861</v>
      </c>
      <c r="D131" s="353">
        <v>305</v>
      </c>
      <c r="E131" s="353">
        <v>350</v>
      </c>
      <c r="F131" s="353">
        <v>4</v>
      </c>
      <c r="G131" s="353">
        <v>4</v>
      </c>
      <c r="H131" s="353">
        <v>0</v>
      </c>
      <c r="I131" s="353">
        <v>0</v>
      </c>
      <c r="J131" s="353">
        <v>2</v>
      </c>
      <c r="K131" s="353">
        <v>2</v>
      </c>
      <c r="L131" s="353">
        <v>0</v>
      </c>
      <c r="M131" s="353">
        <v>0</v>
      </c>
      <c r="N131" s="353">
        <v>0</v>
      </c>
      <c r="O131" s="353">
        <v>0</v>
      </c>
      <c r="P131" s="353">
        <v>0</v>
      </c>
      <c r="Q131" s="353">
        <v>0</v>
      </c>
      <c r="R131" s="353">
        <v>1</v>
      </c>
      <c r="S131" s="353">
        <v>1</v>
      </c>
      <c r="T131" s="353">
        <v>29</v>
      </c>
      <c r="U131" s="353">
        <v>30</v>
      </c>
      <c r="V131" s="353">
        <v>228</v>
      </c>
      <c r="W131" s="353">
        <v>242</v>
      </c>
      <c r="X131" s="353">
        <v>0</v>
      </c>
      <c r="Y131" s="353">
        <v>0</v>
      </c>
      <c r="Z131" s="353">
        <v>1</v>
      </c>
      <c r="AA131" s="353">
        <v>1</v>
      </c>
      <c r="AB131" s="353">
        <v>14</v>
      </c>
      <c r="AC131" s="353">
        <v>27</v>
      </c>
      <c r="AD131" s="353">
        <v>16</v>
      </c>
      <c r="AE131" s="353">
        <v>24</v>
      </c>
      <c r="AF131" s="353">
        <v>0</v>
      </c>
      <c r="AG131" s="353">
        <v>0</v>
      </c>
      <c r="AH131" s="353">
        <v>0</v>
      </c>
      <c r="AI131" s="353">
        <v>0</v>
      </c>
      <c r="AJ131" s="353">
        <v>6</v>
      </c>
      <c r="AK131" s="353">
        <v>15</v>
      </c>
      <c r="AL131" s="353">
        <v>2</v>
      </c>
      <c r="AM131" s="353">
        <v>4</v>
      </c>
      <c r="AN131" s="353">
        <v>0</v>
      </c>
      <c r="AO131" s="353">
        <v>0</v>
      </c>
      <c r="AP131" s="353">
        <v>4</v>
      </c>
      <c r="AQ131" s="353">
        <v>4</v>
      </c>
    </row>
    <row r="132" spans="1:43" s="409" customFormat="1" ht="13.9" customHeight="1" x14ac:dyDescent="0.55000000000000004">
      <c r="A132" s="410" t="s">
        <v>1387</v>
      </c>
      <c r="B132" s="410" t="s">
        <v>855</v>
      </c>
      <c r="C132" s="222" t="s">
        <v>862</v>
      </c>
      <c r="D132" s="353">
        <v>457</v>
      </c>
      <c r="E132" s="353">
        <v>504</v>
      </c>
      <c r="F132" s="353">
        <v>3</v>
      </c>
      <c r="G132" s="353">
        <v>3</v>
      </c>
      <c r="H132" s="353">
        <v>0</v>
      </c>
      <c r="I132" s="353">
        <v>0</v>
      </c>
      <c r="J132" s="353">
        <v>4</v>
      </c>
      <c r="K132" s="353">
        <v>11</v>
      </c>
      <c r="L132" s="353">
        <v>1</v>
      </c>
      <c r="M132" s="353">
        <v>1</v>
      </c>
      <c r="N132" s="353">
        <v>0</v>
      </c>
      <c r="O132" s="353">
        <v>0</v>
      </c>
      <c r="P132" s="353">
        <v>2</v>
      </c>
      <c r="Q132" s="353">
        <v>2</v>
      </c>
      <c r="R132" s="353">
        <v>4</v>
      </c>
      <c r="S132" s="353">
        <v>4</v>
      </c>
      <c r="T132" s="353">
        <v>140</v>
      </c>
      <c r="U132" s="353">
        <v>146</v>
      </c>
      <c r="V132" s="353">
        <v>143</v>
      </c>
      <c r="W132" s="353">
        <v>146</v>
      </c>
      <c r="X132" s="353">
        <v>0</v>
      </c>
      <c r="Y132" s="353">
        <v>0</v>
      </c>
      <c r="Z132" s="353">
        <v>0</v>
      </c>
      <c r="AA132" s="353">
        <v>0</v>
      </c>
      <c r="AB132" s="353">
        <v>72</v>
      </c>
      <c r="AC132" s="353">
        <v>78</v>
      </c>
      <c r="AD132" s="353">
        <v>68</v>
      </c>
      <c r="AE132" s="353">
        <v>82</v>
      </c>
      <c r="AF132" s="353">
        <v>1</v>
      </c>
      <c r="AG132" s="353">
        <v>2</v>
      </c>
      <c r="AH132" s="353">
        <v>0</v>
      </c>
      <c r="AI132" s="353">
        <v>0</v>
      </c>
      <c r="AJ132" s="353">
        <v>11</v>
      </c>
      <c r="AK132" s="353">
        <v>17</v>
      </c>
      <c r="AL132" s="353">
        <v>0</v>
      </c>
      <c r="AM132" s="353">
        <v>0</v>
      </c>
      <c r="AN132" s="353">
        <v>0</v>
      </c>
      <c r="AO132" s="353">
        <v>0</v>
      </c>
      <c r="AP132" s="353">
        <v>9</v>
      </c>
      <c r="AQ132" s="353">
        <v>14</v>
      </c>
    </row>
    <row r="133" spans="1:43" s="409" customFormat="1" ht="13.9" customHeight="1" x14ac:dyDescent="0.55000000000000004">
      <c r="A133" s="410" t="s">
        <v>1387</v>
      </c>
      <c r="B133" s="410" t="s">
        <v>855</v>
      </c>
      <c r="C133" s="222" t="s">
        <v>863</v>
      </c>
      <c r="D133" s="353">
        <v>607</v>
      </c>
      <c r="E133" s="353">
        <v>638</v>
      </c>
      <c r="F133" s="353">
        <v>0</v>
      </c>
      <c r="G133" s="353">
        <v>0</v>
      </c>
      <c r="H133" s="353">
        <v>0</v>
      </c>
      <c r="I133" s="353">
        <v>0</v>
      </c>
      <c r="J133" s="353">
        <v>4</v>
      </c>
      <c r="K133" s="353">
        <v>7</v>
      </c>
      <c r="L133" s="353">
        <v>0</v>
      </c>
      <c r="M133" s="353">
        <v>0</v>
      </c>
      <c r="N133" s="353">
        <v>0</v>
      </c>
      <c r="O133" s="353">
        <v>0</v>
      </c>
      <c r="P133" s="353">
        <v>0</v>
      </c>
      <c r="Q133" s="353">
        <v>0</v>
      </c>
      <c r="R133" s="353">
        <v>0</v>
      </c>
      <c r="S133" s="353">
        <v>0</v>
      </c>
      <c r="T133" s="353">
        <v>22</v>
      </c>
      <c r="U133" s="353">
        <v>36</v>
      </c>
      <c r="V133" s="353">
        <v>489</v>
      </c>
      <c r="W133" s="353">
        <v>498</v>
      </c>
      <c r="X133" s="353">
        <v>0</v>
      </c>
      <c r="Y133" s="353">
        <v>0</v>
      </c>
      <c r="Z133" s="353">
        <v>0</v>
      </c>
      <c r="AA133" s="353">
        <v>0</v>
      </c>
      <c r="AB133" s="353">
        <v>43</v>
      </c>
      <c r="AC133" s="353">
        <v>45</v>
      </c>
      <c r="AD133" s="353">
        <v>42</v>
      </c>
      <c r="AE133" s="353">
        <v>45</v>
      </c>
      <c r="AF133" s="353">
        <v>0</v>
      </c>
      <c r="AG133" s="353">
        <v>0</v>
      </c>
      <c r="AH133" s="353">
        <v>0</v>
      </c>
      <c r="AI133" s="353">
        <v>0</v>
      </c>
      <c r="AJ133" s="353">
        <v>3</v>
      </c>
      <c r="AK133" s="353">
        <v>3</v>
      </c>
      <c r="AL133" s="353">
        <v>0</v>
      </c>
      <c r="AM133" s="353">
        <v>0</v>
      </c>
      <c r="AN133" s="353">
        <v>0</v>
      </c>
      <c r="AO133" s="353">
        <v>0</v>
      </c>
      <c r="AP133" s="353">
        <v>4</v>
      </c>
      <c r="AQ133" s="353">
        <v>4</v>
      </c>
    </row>
    <row r="134" spans="1:43" s="409" customFormat="1" ht="13.9" customHeight="1" x14ac:dyDescent="0.55000000000000004">
      <c r="A134" s="410" t="s">
        <v>751</v>
      </c>
      <c r="B134" s="410" t="s">
        <v>795</v>
      </c>
      <c r="C134" s="222" t="s">
        <v>864</v>
      </c>
      <c r="D134" s="353">
        <v>490</v>
      </c>
      <c r="E134" s="353">
        <v>514</v>
      </c>
      <c r="F134" s="353">
        <v>0</v>
      </c>
      <c r="G134" s="353">
        <v>0</v>
      </c>
      <c r="H134" s="353">
        <v>0</v>
      </c>
      <c r="I134" s="353">
        <v>0</v>
      </c>
      <c r="J134" s="353">
        <v>0</v>
      </c>
      <c r="K134" s="353">
        <v>0</v>
      </c>
      <c r="L134" s="353">
        <v>0</v>
      </c>
      <c r="M134" s="353">
        <v>0</v>
      </c>
      <c r="N134" s="353">
        <v>0</v>
      </c>
      <c r="O134" s="353">
        <v>0</v>
      </c>
      <c r="P134" s="353">
        <v>109</v>
      </c>
      <c r="Q134" s="353">
        <v>120</v>
      </c>
      <c r="R134" s="353">
        <v>0</v>
      </c>
      <c r="S134" s="353">
        <v>0</v>
      </c>
      <c r="T134" s="353">
        <v>27</v>
      </c>
      <c r="U134" s="353">
        <v>40</v>
      </c>
      <c r="V134" s="353">
        <v>144</v>
      </c>
      <c r="W134" s="353">
        <v>144</v>
      </c>
      <c r="X134" s="353">
        <v>0</v>
      </c>
      <c r="Y134" s="353">
        <v>0</v>
      </c>
      <c r="Z134" s="353">
        <v>26</v>
      </c>
      <c r="AA134" s="353">
        <v>26</v>
      </c>
      <c r="AB134" s="353">
        <v>97</v>
      </c>
      <c r="AC134" s="353">
        <v>97</v>
      </c>
      <c r="AD134" s="353">
        <v>87</v>
      </c>
      <c r="AE134" s="353">
        <v>87</v>
      </c>
      <c r="AF134" s="353">
        <v>0</v>
      </c>
      <c r="AG134" s="353">
        <v>0</v>
      </c>
      <c r="AH134" s="353">
        <v>8</v>
      </c>
      <c r="AI134" s="353">
        <v>8</v>
      </c>
      <c r="AJ134" s="353">
        <v>0</v>
      </c>
      <c r="AK134" s="353">
        <v>0</v>
      </c>
      <c r="AL134" s="353">
        <v>0</v>
      </c>
      <c r="AM134" s="353">
        <v>0</v>
      </c>
      <c r="AN134" s="353">
        <v>0</v>
      </c>
      <c r="AO134" s="353">
        <v>0</v>
      </c>
      <c r="AP134" s="353">
        <v>0</v>
      </c>
      <c r="AQ134" s="353">
        <v>0</v>
      </c>
    </row>
    <row r="135" spans="1:43" s="409" customFormat="1" ht="13.9" customHeight="1" x14ac:dyDescent="0.55000000000000004">
      <c r="A135" s="410" t="s">
        <v>751</v>
      </c>
      <c r="B135" s="410" t="s">
        <v>795</v>
      </c>
      <c r="C135" s="222" t="s">
        <v>865</v>
      </c>
      <c r="D135" s="353">
        <v>346</v>
      </c>
      <c r="E135" s="353">
        <v>435</v>
      </c>
      <c r="F135" s="353">
        <v>0</v>
      </c>
      <c r="G135" s="353">
        <v>0</v>
      </c>
      <c r="H135" s="353">
        <v>0</v>
      </c>
      <c r="I135" s="353">
        <v>0</v>
      </c>
      <c r="J135" s="353">
        <v>0</v>
      </c>
      <c r="K135" s="353">
        <v>0</v>
      </c>
      <c r="L135" s="353">
        <v>0</v>
      </c>
      <c r="M135" s="353">
        <v>0</v>
      </c>
      <c r="N135" s="353">
        <v>0</v>
      </c>
      <c r="O135" s="353">
        <v>0</v>
      </c>
      <c r="P135" s="353">
        <v>0</v>
      </c>
      <c r="Q135" s="353">
        <v>0</v>
      </c>
      <c r="R135" s="353">
        <v>13</v>
      </c>
      <c r="S135" s="353">
        <v>13</v>
      </c>
      <c r="T135" s="353">
        <v>57</v>
      </c>
      <c r="U135" s="353">
        <v>62</v>
      </c>
      <c r="V135" s="353">
        <v>150</v>
      </c>
      <c r="W135" s="353">
        <v>162</v>
      </c>
      <c r="X135" s="353">
        <v>0</v>
      </c>
      <c r="Y135" s="353">
        <v>0</v>
      </c>
      <c r="Z135" s="353">
        <v>0</v>
      </c>
      <c r="AA135" s="353">
        <v>0</v>
      </c>
      <c r="AB135" s="353">
        <v>29</v>
      </c>
      <c r="AC135" s="353">
        <v>29</v>
      </c>
      <c r="AD135" s="353">
        <v>33</v>
      </c>
      <c r="AE135" s="353">
        <v>33</v>
      </c>
      <c r="AF135" s="353">
        <v>0</v>
      </c>
      <c r="AG135" s="353">
        <v>0</v>
      </c>
      <c r="AH135" s="353">
        <v>5</v>
      </c>
      <c r="AI135" s="353">
        <v>5</v>
      </c>
      <c r="AJ135" s="353">
        <v>0</v>
      </c>
      <c r="AK135" s="353">
        <v>0</v>
      </c>
      <c r="AL135" s="353">
        <v>0</v>
      </c>
      <c r="AM135" s="353">
        <v>0</v>
      </c>
      <c r="AN135" s="353">
        <v>0</v>
      </c>
      <c r="AO135" s="353">
        <v>0</v>
      </c>
      <c r="AP135" s="353">
        <v>64</v>
      </c>
      <c r="AQ135" s="353">
        <v>136</v>
      </c>
    </row>
    <row r="136" spans="1:43" s="409" customFormat="1" ht="13.9" customHeight="1" x14ac:dyDescent="0.55000000000000004">
      <c r="A136" s="410" t="s">
        <v>751</v>
      </c>
      <c r="B136" s="410" t="s">
        <v>795</v>
      </c>
      <c r="C136" s="222" t="s">
        <v>866</v>
      </c>
      <c r="D136" s="353">
        <v>210</v>
      </c>
      <c r="E136" s="353">
        <v>264</v>
      </c>
      <c r="F136" s="353">
        <v>0</v>
      </c>
      <c r="G136" s="353">
        <v>0</v>
      </c>
      <c r="H136" s="353">
        <v>0</v>
      </c>
      <c r="I136" s="353">
        <v>0</v>
      </c>
      <c r="J136" s="353">
        <v>2</v>
      </c>
      <c r="K136" s="353">
        <v>2</v>
      </c>
      <c r="L136" s="353">
        <v>0</v>
      </c>
      <c r="M136" s="353">
        <v>0</v>
      </c>
      <c r="N136" s="353">
        <v>0</v>
      </c>
      <c r="O136" s="353">
        <v>0</v>
      </c>
      <c r="P136" s="353">
        <v>0</v>
      </c>
      <c r="Q136" s="353">
        <v>0</v>
      </c>
      <c r="R136" s="353">
        <v>24</v>
      </c>
      <c r="S136" s="353">
        <v>24</v>
      </c>
      <c r="T136" s="353">
        <v>79</v>
      </c>
      <c r="U136" s="353">
        <v>89</v>
      </c>
      <c r="V136" s="353">
        <v>48</v>
      </c>
      <c r="W136" s="353">
        <v>68</v>
      </c>
      <c r="X136" s="353">
        <v>0</v>
      </c>
      <c r="Y136" s="353">
        <v>0</v>
      </c>
      <c r="Z136" s="353">
        <v>0</v>
      </c>
      <c r="AA136" s="353">
        <v>0</v>
      </c>
      <c r="AB136" s="353">
        <v>12</v>
      </c>
      <c r="AC136" s="353">
        <v>13</v>
      </c>
      <c r="AD136" s="353">
        <v>11</v>
      </c>
      <c r="AE136" s="353">
        <v>11</v>
      </c>
      <c r="AF136" s="353">
        <v>0</v>
      </c>
      <c r="AG136" s="353">
        <v>0</v>
      </c>
      <c r="AH136" s="353">
        <v>0</v>
      </c>
      <c r="AI136" s="353">
        <v>0</v>
      </c>
      <c r="AJ136" s="353">
        <v>0</v>
      </c>
      <c r="AK136" s="353">
        <v>0</v>
      </c>
      <c r="AL136" s="353">
        <v>0</v>
      </c>
      <c r="AM136" s="353">
        <v>0</v>
      </c>
      <c r="AN136" s="353">
        <v>0</v>
      </c>
      <c r="AO136" s="353">
        <v>0</v>
      </c>
      <c r="AP136" s="353">
        <v>34</v>
      </c>
      <c r="AQ136" s="353">
        <v>57</v>
      </c>
    </row>
    <row r="137" spans="1:43" s="409" customFormat="1" ht="13.9" customHeight="1" x14ac:dyDescent="0.55000000000000004">
      <c r="A137" s="410" t="s">
        <v>751</v>
      </c>
      <c r="B137" s="410" t="s">
        <v>795</v>
      </c>
      <c r="C137" s="222" t="s">
        <v>867</v>
      </c>
      <c r="D137" s="353">
        <v>99</v>
      </c>
      <c r="E137" s="353">
        <v>445</v>
      </c>
      <c r="F137" s="353">
        <v>0</v>
      </c>
      <c r="G137" s="353">
        <v>0</v>
      </c>
      <c r="H137" s="353">
        <v>0</v>
      </c>
      <c r="I137" s="353">
        <v>0</v>
      </c>
      <c r="J137" s="353">
        <v>6</v>
      </c>
      <c r="K137" s="353">
        <v>18</v>
      </c>
      <c r="L137" s="353">
        <v>0</v>
      </c>
      <c r="M137" s="353">
        <v>0</v>
      </c>
      <c r="N137" s="353">
        <v>0</v>
      </c>
      <c r="O137" s="353">
        <v>0</v>
      </c>
      <c r="P137" s="353">
        <v>0</v>
      </c>
      <c r="Q137" s="353">
        <v>0</v>
      </c>
      <c r="R137" s="353">
        <v>0</v>
      </c>
      <c r="S137" s="353">
        <v>0</v>
      </c>
      <c r="T137" s="353">
        <v>2</v>
      </c>
      <c r="U137" s="353">
        <v>2</v>
      </c>
      <c r="V137" s="353">
        <v>30</v>
      </c>
      <c r="W137" s="353">
        <v>37</v>
      </c>
      <c r="X137" s="353">
        <v>1</v>
      </c>
      <c r="Y137" s="353">
        <v>10</v>
      </c>
      <c r="Z137" s="353">
        <v>50</v>
      </c>
      <c r="AA137" s="353">
        <v>365</v>
      </c>
      <c r="AB137" s="353">
        <v>6</v>
      </c>
      <c r="AC137" s="353">
        <v>7</v>
      </c>
      <c r="AD137" s="353">
        <v>2</v>
      </c>
      <c r="AE137" s="353">
        <v>4</v>
      </c>
      <c r="AF137" s="353">
        <v>0</v>
      </c>
      <c r="AG137" s="353">
        <v>0</v>
      </c>
      <c r="AH137" s="353">
        <v>0</v>
      </c>
      <c r="AI137" s="353">
        <v>0</v>
      </c>
      <c r="AJ137" s="353">
        <v>1</v>
      </c>
      <c r="AK137" s="353">
        <v>1</v>
      </c>
      <c r="AL137" s="353">
        <v>0</v>
      </c>
      <c r="AM137" s="353">
        <v>0</v>
      </c>
      <c r="AN137" s="353">
        <v>0</v>
      </c>
      <c r="AO137" s="353">
        <v>0</v>
      </c>
      <c r="AP137" s="353">
        <v>1</v>
      </c>
      <c r="AQ137" s="353">
        <v>1</v>
      </c>
    </row>
    <row r="138" spans="1:43" s="409" customFormat="1" ht="13.9" customHeight="1" x14ac:dyDescent="0.55000000000000004">
      <c r="A138" s="410" t="s">
        <v>1399</v>
      </c>
      <c r="B138" s="410" t="s">
        <v>728</v>
      </c>
      <c r="C138" s="222" t="s">
        <v>868</v>
      </c>
      <c r="D138" s="353">
        <v>115</v>
      </c>
      <c r="E138" s="353">
        <v>213</v>
      </c>
      <c r="F138" s="353">
        <v>0</v>
      </c>
      <c r="G138" s="353">
        <v>0</v>
      </c>
      <c r="H138" s="353">
        <v>0</v>
      </c>
      <c r="I138" s="353">
        <v>0</v>
      </c>
      <c r="J138" s="353">
        <v>11</v>
      </c>
      <c r="K138" s="353">
        <v>36</v>
      </c>
      <c r="L138" s="353">
        <v>0</v>
      </c>
      <c r="M138" s="353">
        <v>0</v>
      </c>
      <c r="N138" s="353">
        <v>0</v>
      </c>
      <c r="O138" s="353">
        <v>0</v>
      </c>
      <c r="P138" s="353">
        <v>1</v>
      </c>
      <c r="Q138" s="353">
        <v>2</v>
      </c>
      <c r="R138" s="353">
        <v>1</v>
      </c>
      <c r="S138" s="353">
        <v>1</v>
      </c>
      <c r="T138" s="353">
        <v>13</v>
      </c>
      <c r="U138" s="353">
        <v>13</v>
      </c>
      <c r="V138" s="353">
        <v>23</v>
      </c>
      <c r="W138" s="353">
        <v>26</v>
      </c>
      <c r="X138" s="353">
        <v>1</v>
      </c>
      <c r="Y138" s="353">
        <v>2</v>
      </c>
      <c r="Z138" s="353">
        <v>2</v>
      </c>
      <c r="AA138" s="353">
        <v>2</v>
      </c>
      <c r="AB138" s="353">
        <v>5</v>
      </c>
      <c r="AC138" s="353">
        <v>5</v>
      </c>
      <c r="AD138" s="353">
        <v>9</v>
      </c>
      <c r="AE138" s="353">
        <v>13</v>
      </c>
      <c r="AF138" s="353">
        <v>0</v>
      </c>
      <c r="AG138" s="353">
        <v>0</v>
      </c>
      <c r="AH138" s="353">
        <v>1</v>
      </c>
      <c r="AI138" s="353">
        <v>3</v>
      </c>
      <c r="AJ138" s="353">
        <v>4</v>
      </c>
      <c r="AK138" s="353">
        <v>6</v>
      </c>
      <c r="AL138" s="353">
        <v>0</v>
      </c>
      <c r="AM138" s="353">
        <v>0</v>
      </c>
      <c r="AN138" s="353">
        <v>0</v>
      </c>
      <c r="AO138" s="353">
        <v>0</v>
      </c>
      <c r="AP138" s="353">
        <v>45</v>
      </c>
      <c r="AQ138" s="353">
        <v>107</v>
      </c>
    </row>
    <row r="139" spans="1:43" s="409" customFormat="1" ht="13.9" customHeight="1" x14ac:dyDescent="0.55000000000000004">
      <c r="A139" s="410" t="s">
        <v>1399</v>
      </c>
      <c r="B139" s="410" t="s">
        <v>728</v>
      </c>
      <c r="C139" s="222" t="s">
        <v>869</v>
      </c>
      <c r="D139" s="353">
        <v>328</v>
      </c>
      <c r="E139" s="353">
        <v>515</v>
      </c>
      <c r="F139" s="353">
        <v>1</v>
      </c>
      <c r="G139" s="353">
        <v>1</v>
      </c>
      <c r="H139" s="353">
        <v>0</v>
      </c>
      <c r="I139" s="353">
        <v>0</v>
      </c>
      <c r="J139" s="353">
        <v>8</v>
      </c>
      <c r="K139" s="353">
        <v>52</v>
      </c>
      <c r="L139" s="353">
        <v>2</v>
      </c>
      <c r="M139" s="353">
        <v>5</v>
      </c>
      <c r="N139" s="353">
        <v>2</v>
      </c>
      <c r="O139" s="353">
        <v>12</v>
      </c>
      <c r="P139" s="353">
        <v>202</v>
      </c>
      <c r="Q139" s="353">
        <v>264</v>
      </c>
      <c r="R139" s="353">
        <v>18</v>
      </c>
      <c r="S139" s="353">
        <v>23</v>
      </c>
      <c r="T139" s="353">
        <v>10</v>
      </c>
      <c r="U139" s="353">
        <v>10</v>
      </c>
      <c r="V139" s="353">
        <v>41</v>
      </c>
      <c r="W139" s="353">
        <v>47</v>
      </c>
      <c r="X139" s="353">
        <v>2</v>
      </c>
      <c r="Y139" s="353">
        <v>2</v>
      </c>
      <c r="Z139" s="353">
        <v>5</v>
      </c>
      <c r="AA139" s="353">
        <v>6</v>
      </c>
      <c r="AB139" s="353">
        <v>10</v>
      </c>
      <c r="AC139" s="353">
        <v>16</v>
      </c>
      <c r="AD139" s="353">
        <v>9</v>
      </c>
      <c r="AE139" s="353">
        <v>13</v>
      </c>
      <c r="AF139" s="353">
        <v>0</v>
      </c>
      <c r="AG139" s="353">
        <v>0</v>
      </c>
      <c r="AH139" s="353">
        <v>0</v>
      </c>
      <c r="AI139" s="353">
        <v>0</v>
      </c>
      <c r="AJ139" s="353">
        <v>14</v>
      </c>
      <c r="AK139" s="353">
        <v>60</v>
      </c>
      <c r="AL139" s="353">
        <v>2</v>
      </c>
      <c r="AM139" s="353">
        <v>7</v>
      </c>
      <c r="AN139" s="353">
        <v>0</v>
      </c>
      <c r="AO139" s="353">
        <v>0</v>
      </c>
      <c r="AP139" s="353">
        <v>4</v>
      </c>
      <c r="AQ139" s="353">
        <v>4</v>
      </c>
    </row>
    <row r="140" spans="1:43" s="409" customFormat="1" ht="13.9" customHeight="1" x14ac:dyDescent="0.55000000000000004">
      <c r="A140" s="410" t="s">
        <v>1399</v>
      </c>
      <c r="B140" s="410" t="s">
        <v>728</v>
      </c>
      <c r="C140" s="222" t="s">
        <v>870</v>
      </c>
      <c r="D140" s="353">
        <v>120</v>
      </c>
      <c r="E140" s="353">
        <v>214</v>
      </c>
      <c r="F140" s="353">
        <v>0</v>
      </c>
      <c r="G140" s="353">
        <v>0</v>
      </c>
      <c r="H140" s="353">
        <v>0</v>
      </c>
      <c r="I140" s="353">
        <v>0</v>
      </c>
      <c r="J140" s="353">
        <v>13</v>
      </c>
      <c r="K140" s="353">
        <v>45</v>
      </c>
      <c r="L140" s="353">
        <v>0</v>
      </c>
      <c r="M140" s="353">
        <v>0</v>
      </c>
      <c r="N140" s="353">
        <v>0</v>
      </c>
      <c r="O140" s="353">
        <v>0</v>
      </c>
      <c r="P140" s="353">
        <v>10</v>
      </c>
      <c r="Q140" s="353">
        <v>35</v>
      </c>
      <c r="R140" s="353">
        <v>0</v>
      </c>
      <c r="S140" s="353">
        <v>0</v>
      </c>
      <c r="T140" s="353">
        <v>5</v>
      </c>
      <c r="U140" s="353">
        <v>5</v>
      </c>
      <c r="V140" s="353">
        <v>27</v>
      </c>
      <c r="W140" s="353">
        <v>29</v>
      </c>
      <c r="X140" s="353">
        <v>1</v>
      </c>
      <c r="Y140" s="353">
        <v>1</v>
      </c>
      <c r="Z140" s="353">
        <v>0</v>
      </c>
      <c r="AA140" s="353">
        <v>0</v>
      </c>
      <c r="AB140" s="353">
        <v>11</v>
      </c>
      <c r="AC140" s="353">
        <v>23</v>
      </c>
      <c r="AD140" s="353">
        <v>11</v>
      </c>
      <c r="AE140" s="353">
        <v>26</v>
      </c>
      <c r="AF140" s="353">
        <v>0</v>
      </c>
      <c r="AG140" s="353">
        <v>0</v>
      </c>
      <c r="AH140" s="353">
        <v>0</v>
      </c>
      <c r="AI140" s="353">
        <v>0</v>
      </c>
      <c r="AJ140" s="353">
        <v>3</v>
      </c>
      <c r="AK140" s="353">
        <v>3</v>
      </c>
      <c r="AL140" s="353">
        <v>1</v>
      </c>
      <c r="AM140" s="353">
        <v>1</v>
      </c>
      <c r="AN140" s="353">
        <v>0</v>
      </c>
      <c r="AO140" s="353">
        <v>0</v>
      </c>
      <c r="AP140" s="353">
        <v>39</v>
      </c>
      <c r="AQ140" s="353">
        <v>47</v>
      </c>
    </row>
    <row r="141" spans="1:43" s="409" customFormat="1" ht="13.9" customHeight="1" x14ac:dyDescent="0.55000000000000004">
      <c r="A141" s="410" t="s">
        <v>1399</v>
      </c>
      <c r="B141" s="410" t="s">
        <v>728</v>
      </c>
      <c r="C141" s="222" t="s">
        <v>871</v>
      </c>
      <c r="D141" s="353">
        <v>99</v>
      </c>
      <c r="E141" s="353">
        <v>192</v>
      </c>
      <c r="F141" s="353">
        <v>0</v>
      </c>
      <c r="G141" s="353">
        <v>0</v>
      </c>
      <c r="H141" s="353">
        <v>0</v>
      </c>
      <c r="I141" s="353">
        <v>0</v>
      </c>
      <c r="J141" s="353">
        <v>3</v>
      </c>
      <c r="K141" s="353">
        <v>3</v>
      </c>
      <c r="L141" s="353">
        <v>0</v>
      </c>
      <c r="M141" s="353">
        <v>0</v>
      </c>
      <c r="N141" s="353">
        <v>0</v>
      </c>
      <c r="O141" s="353">
        <v>0</v>
      </c>
      <c r="P141" s="353">
        <v>50</v>
      </c>
      <c r="Q141" s="353">
        <v>123</v>
      </c>
      <c r="R141" s="353">
        <v>0</v>
      </c>
      <c r="S141" s="353">
        <v>0</v>
      </c>
      <c r="T141" s="353">
        <v>2</v>
      </c>
      <c r="U141" s="353">
        <v>9</v>
      </c>
      <c r="V141" s="353">
        <v>14</v>
      </c>
      <c r="W141" s="353">
        <v>23</v>
      </c>
      <c r="X141" s="353">
        <v>0</v>
      </c>
      <c r="Y141" s="353">
        <v>0</v>
      </c>
      <c r="Z141" s="353">
        <v>0</v>
      </c>
      <c r="AA141" s="353">
        <v>0</v>
      </c>
      <c r="AB141" s="353">
        <v>12</v>
      </c>
      <c r="AC141" s="353">
        <v>15</v>
      </c>
      <c r="AD141" s="353">
        <v>18</v>
      </c>
      <c r="AE141" s="353">
        <v>19</v>
      </c>
      <c r="AF141" s="353">
        <v>0</v>
      </c>
      <c r="AG141" s="353">
        <v>0</v>
      </c>
      <c r="AH141" s="353">
        <v>0</v>
      </c>
      <c r="AI141" s="353">
        <v>0</v>
      </c>
      <c r="AJ141" s="353">
        <v>0</v>
      </c>
      <c r="AK141" s="353">
        <v>0</v>
      </c>
      <c r="AL141" s="353">
        <v>0</v>
      </c>
      <c r="AM141" s="353">
        <v>0</v>
      </c>
      <c r="AN141" s="353">
        <v>0</v>
      </c>
      <c r="AO141" s="353">
        <v>0</v>
      </c>
      <c r="AP141" s="353">
        <v>0</v>
      </c>
      <c r="AQ141" s="353">
        <v>0</v>
      </c>
    </row>
    <row r="142" spans="1:43" s="409" customFormat="1" ht="13.9" customHeight="1" x14ac:dyDescent="0.55000000000000004">
      <c r="A142" s="410" t="s">
        <v>1399</v>
      </c>
      <c r="B142" s="410" t="s">
        <v>728</v>
      </c>
      <c r="C142" s="222" t="s">
        <v>872</v>
      </c>
      <c r="D142" s="353">
        <v>58</v>
      </c>
      <c r="E142" s="353">
        <v>147</v>
      </c>
      <c r="F142" s="353">
        <v>0</v>
      </c>
      <c r="G142" s="353">
        <v>0</v>
      </c>
      <c r="H142" s="353">
        <v>1</v>
      </c>
      <c r="I142" s="353">
        <v>1</v>
      </c>
      <c r="J142" s="353">
        <v>1</v>
      </c>
      <c r="K142" s="353">
        <v>1</v>
      </c>
      <c r="L142" s="353">
        <v>0</v>
      </c>
      <c r="M142" s="353">
        <v>0</v>
      </c>
      <c r="N142" s="353">
        <v>0</v>
      </c>
      <c r="O142" s="353">
        <v>0</v>
      </c>
      <c r="P142" s="353">
        <v>0</v>
      </c>
      <c r="Q142" s="353">
        <v>0</v>
      </c>
      <c r="R142" s="353">
        <v>0</v>
      </c>
      <c r="S142" s="353">
        <v>0</v>
      </c>
      <c r="T142" s="353">
        <v>10</v>
      </c>
      <c r="U142" s="353">
        <v>19</v>
      </c>
      <c r="V142" s="353">
        <v>5</v>
      </c>
      <c r="W142" s="353">
        <v>10</v>
      </c>
      <c r="X142" s="353">
        <v>0</v>
      </c>
      <c r="Y142" s="353">
        <v>0</v>
      </c>
      <c r="Z142" s="353">
        <v>5</v>
      </c>
      <c r="AA142" s="353">
        <v>17</v>
      </c>
      <c r="AB142" s="353">
        <v>3</v>
      </c>
      <c r="AC142" s="353">
        <v>4</v>
      </c>
      <c r="AD142" s="353">
        <v>3</v>
      </c>
      <c r="AE142" s="353">
        <v>3</v>
      </c>
      <c r="AF142" s="353">
        <v>0</v>
      </c>
      <c r="AG142" s="353">
        <v>0</v>
      </c>
      <c r="AH142" s="353">
        <v>0</v>
      </c>
      <c r="AI142" s="353">
        <v>0</v>
      </c>
      <c r="AJ142" s="353">
        <v>3</v>
      </c>
      <c r="AK142" s="353">
        <v>3</v>
      </c>
      <c r="AL142" s="353">
        <v>0</v>
      </c>
      <c r="AM142" s="353">
        <v>0</v>
      </c>
      <c r="AN142" s="353">
        <v>0</v>
      </c>
      <c r="AO142" s="353">
        <v>0</v>
      </c>
      <c r="AP142" s="353">
        <v>27</v>
      </c>
      <c r="AQ142" s="353">
        <v>89</v>
      </c>
    </row>
    <row r="143" spans="1:43" s="409" customFormat="1" ht="13.9" customHeight="1" x14ac:dyDescent="0.55000000000000004">
      <c r="A143" s="410" t="s">
        <v>1399</v>
      </c>
      <c r="B143" s="410" t="s">
        <v>728</v>
      </c>
      <c r="C143" s="222" t="s">
        <v>873</v>
      </c>
      <c r="D143" s="353">
        <v>113</v>
      </c>
      <c r="E143" s="353">
        <v>128</v>
      </c>
      <c r="F143" s="353">
        <v>2</v>
      </c>
      <c r="G143" s="353">
        <v>2</v>
      </c>
      <c r="H143" s="353">
        <v>0</v>
      </c>
      <c r="I143" s="353">
        <v>0</v>
      </c>
      <c r="J143" s="353">
        <v>4</v>
      </c>
      <c r="K143" s="353">
        <v>6</v>
      </c>
      <c r="L143" s="353">
        <v>0</v>
      </c>
      <c r="M143" s="353">
        <v>0</v>
      </c>
      <c r="N143" s="353">
        <v>0</v>
      </c>
      <c r="O143" s="353">
        <v>0</v>
      </c>
      <c r="P143" s="353">
        <v>2</v>
      </c>
      <c r="Q143" s="353">
        <v>2</v>
      </c>
      <c r="R143" s="353">
        <v>3</v>
      </c>
      <c r="S143" s="353">
        <v>3</v>
      </c>
      <c r="T143" s="353">
        <v>7</v>
      </c>
      <c r="U143" s="353">
        <v>8</v>
      </c>
      <c r="V143" s="353">
        <v>60</v>
      </c>
      <c r="W143" s="353">
        <v>65</v>
      </c>
      <c r="X143" s="353">
        <v>1</v>
      </c>
      <c r="Y143" s="353">
        <v>3</v>
      </c>
      <c r="Z143" s="353">
        <v>2</v>
      </c>
      <c r="AA143" s="353">
        <v>2</v>
      </c>
      <c r="AB143" s="353">
        <v>7</v>
      </c>
      <c r="AC143" s="353">
        <v>9</v>
      </c>
      <c r="AD143" s="353">
        <v>7</v>
      </c>
      <c r="AE143" s="353">
        <v>9</v>
      </c>
      <c r="AF143" s="353">
        <v>0</v>
      </c>
      <c r="AG143" s="353">
        <v>0</v>
      </c>
      <c r="AH143" s="353">
        <v>1</v>
      </c>
      <c r="AI143" s="353">
        <v>1</v>
      </c>
      <c r="AJ143" s="353">
        <v>1</v>
      </c>
      <c r="AK143" s="353">
        <v>1</v>
      </c>
      <c r="AL143" s="353">
        <v>1</v>
      </c>
      <c r="AM143" s="353">
        <v>1</v>
      </c>
      <c r="AN143" s="353">
        <v>0</v>
      </c>
      <c r="AO143" s="353">
        <v>0</v>
      </c>
      <c r="AP143" s="353">
        <v>17</v>
      </c>
      <c r="AQ143" s="353">
        <v>18</v>
      </c>
    </row>
    <row r="144" spans="1:43" s="409" customFormat="1" ht="13.9" customHeight="1" x14ac:dyDescent="0.55000000000000004">
      <c r="A144" s="410" t="s">
        <v>1387</v>
      </c>
      <c r="B144" s="410" t="s">
        <v>855</v>
      </c>
      <c r="C144" s="222" t="s">
        <v>874</v>
      </c>
      <c r="D144" s="353">
        <v>128</v>
      </c>
      <c r="E144" s="353">
        <v>237</v>
      </c>
      <c r="F144" s="353">
        <v>0</v>
      </c>
      <c r="G144" s="353">
        <v>0</v>
      </c>
      <c r="H144" s="353">
        <v>0</v>
      </c>
      <c r="I144" s="353">
        <v>0</v>
      </c>
      <c r="J144" s="353">
        <v>11</v>
      </c>
      <c r="K144" s="353">
        <v>52</v>
      </c>
      <c r="L144" s="353">
        <v>0</v>
      </c>
      <c r="M144" s="353">
        <v>0</v>
      </c>
      <c r="N144" s="353">
        <v>0</v>
      </c>
      <c r="O144" s="353">
        <v>0</v>
      </c>
      <c r="P144" s="353">
        <v>1</v>
      </c>
      <c r="Q144" s="353">
        <v>12</v>
      </c>
      <c r="R144" s="353">
        <v>3</v>
      </c>
      <c r="S144" s="353">
        <v>3</v>
      </c>
      <c r="T144" s="353">
        <v>13</v>
      </c>
      <c r="U144" s="353">
        <v>13</v>
      </c>
      <c r="V144" s="353">
        <v>62</v>
      </c>
      <c r="W144" s="353">
        <v>101</v>
      </c>
      <c r="X144" s="353">
        <v>9</v>
      </c>
      <c r="Y144" s="353">
        <v>16</v>
      </c>
      <c r="Z144" s="353">
        <v>4</v>
      </c>
      <c r="AA144" s="353">
        <v>6</v>
      </c>
      <c r="AB144" s="353">
        <v>10</v>
      </c>
      <c r="AC144" s="353">
        <v>12</v>
      </c>
      <c r="AD144" s="353">
        <v>8</v>
      </c>
      <c r="AE144" s="353">
        <v>9</v>
      </c>
      <c r="AF144" s="353">
        <v>0</v>
      </c>
      <c r="AG144" s="353">
        <v>0</v>
      </c>
      <c r="AH144" s="353">
        <v>0</v>
      </c>
      <c r="AI144" s="353">
        <v>0</v>
      </c>
      <c r="AJ144" s="353">
        <v>1</v>
      </c>
      <c r="AK144" s="353">
        <v>1</v>
      </c>
      <c r="AL144" s="353">
        <v>0</v>
      </c>
      <c r="AM144" s="353">
        <v>0</v>
      </c>
      <c r="AN144" s="353">
        <v>0</v>
      </c>
      <c r="AO144" s="353">
        <v>0</v>
      </c>
      <c r="AP144" s="353">
        <v>6</v>
      </c>
      <c r="AQ144" s="353">
        <v>12</v>
      </c>
    </row>
    <row r="145" spans="1:43" s="409" customFormat="1" ht="13.9" customHeight="1" x14ac:dyDescent="0.55000000000000004">
      <c r="A145" s="410" t="s">
        <v>1394</v>
      </c>
      <c r="B145" s="410" t="s">
        <v>730</v>
      </c>
      <c r="C145" s="222" t="s">
        <v>875</v>
      </c>
      <c r="D145" s="353">
        <v>318</v>
      </c>
      <c r="E145" s="353">
        <v>534</v>
      </c>
      <c r="F145" s="353">
        <v>0</v>
      </c>
      <c r="G145" s="353">
        <v>0</v>
      </c>
      <c r="H145" s="353">
        <v>0</v>
      </c>
      <c r="I145" s="353">
        <v>0</v>
      </c>
      <c r="J145" s="353">
        <v>2</v>
      </c>
      <c r="K145" s="353">
        <v>5</v>
      </c>
      <c r="L145" s="353">
        <v>13</v>
      </c>
      <c r="M145" s="353">
        <v>24</v>
      </c>
      <c r="N145" s="353">
        <v>7</v>
      </c>
      <c r="O145" s="353">
        <v>9</v>
      </c>
      <c r="P145" s="353">
        <v>106</v>
      </c>
      <c r="Q145" s="353">
        <v>215</v>
      </c>
      <c r="R145" s="353">
        <v>0</v>
      </c>
      <c r="S145" s="353">
        <v>0</v>
      </c>
      <c r="T145" s="353">
        <v>52</v>
      </c>
      <c r="U145" s="353">
        <v>80</v>
      </c>
      <c r="V145" s="353">
        <v>110</v>
      </c>
      <c r="W145" s="353">
        <v>166</v>
      </c>
      <c r="X145" s="353">
        <v>6</v>
      </c>
      <c r="Y145" s="353">
        <v>10</v>
      </c>
      <c r="Z145" s="353">
        <v>0</v>
      </c>
      <c r="AA145" s="353">
        <v>0</v>
      </c>
      <c r="AB145" s="353">
        <v>12</v>
      </c>
      <c r="AC145" s="353">
        <v>14</v>
      </c>
      <c r="AD145" s="353">
        <v>8</v>
      </c>
      <c r="AE145" s="353">
        <v>9</v>
      </c>
      <c r="AF145" s="353">
        <v>0</v>
      </c>
      <c r="AG145" s="353">
        <v>0</v>
      </c>
      <c r="AH145" s="353">
        <v>0</v>
      </c>
      <c r="AI145" s="353">
        <v>0</v>
      </c>
      <c r="AJ145" s="353">
        <v>2</v>
      </c>
      <c r="AK145" s="353">
        <v>2</v>
      </c>
      <c r="AL145" s="353">
        <v>0</v>
      </c>
      <c r="AM145" s="353">
        <v>0</v>
      </c>
      <c r="AN145" s="353">
        <v>0</v>
      </c>
      <c r="AO145" s="353">
        <v>0</v>
      </c>
      <c r="AP145" s="353">
        <v>0</v>
      </c>
      <c r="AQ145" s="353">
        <v>0</v>
      </c>
    </row>
    <row r="146" spans="1:43" s="409" customFormat="1" ht="13.9" customHeight="1" x14ac:dyDescent="0.55000000000000004">
      <c r="A146" s="410" t="s">
        <v>1394</v>
      </c>
      <c r="B146" s="410" t="s">
        <v>730</v>
      </c>
      <c r="C146" s="222" t="s">
        <v>876</v>
      </c>
      <c r="D146" s="353">
        <v>96</v>
      </c>
      <c r="E146" s="353">
        <v>397</v>
      </c>
      <c r="F146" s="353">
        <v>0</v>
      </c>
      <c r="G146" s="353">
        <v>0</v>
      </c>
      <c r="H146" s="353">
        <v>0</v>
      </c>
      <c r="I146" s="353">
        <v>0</v>
      </c>
      <c r="J146" s="353">
        <v>0</v>
      </c>
      <c r="K146" s="353">
        <v>0</v>
      </c>
      <c r="L146" s="353">
        <v>0</v>
      </c>
      <c r="M146" s="353">
        <v>0</v>
      </c>
      <c r="N146" s="353">
        <v>0</v>
      </c>
      <c r="O146" s="353">
        <v>0</v>
      </c>
      <c r="P146" s="353">
        <v>47</v>
      </c>
      <c r="Q146" s="353">
        <v>348</v>
      </c>
      <c r="R146" s="353">
        <v>3</v>
      </c>
      <c r="S146" s="353">
        <v>3</v>
      </c>
      <c r="T146" s="353">
        <v>12</v>
      </c>
      <c r="U146" s="353">
        <v>12</v>
      </c>
      <c r="V146" s="353">
        <v>10</v>
      </c>
      <c r="W146" s="353">
        <v>10</v>
      </c>
      <c r="X146" s="353">
        <v>0</v>
      </c>
      <c r="Y146" s="353">
        <v>0</v>
      </c>
      <c r="Z146" s="353">
        <v>0</v>
      </c>
      <c r="AA146" s="353">
        <v>0</v>
      </c>
      <c r="AB146" s="353">
        <v>11</v>
      </c>
      <c r="AC146" s="353">
        <v>11</v>
      </c>
      <c r="AD146" s="353">
        <v>13</v>
      </c>
      <c r="AE146" s="353">
        <v>13</v>
      </c>
      <c r="AF146" s="353">
        <v>0</v>
      </c>
      <c r="AG146" s="353">
        <v>0</v>
      </c>
      <c r="AH146" s="353">
        <v>4</v>
      </c>
      <c r="AI146" s="353">
        <v>0</v>
      </c>
      <c r="AJ146" s="353">
        <v>0</v>
      </c>
      <c r="AK146" s="353">
        <v>0</v>
      </c>
      <c r="AL146" s="353">
        <v>0</v>
      </c>
      <c r="AM146" s="353">
        <v>0</v>
      </c>
      <c r="AN146" s="353">
        <v>0</v>
      </c>
      <c r="AO146" s="353">
        <v>0</v>
      </c>
      <c r="AP146" s="353">
        <v>0</v>
      </c>
      <c r="AQ146" s="353">
        <v>0</v>
      </c>
    </row>
    <row r="147" spans="1:43" s="409" customFormat="1" ht="13.9" customHeight="1" x14ac:dyDescent="0.55000000000000004">
      <c r="A147" s="410" t="s">
        <v>1394</v>
      </c>
      <c r="B147" s="410" t="s">
        <v>730</v>
      </c>
      <c r="C147" s="222" t="s">
        <v>877</v>
      </c>
      <c r="D147" s="353">
        <v>177</v>
      </c>
      <c r="E147" s="353">
        <v>470</v>
      </c>
      <c r="F147" s="353">
        <v>0</v>
      </c>
      <c r="G147" s="353">
        <v>0</v>
      </c>
      <c r="H147" s="353">
        <v>0</v>
      </c>
      <c r="I147" s="353">
        <v>0</v>
      </c>
      <c r="J147" s="353">
        <v>0</v>
      </c>
      <c r="K147" s="353">
        <v>0</v>
      </c>
      <c r="L147" s="353">
        <v>0</v>
      </c>
      <c r="M147" s="353">
        <v>0</v>
      </c>
      <c r="N147" s="353">
        <v>0</v>
      </c>
      <c r="O147" s="353">
        <v>0</v>
      </c>
      <c r="P147" s="353">
        <v>0</v>
      </c>
      <c r="Q147" s="353">
        <v>0</v>
      </c>
      <c r="R147" s="353">
        <v>1</v>
      </c>
      <c r="S147" s="353">
        <v>1</v>
      </c>
      <c r="T147" s="353">
        <v>2</v>
      </c>
      <c r="U147" s="353">
        <v>8</v>
      </c>
      <c r="V147" s="353">
        <v>14</v>
      </c>
      <c r="W147" s="353">
        <v>21</v>
      </c>
      <c r="X147" s="353">
        <v>0</v>
      </c>
      <c r="Y147" s="353">
        <v>0</v>
      </c>
      <c r="Z147" s="353">
        <v>2</v>
      </c>
      <c r="AA147" s="353">
        <v>6</v>
      </c>
      <c r="AB147" s="353">
        <v>17</v>
      </c>
      <c r="AC147" s="353">
        <v>18</v>
      </c>
      <c r="AD147" s="353">
        <v>13</v>
      </c>
      <c r="AE147" s="353">
        <v>17</v>
      </c>
      <c r="AF147" s="353">
        <v>0</v>
      </c>
      <c r="AG147" s="353">
        <v>0</v>
      </c>
      <c r="AH147" s="353">
        <v>0</v>
      </c>
      <c r="AI147" s="353">
        <v>0</v>
      </c>
      <c r="AJ147" s="353">
        <v>5</v>
      </c>
      <c r="AK147" s="353">
        <v>13</v>
      </c>
      <c r="AL147" s="353">
        <v>2</v>
      </c>
      <c r="AM147" s="353">
        <v>10</v>
      </c>
      <c r="AN147" s="353">
        <v>0</v>
      </c>
      <c r="AO147" s="353">
        <v>0</v>
      </c>
      <c r="AP147" s="353">
        <v>123</v>
      </c>
      <c r="AQ147" s="353">
        <v>386</v>
      </c>
    </row>
    <row r="148" spans="1:43" s="409" customFormat="1" ht="13.9" customHeight="1" x14ac:dyDescent="0.55000000000000004">
      <c r="A148" s="410" t="s">
        <v>1394</v>
      </c>
      <c r="B148" s="410" t="s">
        <v>730</v>
      </c>
      <c r="C148" s="222" t="s">
        <v>878</v>
      </c>
      <c r="D148" s="353">
        <v>160</v>
      </c>
      <c r="E148" s="353">
        <v>556</v>
      </c>
      <c r="F148" s="353">
        <v>0</v>
      </c>
      <c r="G148" s="353">
        <v>0</v>
      </c>
      <c r="H148" s="353">
        <v>0</v>
      </c>
      <c r="I148" s="353">
        <v>0</v>
      </c>
      <c r="J148" s="353">
        <v>6</v>
      </c>
      <c r="K148" s="353">
        <v>37</v>
      </c>
      <c r="L148" s="353">
        <v>2</v>
      </c>
      <c r="M148" s="353">
        <v>2</v>
      </c>
      <c r="N148" s="353">
        <v>2</v>
      </c>
      <c r="O148" s="353">
        <v>5</v>
      </c>
      <c r="P148" s="353">
        <v>6</v>
      </c>
      <c r="Q148" s="353">
        <v>37</v>
      </c>
      <c r="R148" s="353">
        <v>1</v>
      </c>
      <c r="S148" s="353">
        <v>1</v>
      </c>
      <c r="T148" s="353">
        <v>2</v>
      </c>
      <c r="U148" s="353">
        <v>6</v>
      </c>
      <c r="V148" s="353">
        <v>54</v>
      </c>
      <c r="W148" s="353">
        <v>266</v>
      </c>
      <c r="X148" s="353">
        <v>5</v>
      </c>
      <c r="Y148" s="353">
        <v>34</v>
      </c>
      <c r="Z148" s="353">
        <v>35</v>
      </c>
      <c r="AA148" s="353">
        <v>105</v>
      </c>
      <c r="AB148" s="353">
        <v>7</v>
      </c>
      <c r="AC148" s="353">
        <v>10</v>
      </c>
      <c r="AD148" s="353">
        <v>26</v>
      </c>
      <c r="AE148" s="353">
        <v>36</v>
      </c>
      <c r="AF148" s="353">
        <v>0</v>
      </c>
      <c r="AG148" s="353">
        <v>0</v>
      </c>
      <c r="AH148" s="353">
        <v>2</v>
      </c>
      <c r="AI148" s="353">
        <v>2</v>
      </c>
      <c r="AJ148" s="353">
        <v>9</v>
      </c>
      <c r="AK148" s="353">
        <v>11</v>
      </c>
      <c r="AL148" s="353">
        <v>6</v>
      </c>
      <c r="AM148" s="353">
        <v>8</v>
      </c>
      <c r="AN148" s="353">
        <v>0</v>
      </c>
      <c r="AO148" s="353">
        <v>0</v>
      </c>
      <c r="AP148" s="353">
        <v>5</v>
      </c>
      <c r="AQ148" s="353">
        <v>6</v>
      </c>
    </row>
    <row r="149" spans="1:43" s="409" customFormat="1" ht="13.9" customHeight="1" x14ac:dyDescent="0.55000000000000004">
      <c r="A149" s="410" t="s">
        <v>1394</v>
      </c>
      <c r="B149" s="410" t="s">
        <v>730</v>
      </c>
      <c r="C149" s="222" t="s">
        <v>879</v>
      </c>
      <c r="D149" s="353">
        <v>230</v>
      </c>
      <c r="E149" s="353">
        <v>303</v>
      </c>
      <c r="F149" s="353">
        <v>0</v>
      </c>
      <c r="G149" s="353">
        <v>0</v>
      </c>
      <c r="H149" s="353">
        <v>0</v>
      </c>
      <c r="I149" s="353">
        <v>0</v>
      </c>
      <c r="J149" s="353">
        <v>0</v>
      </c>
      <c r="K149" s="353">
        <v>0</v>
      </c>
      <c r="L149" s="353">
        <v>0</v>
      </c>
      <c r="M149" s="353">
        <v>0</v>
      </c>
      <c r="N149" s="353">
        <v>1</v>
      </c>
      <c r="O149" s="353">
        <v>1</v>
      </c>
      <c r="P149" s="353">
        <v>185</v>
      </c>
      <c r="Q149" s="353">
        <v>237</v>
      </c>
      <c r="R149" s="353">
        <v>0</v>
      </c>
      <c r="S149" s="353">
        <v>0</v>
      </c>
      <c r="T149" s="353">
        <v>5</v>
      </c>
      <c r="U149" s="353">
        <v>5</v>
      </c>
      <c r="V149" s="353">
        <v>7</v>
      </c>
      <c r="W149" s="353">
        <v>7</v>
      </c>
      <c r="X149" s="353">
        <v>1</v>
      </c>
      <c r="Y149" s="353">
        <v>7</v>
      </c>
      <c r="Z149" s="353">
        <v>12</v>
      </c>
      <c r="AA149" s="353">
        <v>13</v>
      </c>
      <c r="AB149" s="353">
        <v>6</v>
      </c>
      <c r="AC149" s="353">
        <v>9</v>
      </c>
      <c r="AD149" s="353">
        <v>6</v>
      </c>
      <c r="AE149" s="353">
        <v>9</v>
      </c>
      <c r="AF149" s="353">
        <v>0</v>
      </c>
      <c r="AG149" s="353">
        <v>0</v>
      </c>
      <c r="AH149" s="353">
        <v>0</v>
      </c>
      <c r="AI149" s="353">
        <v>0</v>
      </c>
      <c r="AJ149" s="353">
        <v>3</v>
      </c>
      <c r="AK149" s="353">
        <v>5</v>
      </c>
      <c r="AL149" s="353">
        <v>0</v>
      </c>
      <c r="AM149" s="353">
        <v>0</v>
      </c>
      <c r="AN149" s="353">
        <v>0</v>
      </c>
      <c r="AO149" s="353">
        <v>0</v>
      </c>
      <c r="AP149" s="353">
        <v>4</v>
      </c>
      <c r="AQ149" s="353">
        <v>10</v>
      </c>
    </row>
    <row r="150" spans="1:43" s="409" customFormat="1" ht="13.9" customHeight="1" x14ac:dyDescent="0.55000000000000004">
      <c r="A150" s="410" t="s">
        <v>1394</v>
      </c>
      <c r="B150" s="410" t="s">
        <v>730</v>
      </c>
      <c r="C150" s="222" t="s">
        <v>880</v>
      </c>
      <c r="D150" s="353">
        <v>116</v>
      </c>
      <c r="E150" s="353">
        <v>208</v>
      </c>
      <c r="F150" s="353">
        <v>1</v>
      </c>
      <c r="G150" s="353">
        <v>1</v>
      </c>
      <c r="H150" s="353">
        <v>0</v>
      </c>
      <c r="I150" s="353">
        <v>0</v>
      </c>
      <c r="J150" s="353">
        <v>1</v>
      </c>
      <c r="K150" s="353">
        <v>7</v>
      </c>
      <c r="L150" s="353">
        <v>1</v>
      </c>
      <c r="M150" s="353">
        <v>1</v>
      </c>
      <c r="N150" s="353">
        <v>0</v>
      </c>
      <c r="O150" s="353">
        <v>0</v>
      </c>
      <c r="P150" s="353">
        <v>0</v>
      </c>
      <c r="Q150" s="353">
        <v>0</v>
      </c>
      <c r="R150" s="353">
        <v>0</v>
      </c>
      <c r="S150" s="353">
        <v>0</v>
      </c>
      <c r="T150" s="353">
        <v>0</v>
      </c>
      <c r="U150" s="353">
        <v>0</v>
      </c>
      <c r="V150" s="353">
        <v>0</v>
      </c>
      <c r="W150" s="353">
        <v>0</v>
      </c>
      <c r="X150" s="353">
        <v>0</v>
      </c>
      <c r="Y150" s="353">
        <v>0</v>
      </c>
      <c r="Z150" s="353">
        <v>93</v>
      </c>
      <c r="AA150" s="353">
        <v>173</v>
      </c>
      <c r="AB150" s="353">
        <v>9</v>
      </c>
      <c r="AC150" s="353">
        <v>11</v>
      </c>
      <c r="AD150" s="353">
        <v>10</v>
      </c>
      <c r="AE150" s="353">
        <v>14</v>
      </c>
      <c r="AF150" s="353">
        <v>0</v>
      </c>
      <c r="AG150" s="353">
        <v>0</v>
      </c>
      <c r="AH150" s="353">
        <v>0</v>
      </c>
      <c r="AI150" s="353">
        <v>0</v>
      </c>
      <c r="AJ150" s="353">
        <v>0</v>
      </c>
      <c r="AK150" s="353">
        <v>0</v>
      </c>
      <c r="AL150" s="353">
        <v>0</v>
      </c>
      <c r="AM150" s="353">
        <v>0</v>
      </c>
      <c r="AN150" s="353">
        <v>0</v>
      </c>
      <c r="AO150" s="353">
        <v>0</v>
      </c>
      <c r="AP150" s="353">
        <v>1</v>
      </c>
      <c r="AQ150" s="353">
        <v>1</v>
      </c>
    </row>
    <row r="151" spans="1:43" s="409" customFormat="1" ht="13.9" customHeight="1" x14ac:dyDescent="0.55000000000000004">
      <c r="A151" s="410" t="s">
        <v>1394</v>
      </c>
      <c r="B151" s="410" t="s">
        <v>730</v>
      </c>
      <c r="C151" s="222" t="s">
        <v>881</v>
      </c>
      <c r="D151" s="353">
        <v>262</v>
      </c>
      <c r="E151" s="353">
        <v>715</v>
      </c>
      <c r="F151" s="353">
        <v>0</v>
      </c>
      <c r="G151" s="353">
        <v>0</v>
      </c>
      <c r="H151" s="353">
        <v>0</v>
      </c>
      <c r="I151" s="353">
        <v>0</v>
      </c>
      <c r="J151" s="353">
        <v>9</v>
      </c>
      <c r="K151" s="353">
        <v>72</v>
      </c>
      <c r="L151" s="353">
        <v>0</v>
      </c>
      <c r="M151" s="353">
        <v>0</v>
      </c>
      <c r="N151" s="353">
        <v>1</v>
      </c>
      <c r="O151" s="353">
        <v>1</v>
      </c>
      <c r="P151" s="353">
        <v>7</v>
      </c>
      <c r="Q151" s="353">
        <v>56</v>
      </c>
      <c r="R151" s="353">
        <v>4</v>
      </c>
      <c r="S151" s="353">
        <v>5</v>
      </c>
      <c r="T151" s="353">
        <v>49</v>
      </c>
      <c r="U151" s="353">
        <v>53</v>
      </c>
      <c r="V151" s="353">
        <v>73</v>
      </c>
      <c r="W151" s="353">
        <v>261</v>
      </c>
      <c r="X151" s="353">
        <v>1</v>
      </c>
      <c r="Y151" s="353">
        <v>5</v>
      </c>
      <c r="Z151" s="353">
        <v>31</v>
      </c>
      <c r="AA151" s="353">
        <v>114</v>
      </c>
      <c r="AB151" s="353">
        <v>25</v>
      </c>
      <c r="AC151" s="353">
        <v>35</v>
      </c>
      <c r="AD151" s="353">
        <v>28</v>
      </c>
      <c r="AE151" s="353">
        <v>57</v>
      </c>
      <c r="AF151" s="353">
        <v>0</v>
      </c>
      <c r="AG151" s="353">
        <v>0</v>
      </c>
      <c r="AH151" s="353">
        <v>4</v>
      </c>
      <c r="AI151" s="353">
        <v>5</v>
      </c>
      <c r="AJ151" s="353">
        <v>9</v>
      </c>
      <c r="AK151" s="353">
        <v>10</v>
      </c>
      <c r="AL151" s="353">
        <v>3</v>
      </c>
      <c r="AM151" s="353">
        <v>4</v>
      </c>
      <c r="AN151" s="353">
        <v>0</v>
      </c>
      <c r="AO151" s="353">
        <v>0</v>
      </c>
      <c r="AP151" s="353">
        <v>25</v>
      </c>
      <c r="AQ151" s="353">
        <v>46</v>
      </c>
    </row>
    <row r="152" spans="1:43" s="409" customFormat="1" ht="13.9" customHeight="1" x14ac:dyDescent="0.55000000000000004">
      <c r="A152" s="410" t="s">
        <v>1396</v>
      </c>
      <c r="B152" s="410" t="s">
        <v>731</v>
      </c>
      <c r="C152" s="222" t="s">
        <v>882</v>
      </c>
      <c r="D152" s="353">
        <v>377</v>
      </c>
      <c r="E152" s="353">
        <v>708</v>
      </c>
      <c r="F152" s="353">
        <v>1</v>
      </c>
      <c r="G152" s="353">
        <v>1</v>
      </c>
      <c r="H152" s="353">
        <v>0</v>
      </c>
      <c r="I152" s="353">
        <v>0</v>
      </c>
      <c r="J152" s="353">
        <v>21</v>
      </c>
      <c r="K152" s="353">
        <v>64</v>
      </c>
      <c r="L152" s="353">
        <v>2</v>
      </c>
      <c r="M152" s="353">
        <v>3</v>
      </c>
      <c r="N152" s="353">
        <v>3</v>
      </c>
      <c r="O152" s="353">
        <v>4</v>
      </c>
      <c r="P152" s="353">
        <v>12</v>
      </c>
      <c r="Q152" s="353">
        <v>31</v>
      </c>
      <c r="R152" s="353">
        <v>15</v>
      </c>
      <c r="S152" s="353">
        <v>24</v>
      </c>
      <c r="T152" s="353">
        <v>53</v>
      </c>
      <c r="U152" s="353">
        <v>67</v>
      </c>
      <c r="V152" s="353">
        <v>126</v>
      </c>
      <c r="W152" s="353">
        <v>257</v>
      </c>
      <c r="X152" s="353">
        <v>3</v>
      </c>
      <c r="Y152" s="353">
        <v>11</v>
      </c>
      <c r="Z152" s="353">
        <v>29</v>
      </c>
      <c r="AA152" s="353">
        <v>72</v>
      </c>
      <c r="AB152" s="353">
        <v>36</v>
      </c>
      <c r="AC152" s="353">
        <v>46</v>
      </c>
      <c r="AD152" s="353">
        <v>31</v>
      </c>
      <c r="AE152" s="353">
        <v>45</v>
      </c>
      <c r="AF152" s="353">
        <v>0</v>
      </c>
      <c r="AG152" s="353">
        <v>0</v>
      </c>
      <c r="AH152" s="353">
        <v>1</v>
      </c>
      <c r="AI152" s="353">
        <v>1</v>
      </c>
      <c r="AJ152" s="353">
        <v>36</v>
      </c>
      <c r="AK152" s="353">
        <v>60</v>
      </c>
      <c r="AL152" s="353">
        <v>0</v>
      </c>
      <c r="AM152" s="353">
        <v>0</v>
      </c>
      <c r="AN152" s="353">
        <v>0</v>
      </c>
      <c r="AO152" s="353">
        <v>0</v>
      </c>
      <c r="AP152" s="353">
        <v>9</v>
      </c>
      <c r="AQ152" s="353">
        <v>23</v>
      </c>
    </row>
    <row r="153" spans="1:43" s="409" customFormat="1" ht="13.9" customHeight="1" x14ac:dyDescent="0.55000000000000004">
      <c r="A153" s="410" t="s">
        <v>1396</v>
      </c>
      <c r="B153" s="410" t="s">
        <v>731</v>
      </c>
      <c r="C153" s="222" t="s">
        <v>883</v>
      </c>
      <c r="D153" s="353">
        <v>152</v>
      </c>
      <c r="E153" s="353">
        <v>269</v>
      </c>
      <c r="F153" s="353">
        <v>0</v>
      </c>
      <c r="G153" s="353">
        <v>0</v>
      </c>
      <c r="H153" s="353">
        <v>0</v>
      </c>
      <c r="I153" s="353">
        <v>0</v>
      </c>
      <c r="J153" s="353">
        <v>13</v>
      </c>
      <c r="K153" s="353">
        <v>37</v>
      </c>
      <c r="L153" s="353">
        <v>0</v>
      </c>
      <c r="M153" s="353">
        <v>0</v>
      </c>
      <c r="N153" s="353">
        <v>3</v>
      </c>
      <c r="O153" s="353">
        <v>7</v>
      </c>
      <c r="P153" s="353">
        <v>5</v>
      </c>
      <c r="Q153" s="353">
        <v>11</v>
      </c>
      <c r="R153" s="353">
        <v>1</v>
      </c>
      <c r="S153" s="353">
        <v>1</v>
      </c>
      <c r="T153" s="353">
        <v>10</v>
      </c>
      <c r="U153" s="353">
        <v>10</v>
      </c>
      <c r="V153" s="353">
        <v>71</v>
      </c>
      <c r="W153" s="353">
        <v>129</v>
      </c>
      <c r="X153" s="353">
        <v>3</v>
      </c>
      <c r="Y153" s="353">
        <v>9</v>
      </c>
      <c r="Z153" s="353">
        <v>2</v>
      </c>
      <c r="AA153" s="353">
        <v>3</v>
      </c>
      <c r="AB153" s="353">
        <v>16</v>
      </c>
      <c r="AC153" s="353">
        <v>24</v>
      </c>
      <c r="AD153" s="353">
        <v>15</v>
      </c>
      <c r="AE153" s="353">
        <v>22</v>
      </c>
      <c r="AF153" s="353">
        <v>0</v>
      </c>
      <c r="AG153" s="353">
        <v>0</v>
      </c>
      <c r="AH153" s="353">
        <v>2</v>
      </c>
      <c r="AI153" s="353">
        <v>2</v>
      </c>
      <c r="AJ153" s="353">
        <v>0</v>
      </c>
      <c r="AK153" s="353">
        <v>0</v>
      </c>
      <c r="AL153" s="353">
        <v>0</v>
      </c>
      <c r="AM153" s="353">
        <v>0</v>
      </c>
      <c r="AN153" s="353">
        <v>0</v>
      </c>
      <c r="AO153" s="353">
        <v>0</v>
      </c>
      <c r="AP153" s="353">
        <v>13</v>
      </c>
      <c r="AQ153" s="353">
        <v>16</v>
      </c>
    </row>
    <row r="154" spans="1:43" s="409" customFormat="1" ht="13.9" customHeight="1" x14ac:dyDescent="0.55000000000000004">
      <c r="A154" s="410" t="s">
        <v>1396</v>
      </c>
      <c r="B154" s="410" t="s">
        <v>731</v>
      </c>
      <c r="C154" s="222" t="s">
        <v>884</v>
      </c>
      <c r="D154" s="353">
        <v>476</v>
      </c>
      <c r="E154" s="353">
        <v>1150</v>
      </c>
      <c r="F154" s="353">
        <v>21</v>
      </c>
      <c r="G154" s="353">
        <v>26</v>
      </c>
      <c r="H154" s="353">
        <v>0</v>
      </c>
      <c r="I154" s="353">
        <v>0</v>
      </c>
      <c r="J154" s="353">
        <v>21</v>
      </c>
      <c r="K154" s="353">
        <v>57</v>
      </c>
      <c r="L154" s="353">
        <v>0</v>
      </c>
      <c r="M154" s="353">
        <v>0</v>
      </c>
      <c r="N154" s="353">
        <v>1</v>
      </c>
      <c r="O154" s="353">
        <v>2</v>
      </c>
      <c r="P154" s="353">
        <v>3</v>
      </c>
      <c r="Q154" s="353">
        <v>6</v>
      </c>
      <c r="R154" s="353">
        <v>16</v>
      </c>
      <c r="S154" s="353">
        <v>27</v>
      </c>
      <c r="T154" s="353">
        <v>28</v>
      </c>
      <c r="U154" s="353">
        <v>33</v>
      </c>
      <c r="V154" s="353">
        <v>191</v>
      </c>
      <c r="W154" s="353">
        <v>649</v>
      </c>
      <c r="X154" s="353">
        <v>5</v>
      </c>
      <c r="Y154" s="353">
        <v>18</v>
      </c>
      <c r="Z154" s="353">
        <v>79</v>
      </c>
      <c r="AA154" s="353">
        <v>130</v>
      </c>
      <c r="AB154" s="353">
        <v>8</v>
      </c>
      <c r="AC154" s="353">
        <v>27</v>
      </c>
      <c r="AD154" s="353">
        <v>8</v>
      </c>
      <c r="AE154" s="353">
        <v>12</v>
      </c>
      <c r="AF154" s="353">
        <v>0</v>
      </c>
      <c r="AG154" s="353">
        <v>0</v>
      </c>
      <c r="AH154" s="353">
        <v>1</v>
      </c>
      <c r="AI154" s="353">
        <v>2</v>
      </c>
      <c r="AJ154" s="353">
        <v>7</v>
      </c>
      <c r="AK154" s="353">
        <v>8</v>
      </c>
      <c r="AL154" s="353">
        <v>0</v>
      </c>
      <c r="AM154" s="353">
        <v>0</v>
      </c>
      <c r="AN154" s="353">
        <v>13</v>
      </c>
      <c r="AO154" s="353">
        <v>13</v>
      </c>
      <c r="AP154" s="353">
        <v>75</v>
      </c>
      <c r="AQ154" s="353">
        <v>142</v>
      </c>
    </row>
    <row r="155" spans="1:43" s="409" customFormat="1" ht="13.9" customHeight="1" x14ac:dyDescent="0.55000000000000004">
      <c r="A155" s="410" t="s">
        <v>1396</v>
      </c>
      <c r="B155" s="410" t="s">
        <v>731</v>
      </c>
      <c r="C155" s="222" t="s">
        <v>885</v>
      </c>
      <c r="D155" s="353">
        <v>258</v>
      </c>
      <c r="E155" s="353">
        <v>490</v>
      </c>
      <c r="F155" s="353">
        <v>0</v>
      </c>
      <c r="G155" s="353">
        <v>0</v>
      </c>
      <c r="H155" s="353">
        <v>0</v>
      </c>
      <c r="I155" s="353">
        <v>0</v>
      </c>
      <c r="J155" s="353">
        <v>16</v>
      </c>
      <c r="K155" s="353">
        <v>75</v>
      </c>
      <c r="L155" s="353">
        <v>3</v>
      </c>
      <c r="M155" s="353">
        <v>7</v>
      </c>
      <c r="N155" s="353">
        <v>3</v>
      </c>
      <c r="O155" s="353">
        <v>15</v>
      </c>
      <c r="P155" s="353">
        <v>11</v>
      </c>
      <c r="Q155" s="353">
        <v>20</v>
      </c>
      <c r="R155" s="353">
        <v>3</v>
      </c>
      <c r="S155" s="353">
        <v>3</v>
      </c>
      <c r="T155" s="353">
        <v>18</v>
      </c>
      <c r="U155" s="353">
        <v>27</v>
      </c>
      <c r="V155" s="353">
        <v>17</v>
      </c>
      <c r="W155" s="353">
        <v>36</v>
      </c>
      <c r="X155" s="353">
        <v>4</v>
      </c>
      <c r="Y155" s="353">
        <v>5</v>
      </c>
      <c r="Z155" s="353">
        <v>3</v>
      </c>
      <c r="AA155" s="353">
        <v>5</v>
      </c>
      <c r="AB155" s="353">
        <v>37</v>
      </c>
      <c r="AC155" s="353">
        <v>45</v>
      </c>
      <c r="AD155" s="353">
        <v>44</v>
      </c>
      <c r="AE155" s="353">
        <v>64</v>
      </c>
      <c r="AF155" s="353">
        <v>0</v>
      </c>
      <c r="AG155" s="353">
        <v>0</v>
      </c>
      <c r="AH155" s="353">
        <v>0</v>
      </c>
      <c r="AI155" s="353">
        <v>1</v>
      </c>
      <c r="AJ155" s="353">
        <v>68</v>
      </c>
      <c r="AK155" s="353">
        <v>118</v>
      </c>
      <c r="AL155" s="353">
        <v>2</v>
      </c>
      <c r="AM155" s="353">
        <v>7</v>
      </c>
      <c r="AN155" s="353">
        <v>0</v>
      </c>
      <c r="AO155" s="353">
        <v>0</v>
      </c>
      <c r="AP155" s="353">
        <v>31</v>
      </c>
      <c r="AQ155" s="353">
        <v>70</v>
      </c>
    </row>
    <row r="156" spans="1:43" s="409" customFormat="1" ht="13.9" customHeight="1" x14ac:dyDescent="0.55000000000000004">
      <c r="A156" s="410" t="s">
        <v>1396</v>
      </c>
      <c r="B156" s="410" t="s">
        <v>731</v>
      </c>
      <c r="C156" s="222" t="s">
        <v>886</v>
      </c>
      <c r="D156" s="353">
        <v>42</v>
      </c>
      <c r="E156" s="353">
        <v>107</v>
      </c>
      <c r="F156" s="353">
        <v>0</v>
      </c>
      <c r="G156" s="353">
        <v>0</v>
      </c>
      <c r="H156" s="353">
        <v>0</v>
      </c>
      <c r="I156" s="353">
        <v>0</v>
      </c>
      <c r="J156" s="353">
        <v>3</v>
      </c>
      <c r="K156" s="353">
        <v>9</v>
      </c>
      <c r="L156" s="353">
        <v>2</v>
      </c>
      <c r="M156" s="353">
        <v>2</v>
      </c>
      <c r="N156" s="353">
        <v>0</v>
      </c>
      <c r="O156" s="353">
        <v>0</v>
      </c>
      <c r="P156" s="353">
        <v>10</v>
      </c>
      <c r="Q156" s="353">
        <v>50</v>
      </c>
      <c r="R156" s="353">
        <v>0</v>
      </c>
      <c r="S156" s="353">
        <v>0</v>
      </c>
      <c r="T156" s="353">
        <v>3</v>
      </c>
      <c r="U156" s="353">
        <v>4</v>
      </c>
      <c r="V156" s="353">
        <v>2</v>
      </c>
      <c r="W156" s="353">
        <v>3</v>
      </c>
      <c r="X156" s="353">
        <v>1</v>
      </c>
      <c r="Y156" s="353">
        <v>6</v>
      </c>
      <c r="Z156" s="353">
        <v>1</v>
      </c>
      <c r="AA156" s="353">
        <v>1</v>
      </c>
      <c r="AB156" s="353">
        <v>11</v>
      </c>
      <c r="AC156" s="353">
        <v>16</v>
      </c>
      <c r="AD156" s="353">
        <v>9</v>
      </c>
      <c r="AE156" s="353">
        <v>16</v>
      </c>
      <c r="AF156" s="353">
        <v>0</v>
      </c>
      <c r="AG156" s="353">
        <v>0</v>
      </c>
      <c r="AH156" s="353">
        <v>0</v>
      </c>
      <c r="AI156" s="353">
        <v>0</v>
      </c>
      <c r="AJ156" s="353">
        <v>0</v>
      </c>
      <c r="AK156" s="353">
        <v>0</v>
      </c>
      <c r="AL156" s="353">
        <v>0</v>
      </c>
      <c r="AM156" s="353">
        <v>0</v>
      </c>
      <c r="AN156" s="353">
        <v>0</v>
      </c>
      <c r="AO156" s="353">
        <v>0</v>
      </c>
      <c r="AP156" s="353">
        <v>0</v>
      </c>
      <c r="AQ156" s="353">
        <v>0</v>
      </c>
    </row>
    <row r="157" spans="1:43" s="409" customFormat="1" ht="13.9" customHeight="1" x14ac:dyDescent="0.55000000000000004">
      <c r="A157" s="410" t="s">
        <v>1396</v>
      </c>
      <c r="B157" s="410" t="s">
        <v>731</v>
      </c>
      <c r="C157" s="222" t="s">
        <v>887</v>
      </c>
      <c r="D157" s="353">
        <v>219</v>
      </c>
      <c r="E157" s="353">
        <v>397</v>
      </c>
      <c r="F157" s="353">
        <v>1</v>
      </c>
      <c r="G157" s="353">
        <v>1</v>
      </c>
      <c r="H157" s="353">
        <v>0</v>
      </c>
      <c r="I157" s="353">
        <v>0</v>
      </c>
      <c r="J157" s="353">
        <v>12</v>
      </c>
      <c r="K157" s="353">
        <v>28</v>
      </c>
      <c r="L157" s="353">
        <v>1</v>
      </c>
      <c r="M157" s="353">
        <v>1</v>
      </c>
      <c r="N157" s="353">
        <v>1</v>
      </c>
      <c r="O157" s="353">
        <v>1</v>
      </c>
      <c r="P157" s="353">
        <v>1</v>
      </c>
      <c r="Q157" s="353">
        <v>1</v>
      </c>
      <c r="R157" s="353">
        <v>1</v>
      </c>
      <c r="S157" s="353">
        <v>1</v>
      </c>
      <c r="T157" s="353">
        <v>8</v>
      </c>
      <c r="U157" s="353">
        <v>10</v>
      </c>
      <c r="V157" s="353">
        <v>18</v>
      </c>
      <c r="W157" s="353">
        <v>22</v>
      </c>
      <c r="X157" s="353">
        <v>0</v>
      </c>
      <c r="Y157" s="353">
        <v>0</v>
      </c>
      <c r="Z157" s="353">
        <v>110</v>
      </c>
      <c r="AA157" s="353">
        <v>233</v>
      </c>
      <c r="AB157" s="353">
        <v>15</v>
      </c>
      <c r="AC157" s="353">
        <v>16</v>
      </c>
      <c r="AD157" s="353">
        <v>17</v>
      </c>
      <c r="AE157" s="353">
        <v>23</v>
      </c>
      <c r="AF157" s="353">
        <v>0</v>
      </c>
      <c r="AG157" s="353">
        <v>0</v>
      </c>
      <c r="AH157" s="353">
        <v>0</v>
      </c>
      <c r="AI157" s="353">
        <v>0</v>
      </c>
      <c r="AJ157" s="353">
        <v>22</v>
      </c>
      <c r="AK157" s="353">
        <v>48</v>
      </c>
      <c r="AL157" s="353">
        <v>6</v>
      </c>
      <c r="AM157" s="353">
        <v>6</v>
      </c>
      <c r="AN157" s="353">
        <v>12</v>
      </c>
      <c r="AO157" s="353">
        <v>12</v>
      </c>
      <c r="AP157" s="353">
        <v>0</v>
      </c>
      <c r="AQ157" s="353">
        <v>0</v>
      </c>
    </row>
    <row r="158" spans="1:43" s="409" customFormat="1" ht="13.9" customHeight="1" x14ac:dyDescent="0.55000000000000004">
      <c r="A158" s="410" t="s">
        <v>1396</v>
      </c>
      <c r="B158" s="410" t="s">
        <v>731</v>
      </c>
      <c r="C158" s="222" t="s">
        <v>888</v>
      </c>
      <c r="D158" s="353">
        <v>162</v>
      </c>
      <c r="E158" s="353">
        <v>267</v>
      </c>
      <c r="F158" s="353">
        <v>0</v>
      </c>
      <c r="G158" s="353">
        <v>0</v>
      </c>
      <c r="H158" s="353">
        <v>0</v>
      </c>
      <c r="I158" s="353">
        <v>0</v>
      </c>
      <c r="J158" s="353">
        <v>7</v>
      </c>
      <c r="K158" s="353">
        <v>19</v>
      </c>
      <c r="L158" s="353">
        <v>2</v>
      </c>
      <c r="M158" s="353">
        <v>6</v>
      </c>
      <c r="N158" s="353">
        <v>2</v>
      </c>
      <c r="O158" s="353">
        <v>6</v>
      </c>
      <c r="P158" s="353">
        <v>64</v>
      </c>
      <c r="Q158" s="353">
        <v>121</v>
      </c>
      <c r="R158" s="353">
        <v>1</v>
      </c>
      <c r="S158" s="353">
        <v>1</v>
      </c>
      <c r="T158" s="353">
        <v>18</v>
      </c>
      <c r="U158" s="353">
        <v>22</v>
      </c>
      <c r="V158" s="353">
        <v>26</v>
      </c>
      <c r="W158" s="353">
        <v>33</v>
      </c>
      <c r="X158" s="353">
        <v>2</v>
      </c>
      <c r="Y158" s="353">
        <v>2</v>
      </c>
      <c r="Z158" s="353">
        <v>4</v>
      </c>
      <c r="AA158" s="353">
        <v>4</v>
      </c>
      <c r="AB158" s="353">
        <v>10</v>
      </c>
      <c r="AC158" s="353">
        <v>17</v>
      </c>
      <c r="AD158" s="353">
        <v>15</v>
      </c>
      <c r="AE158" s="353">
        <v>19</v>
      </c>
      <c r="AF158" s="353">
        <v>0</v>
      </c>
      <c r="AG158" s="353">
        <v>0</v>
      </c>
      <c r="AH158" s="353">
        <v>2</v>
      </c>
      <c r="AI158" s="353">
        <v>2</v>
      </c>
      <c r="AJ158" s="353">
        <v>10</v>
      </c>
      <c r="AK158" s="353">
        <v>16</v>
      </c>
      <c r="AL158" s="353">
        <v>3</v>
      </c>
      <c r="AM158" s="353">
        <v>8</v>
      </c>
      <c r="AN158" s="353">
        <v>0</v>
      </c>
      <c r="AO158" s="353">
        <v>0</v>
      </c>
      <c r="AP158" s="353">
        <v>1</v>
      </c>
      <c r="AQ158" s="353">
        <v>1</v>
      </c>
    </row>
    <row r="159" spans="1:43" s="409" customFormat="1" ht="13.9" customHeight="1" x14ac:dyDescent="0.55000000000000004">
      <c r="A159" s="410" t="s">
        <v>1396</v>
      </c>
      <c r="B159" s="410" t="s">
        <v>731</v>
      </c>
      <c r="C159" s="222" t="s">
        <v>889</v>
      </c>
      <c r="D159" s="353">
        <v>92</v>
      </c>
      <c r="E159" s="353">
        <v>252</v>
      </c>
      <c r="F159" s="353">
        <v>0</v>
      </c>
      <c r="G159" s="353">
        <v>0</v>
      </c>
      <c r="H159" s="353">
        <v>0</v>
      </c>
      <c r="I159" s="353">
        <v>0</v>
      </c>
      <c r="J159" s="353">
        <v>5</v>
      </c>
      <c r="K159" s="353">
        <v>13</v>
      </c>
      <c r="L159" s="353">
        <v>0</v>
      </c>
      <c r="M159" s="353">
        <v>0</v>
      </c>
      <c r="N159" s="353">
        <v>0</v>
      </c>
      <c r="O159" s="353">
        <v>0</v>
      </c>
      <c r="P159" s="353">
        <v>7</v>
      </c>
      <c r="Q159" s="353">
        <v>79</v>
      </c>
      <c r="R159" s="353">
        <v>0</v>
      </c>
      <c r="S159" s="353">
        <v>0</v>
      </c>
      <c r="T159" s="353">
        <v>2</v>
      </c>
      <c r="U159" s="353">
        <v>4</v>
      </c>
      <c r="V159" s="353">
        <v>14</v>
      </c>
      <c r="W159" s="353">
        <v>61</v>
      </c>
      <c r="X159" s="353">
        <v>6</v>
      </c>
      <c r="Y159" s="353">
        <v>16</v>
      </c>
      <c r="Z159" s="353">
        <v>30</v>
      </c>
      <c r="AA159" s="353">
        <v>42</v>
      </c>
      <c r="AB159" s="353">
        <v>12</v>
      </c>
      <c r="AC159" s="353">
        <v>13</v>
      </c>
      <c r="AD159" s="353">
        <v>14</v>
      </c>
      <c r="AE159" s="353">
        <v>14</v>
      </c>
      <c r="AF159" s="353">
        <v>0</v>
      </c>
      <c r="AG159" s="353">
        <v>0</v>
      </c>
      <c r="AH159" s="353">
        <v>0</v>
      </c>
      <c r="AI159" s="353">
        <v>0</v>
      </c>
      <c r="AJ159" s="353">
        <v>0</v>
      </c>
      <c r="AK159" s="353">
        <v>0</v>
      </c>
      <c r="AL159" s="353">
        <v>0</v>
      </c>
      <c r="AM159" s="353">
        <v>0</v>
      </c>
      <c r="AN159" s="353">
        <v>0</v>
      </c>
      <c r="AO159" s="353">
        <v>0</v>
      </c>
      <c r="AP159" s="353">
        <v>2</v>
      </c>
      <c r="AQ159" s="353">
        <v>10</v>
      </c>
    </row>
    <row r="160" spans="1:43" s="409" customFormat="1" ht="13.9" customHeight="1" x14ac:dyDescent="0.55000000000000004">
      <c r="A160" s="410" t="s">
        <v>1396</v>
      </c>
      <c r="B160" s="410" t="s">
        <v>731</v>
      </c>
      <c r="C160" s="222" t="s">
        <v>890</v>
      </c>
      <c r="D160" s="353">
        <v>166</v>
      </c>
      <c r="E160" s="353">
        <v>396</v>
      </c>
      <c r="F160" s="353">
        <v>0</v>
      </c>
      <c r="G160" s="353">
        <v>0</v>
      </c>
      <c r="H160" s="353">
        <v>0</v>
      </c>
      <c r="I160" s="353">
        <v>0</v>
      </c>
      <c r="J160" s="353">
        <v>1</v>
      </c>
      <c r="K160" s="353">
        <v>2</v>
      </c>
      <c r="L160" s="353">
        <v>2</v>
      </c>
      <c r="M160" s="353">
        <v>10</v>
      </c>
      <c r="N160" s="353">
        <v>0</v>
      </c>
      <c r="O160" s="353">
        <v>0</v>
      </c>
      <c r="P160" s="353">
        <v>0</v>
      </c>
      <c r="Q160" s="353">
        <v>0</v>
      </c>
      <c r="R160" s="353">
        <v>4</v>
      </c>
      <c r="S160" s="353">
        <v>4</v>
      </c>
      <c r="T160" s="353">
        <v>12</v>
      </c>
      <c r="U160" s="353">
        <v>14</v>
      </c>
      <c r="V160" s="353">
        <v>9</v>
      </c>
      <c r="W160" s="353">
        <v>11</v>
      </c>
      <c r="X160" s="353">
        <v>0</v>
      </c>
      <c r="Y160" s="353">
        <v>0</v>
      </c>
      <c r="Z160" s="353">
        <v>0</v>
      </c>
      <c r="AA160" s="353">
        <v>0</v>
      </c>
      <c r="AB160" s="353">
        <v>23</v>
      </c>
      <c r="AC160" s="353">
        <v>23</v>
      </c>
      <c r="AD160" s="353">
        <v>25</v>
      </c>
      <c r="AE160" s="353">
        <v>35</v>
      </c>
      <c r="AF160" s="353">
        <v>0</v>
      </c>
      <c r="AG160" s="353">
        <v>0</v>
      </c>
      <c r="AH160" s="353">
        <v>6</v>
      </c>
      <c r="AI160" s="353">
        <v>6</v>
      </c>
      <c r="AJ160" s="353">
        <v>4</v>
      </c>
      <c r="AK160" s="353">
        <v>4</v>
      </c>
      <c r="AL160" s="353">
        <v>0</v>
      </c>
      <c r="AM160" s="353">
        <v>0</v>
      </c>
      <c r="AN160" s="353">
        <v>0</v>
      </c>
      <c r="AO160" s="353">
        <v>0</v>
      </c>
      <c r="AP160" s="353">
        <v>86</v>
      </c>
      <c r="AQ160" s="353">
        <v>293</v>
      </c>
    </row>
    <row r="161" spans="1:43" s="409" customFormat="1" ht="13.9" customHeight="1" x14ac:dyDescent="0.55000000000000004">
      <c r="A161" s="410" t="s">
        <v>1393</v>
      </c>
      <c r="B161" s="410" t="s">
        <v>763</v>
      </c>
      <c r="C161" s="222" t="s">
        <v>891</v>
      </c>
      <c r="D161" s="353">
        <v>210</v>
      </c>
      <c r="E161" s="353">
        <v>258</v>
      </c>
      <c r="F161" s="353">
        <v>0</v>
      </c>
      <c r="G161" s="353">
        <v>0</v>
      </c>
      <c r="H161" s="353">
        <v>0</v>
      </c>
      <c r="I161" s="353">
        <v>0</v>
      </c>
      <c r="J161" s="353">
        <v>11</v>
      </c>
      <c r="K161" s="353">
        <v>23</v>
      </c>
      <c r="L161" s="353">
        <v>0</v>
      </c>
      <c r="M161" s="353">
        <v>0</v>
      </c>
      <c r="N161" s="353">
        <v>0</v>
      </c>
      <c r="O161" s="353">
        <v>0</v>
      </c>
      <c r="P161" s="353">
        <v>0</v>
      </c>
      <c r="Q161" s="353">
        <v>0</v>
      </c>
      <c r="R161" s="353">
        <v>0</v>
      </c>
      <c r="S161" s="353">
        <v>0</v>
      </c>
      <c r="T161" s="353">
        <v>2</v>
      </c>
      <c r="U161" s="353">
        <v>2</v>
      </c>
      <c r="V161" s="353">
        <v>3</v>
      </c>
      <c r="W161" s="353">
        <v>4</v>
      </c>
      <c r="X161" s="353">
        <v>0</v>
      </c>
      <c r="Y161" s="353">
        <v>0</v>
      </c>
      <c r="Z161" s="353">
        <v>0</v>
      </c>
      <c r="AA161" s="353">
        <v>0</v>
      </c>
      <c r="AB161" s="353">
        <v>77</v>
      </c>
      <c r="AC161" s="353">
        <v>86</v>
      </c>
      <c r="AD161" s="353">
        <v>93</v>
      </c>
      <c r="AE161" s="353">
        <v>105</v>
      </c>
      <c r="AF161" s="353">
        <v>0</v>
      </c>
      <c r="AG161" s="353">
        <v>0</v>
      </c>
      <c r="AH161" s="353">
        <v>3</v>
      </c>
      <c r="AI161" s="353">
        <v>3</v>
      </c>
      <c r="AJ161" s="353">
        <v>8</v>
      </c>
      <c r="AK161" s="353">
        <v>13</v>
      </c>
      <c r="AL161" s="353">
        <v>1</v>
      </c>
      <c r="AM161" s="353">
        <v>1</v>
      </c>
      <c r="AN161" s="353">
        <v>0</v>
      </c>
      <c r="AO161" s="353">
        <v>0</v>
      </c>
      <c r="AP161" s="353">
        <v>16</v>
      </c>
      <c r="AQ161" s="353">
        <v>25</v>
      </c>
    </row>
    <row r="162" spans="1:43" s="409" customFormat="1" ht="13.9" customHeight="1" x14ac:dyDescent="0.55000000000000004">
      <c r="A162" s="410" t="s">
        <v>1393</v>
      </c>
      <c r="B162" s="410" t="s">
        <v>763</v>
      </c>
      <c r="C162" s="222" t="s">
        <v>892</v>
      </c>
      <c r="D162" s="353">
        <v>182</v>
      </c>
      <c r="E162" s="353">
        <v>308</v>
      </c>
      <c r="F162" s="353">
        <v>0</v>
      </c>
      <c r="G162" s="353">
        <v>0</v>
      </c>
      <c r="H162" s="353">
        <v>0</v>
      </c>
      <c r="I162" s="353">
        <v>0</v>
      </c>
      <c r="J162" s="353">
        <v>12</v>
      </c>
      <c r="K162" s="353">
        <v>32</v>
      </c>
      <c r="L162" s="353">
        <v>2</v>
      </c>
      <c r="M162" s="353">
        <v>3</v>
      </c>
      <c r="N162" s="353">
        <v>3</v>
      </c>
      <c r="O162" s="353">
        <v>8</v>
      </c>
      <c r="P162" s="353">
        <v>25</v>
      </c>
      <c r="Q162" s="353">
        <v>30</v>
      </c>
      <c r="R162" s="353">
        <v>0</v>
      </c>
      <c r="S162" s="353">
        <v>0</v>
      </c>
      <c r="T162" s="353">
        <v>2</v>
      </c>
      <c r="U162" s="353">
        <v>4</v>
      </c>
      <c r="V162" s="353">
        <v>10</v>
      </c>
      <c r="W162" s="353">
        <v>68</v>
      </c>
      <c r="X162" s="353">
        <v>2</v>
      </c>
      <c r="Y162" s="353">
        <v>3</v>
      </c>
      <c r="Z162" s="353">
        <v>2</v>
      </c>
      <c r="AA162" s="353">
        <v>3</v>
      </c>
      <c r="AB162" s="353">
        <v>10</v>
      </c>
      <c r="AC162" s="353">
        <v>20</v>
      </c>
      <c r="AD162" s="353">
        <v>10</v>
      </c>
      <c r="AE162" s="353">
        <v>21</v>
      </c>
      <c r="AF162" s="353">
        <v>0</v>
      </c>
      <c r="AG162" s="353">
        <v>0</v>
      </c>
      <c r="AH162" s="353">
        <v>0</v>
      </c>
      <c r="AI162" s="353">
        <v>0</v>
      </c>
      <c r="AJ162" s="353">
        <v>7</v>
      </c>
      <c r="AK162" s="353">
        <v>7</v>
      </c>
      <c r="AL162" s="353">
        <v>0</v>
      </c>
      <c r="AM162" s="353">
        <v>0</v>
      </c>
      <c r="AN162" s="353">
        <v>0</v>
      </c>
      <c r="AO162" s="353">
        <v>0</v>
      </c>
      <c r="AP162" s="353">
        <v>97</v>
      </c>
      <c r="AQ162" s="353">
        <v>109</v>
      </c>
    </row>
    <row r="163" spans="1:43" s="409" customFormat="1" ht="13.9" customHeight="1" x14ac:dyDescent="0.55000000000000004">
      <c r="A163" s="410" t="s">
        <v>1393</v>
      </c>
      <c r="B163" s="410" t="s">
        <v>762</v>
      </c>
      <c r="C163" s="222" t="s">
        <v>893</v>
      </c>
      <c r="D163" s="353">
        <v>218</v>
      </c>
      <c r="E163" s="353">
        <v>469</v>
      </c>
      <c r="F163" s="353">
        <v>0</v>
      </c>
      <c r="G163" s="353">
        <v>0</v>
      </c>
      <c r="H163" s="353">
        <v>0</v>
      </c>
      <c r="I163" s="353">
        <v>0</v>
      </c>
      <c r="J163" s="353">
        <v>26</v>
      </c>
      <c r="K163" s="353">
        <v>91</v>
      </c>
      <c r="L163" s="353">
        <v>3</v>
      </c>
      <c r="M163" s="353">
        <v>13</v>
      </c>
      <c r="N163" s="353">
        <v>1</v>
      </c>
      <c r="O163" s="353">
        <v>1</v>
      </c>
      <c r="P163" s="353">
        <v>4</v>
      </c>
      <c r="Q163" s="353">
        <v>12</v>
      </c>
      <c r="R163" s="353">
        <v>0</v>
      </c>
      <c r="S163" s="353">
        <v>0</v>
      </c>
      <c r="T163" s="353">
        <v>3</v>
      </c>
      <c r="U163" s="353">
        <v>16</v>
      </c>
      <c r="V163" s="353">
        <v>7</v>
      </c>
      <c r="W163" s="353">
        <v>12</v>
      </c>
      <c r="X163" s="353">
        <v>5</v>
      </c>
      <c r="Y163" s="353">
        <v>25</v>
      </c>
      <c r="Z163" s="353">
        <v>2</v>
      </c>
      <c r="AA163" s="353">
        <v>9</v>
      </c>
      <c r="AB163" s="353">
        <v>52</v>
      </c>
      <c r="AC163" s="353">
        <v>54</v>
      </c>
      <c r="AD163" s="353">
        <v>53</v>
      </c>
      <c r="AE163" s="353">
        <v>55</v>
      </c>
      <c r="AF163" s="353">
        <v>0</v>
      </c>
      <c r="AG163" s="353">
        <v>0</v>
      </c>
      <c r="AH163" s="353">
        <v>2</v>
      </c>
      <c r="AI163" s="353">
        <v>3</v>
      </c>
      <c r="AJ163" s="353">
        <v>3</v>
      </c>
      <c r="AK163" s="353">
        <v>3</v>
      </c>
      <c r="AL163" s="353">
        <v>0</v>
      </c>
      <c r="AM163" s="353">
        <v>0</v>
      </c>
      <c r="AN163" s="353">
        <v>0</v>
      </c>
      <c r="AO163" s="353">
        <v>0</v>
      </c>
      <c r="AP163" s="353">
        <v>59</v>
      </c>
      <c r="AQ163" s="353">
        <v>178</v>
      </c>
    </row>
    <row r="164" spans="1:43" s="409" customFormat="1" ht="13.9" customHeight="1" x14ac:dyDescent="0.55000000000000004">
      <c r="A164" s="410" t="s">
        <v>1393</v>
      </c>
      <c r="B164" s="410" t="s">
        <v>762</v>
      </c>
      <c r="C164" s="222" t="s">
        <v>894</v>
      </c>
      <c r="D164" s="353">
        <v>95</v>
      </c>
      <c r="E164" s="353">
        <v>123</v>
      </c>
      <c r="F164" s="353">
        <v>0</v>
      </c>
      <c r="G164" s="353">
        <v>0</v>
      </c>
      <c r="H164" s="353">
        <v>0</v>
      </c>
      <c r="I164" s="353">
        <v>0</v>
      </c>
      <c r="J164" s="353">
        <v>9</v>
      </c>
      <c r="K164" s="353">
        <v>21</v>
      </c>
      <c r="L164" s="353">
        <v>1</v>
      </c>
      <c r="M164" s="353">
        <v>5</v>
      </c>
      <c r="N164" s="353">
        <v>3</v>
      </c>
      <c r="O164" s="353">
        <v>5</v>
      </c>
      <c r="P164" s="353">
        <v>1</v>
      </c>
      <c r="Q164" s="353">
        <v>1</v>
      </c>
      <c r="R164" s="353">
        <v>1</v>
      </c>
      <c r="S164" s="353">
        <v>1</v>
      </c>
      <c r="T164" s="353">
        <v>3</v>
      </c>
      <c r="U164" s="353">
        <v>5</v>
      </c>
      <c r="V164" s="353">
        <v>16</v>
      </c>
      <c r="W164" s="353">
        <v>17</v>
      </c>
      <c r="X164" s="353">
        <v>1</v>
      </c>
      <c r="Y164" s="353">
        <v>1</v>
      </c>
      <c r="Z164" s="353">
        <v>1</v>
      </c>
      <c r="AA164" s="353">
        <v>1</v>
      </c>
      <c r="AB164" s="353">
        <v>19</v>
      </c>
      <c r="AC164" s="353">
        <v>20</v>
      </c>
      <c r="AD164" s="353">
        <v>28</v>
      </c>
      <c r="AE164" s="353">
        <v>31</v>
      </c>
      <c r="AF164" s="353">
        <v>1</v>
      </c>
      <c r="AG164" s="353">
        <v>2</v>
      </c>
      <c r="AH164" s="353">
        <v>0</v>
      </c>
      <c r="AI164" s="353">
        <v>0</v>
      </c>
      <c r="AJ164" s="353">
        <v>5</v>
      </c>
      <c r="AK164" s="353">
        <v>8</v>
      </c>
      <c r="AL164" s="353">
        <v>1</v>
      </c>
      <c r="AM164" s="353">
        <v>2</v>
      </c>
      <c r="AN164" s="353">
        <v>0</v>
      </c>
      <c r="AO164" s="353">
        <v>0</v>
      </c>
      <c r="AP164" s="353">
        <v>7</v>
      </c>
      <c r="AQ164" s="353">
        <v>7</v>
      </c>
    </row>
    <row r="165" spans="1:43" s="409" customFormat="1" ht="13.9" customHeight="1" x14ac:dyDescent="0.55000000000000004">
      <c r="A165" s="410" t="s">
        <v>1393</v>
      </c>
      <c r="B165" s="410" t="s">
        <v>762</v>
      </c>
      <c r="C165" s="222" t="s">
        <v>895</v>
      </c>
      <c r="D165" s="353">
        <v>380</v>
      </c>
      <c r="E165" s="353">
        <v>528</v>
      </c>
      <c r="F165" s="353">
        <v>2</v>
      </c>
      <c r="G165" s="353">
        <v>2</v>
      </c>
      <c r="H165" s="353">
        <v>0</v>
      </c>
      <c r="I165" s="353">
        <v>0</v>
      </c>
      <c r="J165" s="353">
        <v>48</v>
      </c>
      <c r="K165" s="353">
        <v>78</v>
      </c>
      <c r="L165" s="353">
        <v>5</v>
      </c>
      <c r="M165" s="353">
        <v>9</v>
      </c>
      <c r="N165" s="353">
        <v>4</v>
      </c>
      <c r="O165" s="353">
        <v>5</v>
      </c>
      <c r="P165" s="353">
        <v>0</v>
      </c>
      <c r="Q165" s="353">
        <v>0</v>
      </c>
      <c r="R165" s="353">
        <v>36</v>
      </c>
      <c r="S165" s="353">
        <v>45</v>
      </c>
      <c r="T165" s="353">
        <v>50</v>
      </c>
      <c r="U165" s="353">
        <v>62</v>
      </c>
      <c r="V165" s="353">
        <v>118</v>
      </c>
      <c r="W165" s="353">
        <v>163</v>
      </c>
      <c r="X165" s="353">
        <v>0</v>
      </c>
      <c r="Y165" s="353">
        <v>0</v>
      </c>
      <c r="Z165" s="353">
        <v>0</v>
      </c>
      <c r="AA165" s="353">
        <v>0</v>
      </c>
      <c r="AB165" s="353">
        <v>36</v>
      </c>
      <c r="AC165" s="353">
        <v>51</v>
      </c>
      <c r="AD165" s="353">
        <v>29</v>
      </c>
      <c r="AE165" s="353">
        <v>42</v>
      </c>
      <c r="AF165" s="353">
        <v>2</v>
      </c>
      <c r="AG165" s="353">
        <v>0</v>
      </c>
      <c r="AH165" s="353">
        <v>0</v>
      </c>
      <c r="AI165" s="353">
        <v>0</v>
      </c>
      <c r="AJ165" s="353">
        <v>35</v>
      </c>
      <c r="AK165" s="353">
        <v>47</v>
      </c>
      <c r="AL165" s="353">
        <v>1</v>
      </c>
      <c r="AM165" s="353">
        <v>1</v>
      </c>
      <c r="AN165" s="353">
        <v>0</v>
      </c>
      <c r="AO165" s="353">
        <v>0</v>
      </c>
      <c r="AP165" s="353">
        <v>17</v>
      </c>
      <c r="AQ165" s="353">
        <v>24</v>
      </c>
    </row>
    <row r="166" spans="1:43" s="409" customFormat="1" ht="13.9" customHeight="1" x14ac:dyDescent="0.55000000000000004">
      <c r="A166" s="410" t="s">
        <v>1393</v>
      </c>
      <c r="B166" s="410" t="s">
        <v>763</v>
      </c>
      <c r="C166" s="222" t="s">
        <v>896</v>
      </c>
      <c r="D166" s="353">
        <v>472</v>
      </c>
      <c r="E166" s="353">
        <v>1046</v>
      </c>
      <c r="F166" s="353">
        <v>0</v>
      </c>
      <c r="G166" s="353">
        <v>0</v>
      </c>
      <c r="H166" s="353">
        <v>0</v>
      </c>
      <c r="I166" s="353">
        <v>0</v>
      </c>
      <c r="J166" s="353">
        <v>0</v>
      </c>
      <c r="K166" s="353">
        <v>0</v>
      </c>
      <c r="L166" s="353">
        <v>0</v>
      </c>
      <c r="M166" s="353">
        <v>0</v>
      </c>
      <c r="N166" s="353">
        <v>3</v>
      </c>
      <c r="O166" s="353">
        <v>3</v>
      </c>
      <c r="P166" s="353">
        <v>3</v>
      </c>
      <c r="Q166" s="353">
        <v>3</v>
      </c>
      <c r="R166" s="353">
        <v>0</v>
      </c>
      <c r="S166" s="353">
        <v>0</v>
      </c>
      <c r="T166" s="353">
        <v>8</v>
      </c>
      <c r="U166" s="353">
        <v>9</v>
      </c>
      <c r="V166" s="353">
        <v>14</v>
      </c>
      <c r="W166" s="353">
        <v>17</v>
      </c>
      <c r="X166" s="353">
        <v>3</v>
      </c>
      <c r="Y166" s="353">
        <v>3</v>
      </c>
      <c r="Z166" s="353">
        <v>244</v>
      </c>
      <c r="AA166" s="353">
        <v>656</v>
      </c>
      <c r="AB166" s="353">
        <v>24</v>
      </c>
      <c r="AC166" s="353">
        <v>24</v>
      </c>
      <c r="AD166" s="353">
        <v>24</v>
      </c>
      <c r="AE166" s="353">
        <v>24</v>
      </c>
      <c r="AF166" s="353">
        <v>0</v>
      </c>
      <c r="AG166" s="353">
        <v>0</v>
      </c>
      <c r="AH166" s="353">
        <v>4</v>
      </c>
      <c r="AI166" s="353">
        <v>4</v>
      </c>
      <c r="AJ166" s="353">
        <v>0</v>
      </c>
      <c r="AK166" s="353">
        <v>0</v>
      </c>
      <c r="AL166" s="353">
        <v>0</v>
      </c>
      <c r="AM166" s="353">
        <v>0</v>
      </c>
      <c r="AN166" s="353">
        <v>0</v>
      </c>
      <c r="AO166" s="353">
        <v>0</v>
      </c>
      <c r="AP166" s="353">
        <v>149</v>
      </c>
      <c r="AQ166" s="353">
        <v>307</v>
      </c>
    </row>
    <row r="167" spans="1:43" s="409" customFormat="1" ht="13.9" customHeight="1" x14ac:dyDescent="0.55000000000000004">
      <c r="A167" s="410" t="s">
        <v>1393</v>
      </c>
      <c r="B167" s="410" t="s">
        <v>763</v>
      </c>
      <c r="C167" s="222" t="s">
        <v>897</v>
      </c>
      <c r="D167" s="353">
        <v>351</v>
      </c>
      <c r="E167" s="353">
        <v>650</v>
      </c>
      <c r="F167" s="353">
        <v>0</v>
      </c>
      <c r="G167" s="353">
        <v>0</v>
      </c>
      <c r="H167" s="353">
        <v>0</v>
      </c>
      <c r="I167" s="353">
        <v>0</v>
      </c>
      <c r="J167" s="353">
        <v>42</v>
      </c>
      <c r="K167" s="353">
        <v>155</v>
      </c>
      <c r="L167" s="353">
        <v>0</v>
      </c>
      <c r="M167" s="353">
        <v>0</v>
      </c>
      <c r="N167" s="353">
        <v>3</v>
      </c>
      <c r="O167" s="353">
        <v>4</v>
      </c>
      <c r="P167" s="353">
        <v>24</v>
      </c>
      <c r="Q167" s="353">
        <v>73</v>
      </c>
      <c r="R167" s="353">
        <v>5</v>
      </c>
      <c r="S167" s="353">
        <v>6</v>
      </c>
      <c r="T167" s="353">
        <v>19</v>
      </c>
      <c r="U167" s="353">
        <v>21</v>
      </c>
      <c r="V167" s="353">
        <v>170</v>
      </c>
      <c r="W167" s="353">
        <v>259</v>
      </c>
      <c r="X167" s="353">
        <v>3</v>
      </c>
      <c r="Y167" s="353">
        <v>13</v>
      </c>
      <c r="Z167" s="353">
        <v>16</v>
      </c>
      <c r="AA167" s="353">
        <v>19</v>
      </c>
      <c r="AB167" s="353">
        <v>22</v>
      </c>
      <c r="AC167" s="353">
        <v>34</v>
      </c>
      <c r="AD167" s="353">
        <v>16</v>
      </c>
      <c r="AE167" s="353">
        <v>21</v>
      </c>
      <c r="AF167" s="353">
        <v>0</v>
      </c>
      <c r="AG167" s="353">
        <v>0</v>
      </c>
      <c r="AH167" s="353">
        <v>0</v>
      </c>
      <c r="AI167" s="353">
        <v>0</v>
      </c>
      <c r="AJ167" s="353">
        <v>5</v>
      </c>
      <c r="AK167" s="353">
        <v>6</v>
      </c>
      <c r="AL167" s="353">
        <v>0</v>
      </c>
      <c r="AM167" s="353">
        <v>0</v>
      </c>
      <c r="AN167" s="353">
        <v>0</v>
      </c>
      <c r="AO167" s="353">
        <v>0</v>
      </c>
      <c r="AP167" s="353">
        <v>26</v>
      </c>
      <c r="AQ167" s="353">
        <v>39</v>
      </c>
    </row>
    <row r="168" spans="1:43" s="409" customFormat="1" ht="13.9" customHeight="1" x14ac:dyDescent="0.55000000000000004">
      <c r="A168" s="410" t="s">
        <v>1398</v>
      </c>
      <c r="B168" s="410" t="s">
        <v>734</v>
      </c>
      <c r="C168" s="222" t="s">
        <v>898</v>
      </c>
      <c r="D168" s="353">
        <v>349</v>
      </c>
      <c r="E168" s="353">
        <v>658</v>
      </c>
      <c r="F168" s="353">
        <v>5</v>
      </c>
      <c r="G168" s="353">
        <v>5</v>
      </c>
      <c r="H168" s="353">
        <v>20</v>
      </c>
      <c r="I168" s="353">
        <v>20</v>
      </c>
      <c r="J168" s="353">
        <v>6</v>
      </c>
      <c r="K168" s="353">
        <v>17</v>
      </c>
      <c r="L168" s="353">
        <v>0</v>
      </c>
      <c r="M168" s="353">
        <v>0</v>
      </c>
      <c r="N168" s="353">
        <v>0</v>
      </c>
      <c r="O168" s="353">
        <v>0</v>
      </c>
      <c r="P168" s="353">
        <v>0</v>
      </c>
      <c r="Q168" s="353">
        <v>0</v>
      </c>
      <c r="R168" s="353">
        <v>0</v>
      </c>
      <c r="S168" s="353">
        <v>0</v>
      </c>
      <c r="T168" s="353">
        <v>7</v>
      </c>
      <c r="U168" s="353">
        <v>7</v>
      </c>
      <c r="V168" s="353">
        <v>4</v>
      </c>
      <c r="W168" s="353">
        <v>4</v>
      </c>
      <c r="X168" s="353">
        <v>2</v>
      </c>
      <c r="Y168" s="353">
        <v>3</v>
      </c>
      <c r="Z168" s="353">
        <v>129</v>
      </c>
      <c r="AA168" s="353">
        <v>339</v>
      </c>
      <c r="AB168" s="353">
        <v>36</v>
      </c>
      <c r="AC168" s="353">
        <v>43</v>
      </c>
      <c r="AD168" s="353">
        <v>54</v>
      </c>
      <c r="AE168" s="353">
        <v>95</v>
      </c>
      <c r="AF168" s="353">
        <v>1</v>
      </c>
      <c r="AG168" s="353">
        <v>1</v>
      </c>
      <c r="AH168" s="353">
        <v>3</v>
      </c>
      <c r="AI168" s="353">
        <v>5</v>
      </c>
      <c r="AJ168" s="353">
        <v>46</v>
      </c>
      <c r="AK168" s="353">
        <v>67</v>
      </c>
      <c r="AL168" s="353">
        <v>3</v>
      </c>
      <c r="AM168" s="353">
        <v>8</v>
      </c>
      <c r="AN168" s="353">
        <v>0</v>
      </c>
      <c r="AO168" s="353">
        <v>0</v>
      </c>
      <c r="AP168" s="353">
        <v>40</v>
      </c>
      <c r="AQ168" s="353">
        <v>58</v>
      </c>
    </row>
    <row r="169" spans="1:43" s="409" customFormat="1" ht="13.9" customHeight="1" x14ac:dyDescent="0.55000000000000004">
      <c r="A169" s="410" t="s">
        <v>1398</v>
      </c>
      <c r="B169" s="410" t="s">
        <v>734</v>
      </c>
      <c r="C169" s="222" t="s">
        <v>899</v>
      </c>
      <c r="D169" s="353">
        <v>1095</v>
      </c>
      <c r="E169" s="353">
        <v>1297</v>
      </c>
      <c r="F169" s="353">
        <v>0</v>
      </c>
      <c r="G169" s="353">
        <v>0</v>
      </c>
      <c r="H169" s="353">
        <v>0</v>
      </c>
      <c r="I169" s="353">
        <v>0</v>
      </c>
      <c r="J169" s="353">
        <v>56</v>
      </c>
      <c r="K169" s="353">
        <v>89</v>
      </c>
      <c r="L169" s="353">
        <v>4</v>
      </c>
      <c r="M169" s="353">
        <v>4</v>
      </c>
      <c r="N169" s="353">
        <v>5</v>
      </c>
      <c r="O169" s="353">
        <v>6</v>
      </c>
      <c r="P169" s="353">
        <v>4</v>
      </c>
      <c r="Q169" s="353">
        <v>7</v>
      </c>
      <c r="R169" s="353">
        <v>2</v>
      </c>
      <c r="S169" s="353">
        <v>2</v>
      </c>
      <c r="T169" s="353">
        <v>68</v>
      </c>
      <c r="U169" s="353">
        <v>74</v>
      </c>
      <c r="V169" s="353">
        <v>481</v>
      </c>
      <c r="W169" s="353">
        <v>559</v>
      </c>
      <c r="X169" s="353">
        <v>8</v>
      </c>
      <c r="Y169" s="353">
        <v>9</v>
      </c>
      <c r="Z169" s="353">
        <v>71</v>
      </c>
      <c r="AA169" s="353">
        <v>82</v>
      </c>
      <c r="AB169" s="353">
        <v>94</v>
      </c>
      <c r="AC169" s="353">
        <v>101</v>
      </c>
      <c r="AD169" s="353">
        <v>97</v>
      </c>
      <c r="AE169" s="353">
        <v>106</v>
      </c>
      <c r="AF169" s="353">
        <v>0</v>
      </c>
      <c r="AG169" s="353">
        <v>0</v>
      </c>
      <c r="AH169" s="353">
        <v>4</v>
      </c>
      <c r="AI169" s="353">
        <v>4</v>
      </c>
      <c r="AJ169" s="353">
        <v>12</v>
      </c>
      <c r="AK169" s="353">
        <v>22</v>
      </c>
      <c r="AL169" s="353">
        <v>1</v>
      </c>
      <c r="AM169" s="353">
        <v>4</v>
      </c>
      <c r="AN169" s="353">
        <v>0</v>
      </c>
      <c r="AO169" s="353">
        <v>0</v>
      </c>
      <c r="AP169" s="353">
        <v>193</v>
      </c>
      <c r="AQ169" s="353">
        <v>236</v>
      </c>
    </row>
    <row r="170" spans="1:43" s="409" customFormat="1" ht="13.9" customHeight="1" x14ac:dyDescent="0.55000000000000004">
      <c r="A170" s="410" t="s">
        <v>1398</v>
      </c>
      <c r="B170" s="410" t="s">
        <v>734</v>
      </c>
      <c r="C170" s="222" t="s">
        <v>900</v>
      </c>
      <c r="D170" s="353">
        <v>328</v>
      </c>
      <c r="E170" s="353">
        <v>1247</v>
      </c>
      <c r="F170" s="353">
        <v>0</v>
      </c>
      <c r="G170" s="353">
        <v>0</v>
      </c>
      <c r="H170" s="353">
        <v>0</v>
      </c>
      <c r="I170" s="353">
        <v>0</v>
      </c>
      <c r="J170" s="353">
        <v>0</v>
      </c>
      <c r="K170" s="353">
        <v>0</v>
      </c>
      <c r="L170" s="353">
        <v>0</v>
      </c>
      <c r="M170" s="353">
        <v>0</v>
      </c>
      <c r="N170" s="353">
        <v>0</v>
      </c>
      <c r="O170" s="353">
        <v>0</v>
      </c>
      <c r="P170" s="353">
        <v>0</v>
      </c>
      <c r="Q170" s="353">
        <v>0</v>
      </c>
      <c r="R170" s="353">
        <v>0</v>
      </c>
      <c r="S170" s="353">
        <v>0</v>
      </c>
      <c r="T170" s="353">
        <v>0</v>
      </c>
      <c r="U170" s="353">
        <v>0</v>
      </c>
      <c r="V170" s="353">
        <v>0</v>
      </c>
      <c r="W170" s="353">
        <v>0</v>
      </c>
      <c r="X170" s="353">
        <v>1</v>
      </c>
      <c r="Y170" s="353">
        <v>10</v>
      </c>
      <c r="Z170" s="353">
        <v>327</v>
      </c>
      <c r="AA170" s="353">
        <v>1237</v>
      </c>
      <c r="AB170" s="353">
        <v>0</v>
      </c>
      <c r="AC170" s="353">
        <v>0</v>
      </c>
      <c r="AD170" s="353">
        <v>0</v>
      </c>
      <c r="AE170" s="353">
        <v>0</v>
      </c>
      <c r="AF170" s="353">
        <v>0</v>
      </c>
      <c r="AG170" s="353">
        <v>0</v>
      </c>
      <c r="AH170" s="353">
        <v>0</v>
      </c>
      <c r="AI170" s="353">
        <v>0</v>
      </c>
      <c r="AJ170" s="353">
        <v>0</v>
      </c>
      <c r="AK170" s="353">
        <v>0</v>
      </c>
      <c r="AL170" s="353">
        <v>0</v>
      </c>
      <c r="AM170" s="353">
        <v>0</v>
      </c>
      <c r="AN170" s="353">
        <v>0</v>
      </c>
      <c r="AO170" s="353">
        <v>0</v>
      </c>
      <c r="AP170" s="353">
        <v>0</v>
      </c>
      <c r="AQ170" s="353">
        <v>0</v>
      </c>
    </row>
    <row r="171" spans="1:43" s="409" customFormat="1" ht="13.9" customHeight="1" x14ac:dyDescent="0.55000000000000004">
      <c r="A171" s="410" t="s">
        <v>1398</v>
      </c>
      <c r="B171" s="410" t="s">
        <v>734</v>
      </c>
      <c r="C171" s="222" t="s">
        <v>901</v>
      </c>
      <c r="D171" s="353">
        <v>148</v>
      </c>
      <c r="E171" s="353">
        <v>232</v>
      </c>
      <c r="F171" s="353">
        <v>0</v>
      </c>
      <c r="G171" s="353">
        <v>0</v>
      </c>
      <c r="H171" s="353">
        <v>33</v>
      </c>
      <c r="I171" s="353">
        <v>33</v>
      </c>
      <c r="J171" s="353">
        <v>6</v>
      </c>
      <c r="K171" s="353">
        <v>44</v>
      </c>
      <c r="L171" s="353">
        <v>5</v>
      </c>
      <c r="M171" s="353">
        <v>22</v>
      </c>
      <c r="N171" s="353">
        <v>0</v>
      </c>
      <c r="O171" s="353">
        <v>0</v>
      </c>
      <c r="P171" s="353">
        <v>0</v>
      </c>
      <c r="Q171" s="353">
        <v>0</v>
      </c>
      <c r="R171" s="353">
        <v>0</v>
      </c>
      <c r="S171" s="353">
        <v>0</v>
      </c>
      <c r="T171" s="353">
        <v>11</v>
      </c>
      <c r="U171" s="353">
        <v>11</v>
      </c>
      <c r="V171" s="353">
        <v>0</v>
      </c>
      <c r="W171" s="353">
        <v>0</v>
      </c>
      <c r="X171" s="353">
        <v>0</v>
      </c>
      <c r="Y171" s="353">
        <v>0</v>
      </c>
      <c r="Z171" s="353">
        <v>62</v>
      </c>
      <c r="AA171" s="353">
        <v>62</v>
      </c>
      <c r="AB171" s="353">
        <v>8</v>
      </c>
      <c r="AC171" s="353">
        <v>12</v>
      </c>
      <c r="AD171" s="353">
        <v>12</v>
      </c>
      <c r="AE171" s="353">
        <v>24</v>
      </c>
      <c r="AF171" s="353">
        <v>0</v>
      </c>
      <c r="AG171" s="353">
        <v>0</v>
      </c>
      <c r="AH171" s="353">
        <v>1</v>
      </c>
      <c r="AI171" s="353">
        <v>2</v>
      </c>
      <c r="AJ171" s="353">
        <v>11</v>
      </c>
      <c r="AK171" s="353">
        <v>24</v>
      </c>
      <c r="AL171" s="353">
        <v>7</v>
      </c>
      <c r="AM171" s="353">
        <v>16</v>
      </c>
      <c r="AN171" s="353">
        <v>0</v>
      </c>
      <c r="AO171" s="353">
        <v>0</v>
      </c>
      <c r="AP171" s="353">
        <v>0</v>
      </c>
      <c r="AQ171" s="353">
        <v>0</v>
      </c>
    </row>
    <row r="172" spans="1:43" s="409" customFormat="1" ht="13.9" customHeight="1" x14ac:dyDescent="0.55000000000000004">
      <c r="A172" s="410" t="s">
        <v>1398</v>
      </c>
      <c r="B172" s="410" t="s">
        <v>734</v>
      </c>
      <c r="C172" s="222" t="s">
        <v>902</v>
      </c>
      <c r="D172" s="353">
        <v>76</v>
      </c>
      <c r="E172" s="353">
        <v>172</v>
      </c>
      <c r="F172" s="353">
        <v>0</v>
      </c>
      <c r="G172" s="353">
        <v>0</v>
      </c>
      <c r="H172" s="353">
        <v>0</v>
      </c>
      <c r="I172" s="353">
        <v>0</v>
      </c>
      <c r="J172" s="353">
        <v>10</v>
      </c>
      <c r="K172" s="353">
        <v>27</v>
      </c>
      <c r="L172" s="353">
        <v>15</v>
      </c>
      <c r="M172" s="353">
        <v>31</v>
      </c>
      <c r="N172" s="353">
        <v>3</v>
      </c>
      <c r="O172" s="353">
        <v>12</v>
      </c>
      <c r="P172" s="353">
        <v>4</v>
      </c>
      <c r="Q172" s="353">
        <v>16</v>
      </c>
      <c r="R172" s="353">
        <v>1</v>
      </c>
      <c r="S172" s="353">
        <v>2</v>
      </c>
      <c r="T172" s="353">
        <v>2</v>
      </c>
      <c r="U172" s="353">
        <v>8</v>
      </c>
      <c r="V172" s="353">
        <v>2</v>
      </c>
      <c r="W172" s="353">
        <v>4</v>
      </c>
      <c r="X172" s="353">
        <v>0</v>
      </c>
      <c r="Y172" s="353">
        <v>0</v>
      </c>
      <c r="Z172" s="353">
        <v>0</v>
      </c>
      <c r="AA172" s="353">
        <v>0</v>
      </c>
      <c r="AB172" s="353">
        <v>12</v>
      </c>
      <c r="AC172" s="353">
        <v>15</v>
      </c>
      <c r="AD172" s="353">
        <v>15</v>
      </c>
      <c r="AE172" s="353">
        <v>18</v>
      </c>
      <c r="AF172" s="353">
        <v>0</v>
      </c>
      <c r="AG172" s="353">
        <v>0</v>
      </c>
      <c r="AH172" s="353">
        <v>3</v>
      </c>
      <c r="AI172" s="353">
        <v>3</v>
      </c>
      <c r="AJ172" s="353">
        <v>9</v>
      </c>
      <c r="AK172" s="353">
        <v>21</v>
      </c>
      <c r="AL172" s="353">
        <v>2</v>
      </c>
      <c r="AM172" s="353">
        <v>11</v>
      </c>
      <c r="AN172" s="353">
        <v>0</v>
      </c>
      <c r="AO172" s="353">
        <v>0</v>
      </c>
      <c r="AP172" s="353">
        <v>3</v>
      </c>
      <c r="AQ172" s="353">
        <v>18</v>
      </c>
    </row>
    <row r="173" spans="1:43" s="409" customFormat="1" ht="13.9" customHeight="1" x14ac:dyDescent="0.55000000000000004">
      <c r="A173" s="410" t="s">
        <v>1398</v>
      </c>
      <c r="B173" s="410" t="s">
        <v>734</v>
      </c>
      <c r="C173" s="222" t="s">
        <v>903</v>
      </c>
      <c r="D173" s="353">
        <v>65</v>
      </c>
      <c r="E173" s="353">
        <v>128</v>
      </c>
      <c r="F173" s="353">
        <v>0</v>
      </c>
      <c r="G173" s="353">
        <v>0</v>
      </c>
      <c r="H173" s="353">
        <v>0</v>
      </c>
      <c r="I173" s="353">
        <v>0</v>
      </c>
      <c r="J173" s="353">
        <v>8</v>
      </c>
      <c r="K173" s="353">
        <v>36</v>
      </c>
      <c r="L173" s="353">
        <v>2</v>
      </c>
      <c r="M173" s="353">
        <v>4</v>
      </c>
      <c r="N173" s="353">
        <v>0</v>
      </c>
      <c r="O173" s="353">
        <v>0</v>
      </c>
      <c r="P173" s="353">
        <v>7</v>
      </c>
      <c r="Q173" s="353">
        <v>11</v>
      </c>
      <c r="R173" s="353">
        <v>0</v>
      </c>
      <c r="S173" s="353">
        <v>0</v>
      </c>
      <c r="T173" s="353">
        <v>3</v>
      </c>
      <c r="U173" s="353">
        <v>6</v>
      </c>
      <c r="V173" s="353">
        <v>27</v>
      </c>
      <c r="W173" s="353">
        <v>47</v>
      </c>
      <c r="X173" s="353">
        <v>2</v>
      </c>
      <c r="Y173" s="353">
        <v>8</v>
      </c>
      <c r="Z173" s="353">
        <v>0</v>
      </c>
      <c r="AA173" s="353">
        <v>0</v>
      </c>
      <c r="AB173" s="353">
        <v>7</v>
      </c>
      <c r="AC173" s="353">
        <v>7</v>
      </c>
      <c r="AD173" s="353">
        <v>4</v>
      </c>
      <c r="AE173" s="353">
        <v>4</v>
      </c>
      <c r="AF173" s="353">
        <v>1</v>
      </c>
      <c r="AG173" s="353">
        <v>1</v>
      </c>
      <c r="AH173" s="353">
        <v>1</v>
      </c>
      <c r="AI173" s="353">
        <v>1</v>
      </c>
      <c r="AJ173" s="353">
        <v>5</v>
      </c>
      <c r="AK173" s="353">
        <v>5</v>
      </c>
      <c r="AL173" s="353">
        <v>1</v>
      </c>
      <c r="AM173" s="353">
        <v>1</v>
      </c>
      <c r="AN173" s="353">
        <v>0</v>
      </c>
      <c r="AO173" s="353">
        <v>0</v>
      </c>
      <c r="AP173" s="353">
        <v>0</v>
      </c>
      <c r="AQ173" s="353">
        <v>0</v>
      </c>
    </row>
    <row r="174" spans="1:43" s="409" customFormat="1" ht="13.9" customHeight="1" x14ac:dyDescent="0.55000000000000004">
      <c r="A174" s="410" t="s">
        <v>1398</v>
      </c>
      <c r="B174" s="410" t="s">
        <v>734</v>
      </c>
      <c r="C174" s="222" t="s">
        <v>904</v>
      </c>
      <c r="D174" s="353">
        <v>740</v>
      </c>
      <c r="E174" s="353">
        <v>2643</v>
      </c>
      <c r="F174" s="353">
        <v>0</v>
      </c>
      <c r="G174" s="353">
        <v>0</v>
      </c>
      <c r="H174" s="353">
        <v>0</v>
      </c>
      <c r="I174" s="353">
        <v>0</v>
      </c>
      <c r="J174" s="353">
        <v>7</v>
      </c>
      <c r="K174" s="353">
        <v>19</v>
      </c>
      <c r="L174" s="353">
        <v>7</v>
      </c>
      <c r="M174" s="353">
        <v>15</v>
      </c>
      <c r="N174" s="353">
        <v>3</v>
      </c>
      <c r="O174" s="353">
        <v>5</v>
      </c>
      <c r="P174" s="353">
        <v>0</v>
      </c>
      <c r="Q174" s="353">
        <v>0</v>
      </c>
      <c r="R174" s="353">
        <v>10</v>
      </c>
      <c r="S174" s="353">
        <v>10</v>
      </c>
      <c r="T174" s="353">
        <v>16</v>
      </c>
      <c r="U174" s="353">
        <v>17</v>
      </c>
      <c r="V174" s="353">
        <v>90</v>
      </c>
      <c r="W174" s="353">
        <v>100</v>
      </c>
      <c r="X174" s="353">
        <v>3</v>
      </c>
      <c r="Y174" s="353">
        <v>36</v>
      </c>
      <c r="Z174" s="353">
        <v>470</v>
      </c>
      <c r="AA174" s="353">
        <v>2192</v>
      </c>
      <c r="AB174" s="353">
        <v>33</v>
      </c>
      <c r="AC174" s="353">
        <v>60</v>
      </c>
      <c r="AD174" s="353">
        <v>30</v>
      </c>
      <c r="AE174" s="353">
        <v>53</v>
      </c>
      <c r="AF174" s="353">
        <v>0</v>
      </c>
      <c r="AG174" s="353">
        <v>0</v>
      </c>
      <c r="AH174" s="353">
        <v>2</v>
      </c>
      <c r="AI174" s="353">
        <v>3</v>
      </c>
      <c r="AJ174" s="353">
        <v>26</v>
      </c>
      <c r="AK174" s="353">
        <v>37</v>
      </c>
      <c r="AL174" s="353">
        <v>1</v>
      </c>
      <c r="AM174" s="353">
        <v>2</v>
      </c>
      <c r="AN174" s="353">
        <v>0</v>
      </c>
      <c r="AO174" s="353">
        <v>0</v>
      </c>
      <c r="AP174" s="353">
        <v>45</v>
      </c>
      <c r="AQ174" s="353">
        <v>99</v>
      </c>
    </row>
    <row r="175" spans="1:43" s="409" customFormat="1" ht="13.9" customHeight="1" x14ac:dyDescent="0.55000000000000004">
      <c r="A175" s="410" t="s">
        <v>1393</v>
      </c>
      <c r="B175" s="410" t="s">
        <v>762</v>
      </c>
      <c r="C175" s="222" t="s">
        <v>905</v>
      </c>
      <c r="D175" s="353">
        <v>671</v>
      </c>
      <c r="E175" s="353">
        <v>615</v>
      </c>
      <c r="F175" s="353">
        <v>0</v>
      </c>
      <c r="G175" s="353">
        <v>0</v>
      </c>
      <c r="H175" s="353">
        <v>0</v>
      </c>
      <c r="I175" s="353">
        <v>0</v>
      </c>
      <c r="J175" s="353">
        <v>69</v>
      </c>
      <c r="K175" s="353">
        <v>124</v>
      </c>
      <c r="L175" s="353">
        <v>0</v>
      </c>
      <c r="M175" s="353">
        <v>0</v>
      </c>
      <c r="N175" s="353">
        <v>2</v>
      </c>
      <c r="O175" s="353">
        <v>2</v>
      </c>
      <c r="P175" s="353">
        <v>12</v>
      </c>
      <c r="Q175" s="353">
        <v>25</v>
      </c>
      <c r="R175" s="353">
        <v>1</v>
      </c>
      <c r="S175" s="353">
        <v>1</v>
      </c>
      <c r="T175" s="353">
        <v>43</v>
      </c>
      <c r="U175" s="353">
        <v>56</v>
      </c>
      <c r="V175" s="353">
        <v>442</v>
      </c>
      <c r="W175" s="353">
        <v>272</v>
      </c>
      <c r="X175" s="353">
        <v>10</v>
      </c>
      <c r="Y175" s="353">
        <v>19</v>
      </c>
      <c r="Z175" s="353">
        <v>18</v>
      </c>
      <c r="AA175" s="353">
        <v>22</v>
      </c>
      <c r="AB175" s="353">
        <v>30</v>
      </c>
      <c r="AC175" s="353">
        <v>43</v>
      </c>
      <c r="AD175" s="353">
        <v>33</v>
      </c>
      <c r="AE175" s="353">
        <v>40</v>
      </c>
      <c r="AF175" s="353">
        <v>0</v>
      </c>
      <c r="AG175" s="353">
        <v>0</v>
      </c>
      <c r="AH175" s="353">
        <v>0</v>
      </c>
      <c r="AI175" s="353">
        <v>0</v>
      </c>
      <c r="AJ175" s="353">
        <v>6</v>
      </c>
      <c r="AK175" s="353">
        <v>6</v>
      </c>
      <c r="AL175" s="353">
        <v>0</v>
      </c>
      <c r="AM175" s="353">
        <v>0</v>
      </c>
      <c r="AN175" s="353">
        <v>0</v>
      </c>
      <c r="AO175" s="353">
        <v>0</v>
      </c>
      <c r="AP175" s="353">
        <v>5</v>
      </c>
      <c r="AQ175" s="353">
        <v>5</v>
      </c>
    </row>
    <row r="176" spans="1:43" s="409" customFormat="1" ht="13.9" customHeight="1" x14ac:dyDescent="0.55000000000000004">
      <c r="A176" s="410" t="s">
        <v>1388</v>
      </c>
      <c r="B176" s="410" t="s">
        <v>721</v>
      </c>
      <c r="C176" s="222" t="s">
        <v>906</v>
      </c>
      <c r="D176" s="353">
        <v>119</v>
      </c>
      <c r="E176" s="353">
        <v>410</v>
      </c>
      <c r="F176" s="353">
        <v>0</v>
      </c>
      <c r="G176" s="353">
        <v>0</v>
      </c>
      <c r="H176" s="353">
        <v>0</v>
      </c>
      <c r="I176" s="353">
        <v>0</v>
      </c>
      <c r="J176" s="353">
        <v>5</v>
      </c>
      <c r="K176" s="353">
        <v>13</v>
      </c>
      <c r="L176" s="353">
        <v>0</v>
      </c>
      <c r="M176" s="353">
        <v>0</v>
      </c>
      <c r="N176" s="353">
        <v>0</v>
      </c>
      <c r="O176" s="353">
        <v>0</v>
      </c>
      <c r="P176" s="353">
        <v>0</v>
      </c>
      <c r="Q176" s="353">
        <v>0</v>
      </c>
      <c r="R176" s="353">
        <v>0</v>
      </c>
      <c r="S176" s="353">
        <v>0</v>
      </c>
      <c r="T176" s="353">
        <v>0</v>
      </c>
      <c r="U176" s="353">
        <v>0</v>
      </c>
      <c r="V176" s="353">
        <v>0</v>
      </c>
      <c r="W176" s="353">
        <v>0</v>
      </c>
      <c r="X176" s="353">
        <v>1</v>
      </c>
      <c r="Y176" s="353">
        <v>4</v>
      </c>
      <c r="Z176" s="353">
        <v>0</v>
      </c>
      <c r="AA176" s="353">
        <v>0</v>
      </c>
      <c r="AB176" s="353">
        <v>14</v>
      </c>
      <c r="AC176" s="353">
        <v>25</v>
      </c>
      <c r="AD176" s="353">
        <v>28</v>
      </c>
      <c r="AE176" s="353">
        <v>44</v>
      </c>
      <c r="AF176" s="353">
        <v>0</v>
      </c>
      <c r="AG176" s="353">
        <v>0</v>
      </c>
      <c r="AH176" s="353">
        <v>0</v>
      </c>
      <c r="AI176" s="353">
        <v>0</v>
      </c>
      <c r="AJ176" s="353">
        <v>3</v>
      </c>
      <c r="AK176" s="353">
        <v>3</v>
      </c>
      <c r="AL176" s="353">
        <v>0</v>
      </c>
      <c r="AM176" s="353">
        <v>0</v>
      </c>
      <c r="AN176" s="353">
        <v>0</v>
      </c>
      <c r="AO176" s="353">
        <v>0</v>
      </c>
      <c r="AP176" s="353">
        <v>68</v>
      </c>
      <c r="AQ176" s="353">
        <v>321</v>
      </c>
    </row>
    <row r="177" spans="1:43" s="409" customFormat="1" ht="13.9" customHeight="1" x14ac:dyDescent="0.55000000000000004">
      <c r="A177" s="410" t="s">
        <v>1388</v>
      </c>
      <c r="B177" s="410" t="s">
        <v>721</v>
      </c>
      <c r="C177" s="222" t="s">
        <v>907</v>
      </c>
      <c r="D177" s="353">
        <v>104</v>
      </c>
      <c r="E177" s="353">
        <v>271</v>
      </c>
      <c r="F177" s="353">
        <v>0</v>
      </c>
      <c r="G177" s="353">
        <v>0</v>
      </c>
      <c r="H177" s="353">
        <v>0</v>
      </c>
      <c r="I177" s="353">
        <v>0</v>
      </c>
      <c r="J177" s="353">
        <v>14</v>
      </c>
      <c r="K177" s="353">
        <v>72</v>
      </c>
      <c r="L177" s="353">
        <v>0</v>
      </c>
      <c r="M177" s="353">
        <v>0</v>
      </c>
      <c r="N177" s="353">
        <v>2</v>
      </c>
      <c r="O177" s="353">
        <v>6</v>
      </c>
      <c r="P177" s="353">
        <v>34</v>
      </c>
      <c r="Q177" s="353">
        <v>107</v>
      </c>
      <c r="R177" s="353">
        <v>1</v>
      </c>
      <c r="S177" s="353">
        <v>1</v>
      </c>
      <c r="T177" s="353">
        <v>1</v>
      </c>
      <c r="U177" s="353">
        <v>1</v>
      </c>
      <c r="V177" s="353">
        <v>6</v>
      </c>
      <c r="W177" s="353">
        <v>12</v>
      </c>
      <c r="X177" s="353">
        <v>4</v>
      </c>
      <c r="Y177" s="353">
        <v>15</v>
      </c>
      <c r="Z177" s="353">
        <v>2</v>
      </c>
      <c r="AA177" s="353">
        <v>2</v>
      </c>
      <c r="AB177" s="353">
        <v>14</v>
      </c>
      <c r="AC177" s="353">
        <v>21</v>
      </c>
      <c r="AD177" s="353">
        <v>15</v>
      </c>
      <c r="AE177" s="353">
        <v>20</v>
      </c>
      <c r="AF177" s="353">
        <v>0</v>
      </c>
      <c r="AG177" s="353">
        <v>0</v>
      </c>
      <c r="AH177" s="353">
        <v>0</v>
      </c>
      <c r="AI177" s="353">
        <v>0</v>
      </c>
      <c r="AJ177" s="353">
        <v>3</v>
      </c>
      <c r="AK177" s="353">
        <v>5</v>
      </c>
      <c r="AL177" s="353">
        <v>0</v>
      </c>
      <c r="AM177" s="353">
        <v>0</v>
      </c>
      <c r="AN177" s="353">
        <v>6</v>
      </c>
      <c r="AO177" s="353">
        <v>7</v>
      </c>
      <c r="AP177" s="353">
        <v>2</v>
      </c>
      <c r="AQ177" s="353">
        <v>2</v>
      </c>
    </row>
    <row r="178" spans="1:43" s="409" customFormat="1" ht="13.9" customHeight="1" x14ac:dyDescent="0.55000000000000004">
      <c r="A178" s="410" t="s">
        <v>1395</v>
      </c>
      <c r="B178" s="410" t="s">
        <v>722</v>
      </c>
      <c r="C178" s="222" t="s">
        <v>908</v>
      </c>
      <c r="D178" s="353">
        <v>627</v>
      </c>
      <c r="E178" s="353">
        <v>1052</v>
      </c>
      <c r="F178" s="353">
        <v>0</v>
      </c>
      <c r="G178" s="353">
        <v>0</v>
      </c>
      <c r="H178" s="353">
        <v>0</v>
      </c>
      <c r="I178" s="353">
        <v>0</v>
      </c>
      <c r="J178" s="353">
        <v>5</v>
      </c>
      <c r="K178" s="353">
        <v>15</v>
      </c>
      <c r="L178" s="353">
        <v>0</v>
      </c>
      <c r="M178" s="353">
        <v>0</v>
      </c>
      <c r="N178" s="353">
        <v>0</v>
      </c>
      <c r="O178" s="353">
        <v>0</v>
      </c>
      <c r="P178" s="353">
        <v>216</v>
      </c>
      <c r="Q178" s="353">
        <v>341</v>
      </c>
      <c r="R178" s="353">
        <v>0</v>
      </c>
      <c r="S178" s="353">
        <v>0</v>
      </c>
      <c r="T178" s="353">
        <v>22</v>
      </c>
      <c r="U178" s="353">
        <v>39</v>
      </c>
      <c r="V178" s="353">
        <v>243</v>
      </c>
      <c r="W178" s="353">
        <v>486</v>
      </c>
      <c r="X178" s="353">
        <v>0</v>
      </c>
      <c r="Y178" s="353">
        <v>0</v>
      </c>
      <c r="Z178" s="353">
        <v>0</v>
      </c>
      <c r="AA178" s="353">
        <v>0</v>
      </c>
      <c r="AB178" s="353">
        <v>60</v>
      </c>
      <c r="AC178" s="353">
        <v>60</v>
      </c>
      <c r="AD178" s="353">
        <v>60</v>
      </c>
      <c r="AE178" s="353">
        <v>68</v>
      </c>
      <c r="AF178" s="353">
        <v>0</v>
      </c>
      <c r="AG178" s="353">
        <v>0</v>
      </c>
      <c r="AH178" s="353">
        <v>4</v>
      </c>
      <c r="AI178" s="353">
        <v>5</v>
      </c>
      <c r="AJ178" s="353">
        <v>21</v>
      </c>
      <c r="AK178" s="353">
        <v>43</v>
      </c>
      <c r="AL178" s="353">
        <v>0</v>
      </c>
      <c r="AM178" s="353">
        <v>0</v>
      </c>
      <c r="AN178" s="353">
        <v>0</v>
      </c>
      <c r="AO178" s="353">
        <v>0</v>
      </c>
      <c r="AP178" s="353">
        <v>0</v>
      </c>
      <c r="AQ178" s="353">
        <v>0</v>
      </c>
    </row>
    <row r="179" spans="1:43" s="409" customFormat="1" ht="13.9" customHeight="1" x14ac:dyDescent="0.55000000000000004">
      <c r="A179" s="410" t="s">
        <v>1395</v>
      </c>
      <c r="B179" s="410" t="s">
        <v>722</v>
      </c>
      <c r="C179" s="222" t="s">
        <v>909</v>
      </c>
      <c r="D179" s="353">
        <v>314</v>
      </c>
      <c r="E179" s="353">
        <v>329</v>
      </c>
      <c r="F179" s="353">
        <v>0</v>
      </c>
      <c r="G179" s="353">
        <v>0</v>
      </c>
      <c r="H179" s="353">
        <v>0</v>
      </c>
      <c r="I179" s="353">
        <v>0</v>
      </c>
      <c r="J179" s="353">
        <v>9</v>
      </c>
      <c r="K179" s="353">
        <v>11</v>
      </c>
      <c r="L179" s="353">
        <v>0</v>
      </c>
      <c r="M179" s="353">
        <v>0</v>
      </c>
      <c r="N179" s="353">
        <v>3</v>
      </c>
      <c r="O179" s="353">
        <v>3</v>
      </c>
      <c r="P179" s="353">
        <v>6</v>
      </c>
      <c r="Q179" s="353">
        <v>9</v>
      </c>
      <c r="R179" s="353">
        <v>7</v>
      </c>
      <c r="S179" s="353">
        <v>11</v>
      </c>
      <c r="T179" s="353">
        <v>100</v>
      </c>
      <c r="U179" s="353">
        <v>101</v>
      </c>
      <c r="V179" s="353">
        <v>87</v>
      </c>
      <c r="W179" s="353">
        <v>87</v>
      </c>
      <c r="X179" s="353">
        <v>0</v>
      </c>
      <c r="Y179" s="353">
        <v>0</v>
      </c>
      <c r="Z179" s="353">
        <v>1</v>
      </c>
      <c r="AA179" s="353">
        <v>1</v>
      </c>
      <c r="AB179" s="353">
        <v>19</v>
      </c>
      <c r="AC179" s="353">
        <v>19</v>
      </c>
      <c r="AD179" s="353">
        <v>31</v>
      </c>
      <c r="AE179" s="353">
        <v>34</v>
      </c>
      <c r="AF179" s="353">
        <v>0</v>
      </c>
      <c r="AG179" s="353">
        <v>0</v>
      </c>
      <c r="AH179" s="353">
        <v>2</v>
      </c>
      <c r="AI179" s="353">
        <v>2</v>
      </c>
      <c r="AJ179" s="353">
        <v>4</v>
      </c>
      <c r="AK179" s="353">
        <v>4</v>
      </c>
      <c r="AL179" s="353">
        <v>0</v>
      </c>
      <c r="AM179" s="353">
        <v>0</v>
      </c>
      <c r="AN179" s="353">
        <v>47</v>
      </c>
      <c r="AO179" s="353">
        <v>49</v>
      </c>
      <c r="AP179" s="353">
        <v>0</v>
      </c>
      <c r="AQ179" s="353">
        <v>0</v>
      </c>
    </row>
    <row r="180" spans="1:43" s="409" customFormat="1" ht="13.9" customHeight="1" x14ac:dyDescent="0.55000000000000004">
      <c r="A180" s="410" t="s">
        <v>1388</v>
      </c>
      <c r="B180" s="410" t="s">
        <v>721</v>
      </c>
      <c r="C180" s="222" t="s">
        <v>910</v>
      </c>
      <c r="D180" s="353">
        <v>220</v>
      </c>
      <c r="E180" s="353">
        <v>516</v>
      </c>
      <c r="F180" s="353">
        <v>1</v>
      </c>
      <c r="G180" s="353">
        <v>1</v>
      </c>
      <c r="H180" s="353">
        <v>0</v>
      </c>
      <c r="I180" s="353">
        <v>0</v>
      </c>
      <c r="J180" s="353">
        <v>5</v>
      </c>
      <c r="K180" s="353">
        <v>18</v>
      </c>
      <c r="L180" s="353">
        <v>0</v>
      </c>
      <c r="M180" s="353">
        <v>0</v>
      </c>
      <c r="N180" s="353">
        <v>0</v>
      </c>
      <c r="O180" s="353">
        <v>0</v>
      </c>
      <c r="P180" s="353">
        <v>0</v>
      </c>
      <c r="Q180" s="353">
        <v>0</v>
      </c>
      <c r="R180" s="353">
        <v>0</v>
      </c>
      <c r="S180" s="353">
        <v>0</v>
      </c>
      <c r="T180" s="353">
        <v>2</v>
      </c>
      <c r="U180" s="353">
        <v>2</v>
      </c>
      <c r="V180" s="353">
        <v>7</v>
      </c>
      <c r="W180" s="353">
        <v>10</v>
      </c>
      <c r="X180" s="353">
        <v>0</v>
      </c>
      <c r="Y180" s="353">
        <v>0</v>
      </c>
      <c r="Z180" s="353">
        <v>3</v>
      </c>
      <c r="AA180" s="353">
        <v>5</v>
      </c>
      <c r="AB180" s="353">
        <v>37</v>
      </c>
      <c r="AC180" s="353">
        <v>43</v>
      </c>
      <c r="AD180" s="353">
        <v>23</v>
      </c>
      <c r="AE180" s="353">
        <v>32</v>
      </c>
      <c r="AF180" s="353">
        <v>0</v>
      </c>
      <c r="AG180" s="353">
        <v>0</v>
      </c>
      <c r="AH180" s="353">
        <v>0</v>
      </c>
      <c r="AI180" s="353">
        <v>0</v>
      </c>
      <c r="AJ180" s="353">
        <v>4</v>
      </c>
      <c r="AK180" s="353">
        <v>4</v>
      </c>
      <c r="AL180" s="353">
        <v>0</v>
      </c>
      <c r="AM180" s="353">
        <v>0</v>
      </c>
      <c r="AN180" s="353">
        <v>0</v>
      </c>
      <c r="AO180" s="353">
        <v>0</v>
      </c>
      <c r="AP180" s="353">
        <v>138</v>
      </c>
      <c r="AQ180" s="353">
        <v>401</v>
      </c>
    </row>
    <row r="181" spans="1:43" s="409" customFormat="1" ht="13.9" customHeight="1" x14ac:dyDescent="0.55000000000000004">
      <c r="A181" s="410" t="s">
        <v>1395</v>
      </c>
      <c r="B181" s="410" t="s">
        <v>722</v>
      </c>
      <c r="C181" s="222" t="s">
        <v>911</v>
      </c>
      <c r="D181" s="353">
        <v>473</v>
      </c>
      <c r="E181" s="353">
        <v>1112</v>
      </c>
      <c r="F181" s="353">
        <v>0</v>
      </c>
      <c r="G181" s="353">
        <v>0</v>
      </c>
      <c r="H181" s="353">
        <v>0</v>
      </c>
      <c r="I181" s="353">
        <v>0</v>
      </c>
      <c r="J181" s="353">
        <v>10</v>
      </c>
      <c r="K181" s="353">
        <v>25</v>
      </c>
      <c r="L181" s="353">
        <v>0</v>
      </c>
      <c r="M181" s="353">
        <v>0</v>
      </c>
      <c r="N181" s="353">
        <v>4</v>
      </c>
      <c r="O181" s="353">
        <v>21</v>
      </c>
      <c r="P181" s="353">
        <v>1</v>
      </c>
      <c r="Q181" s="353">
        <v>1</v>
      </c>
      <c r="R181" s="353">
        <v>0</v>
      </c>
      <c r="S181" s="353">
        <v>0</v>
      </c>
      <c r="T181" s="353">
        <v>2</v>
      </c>
      <c r="U181" s="353">
        <v>2</v>
      </c>
      <c r="V181" s="353">
        <v>3</v>
      </c>
      <c r="W181" s="353">
        <v>10</v>
      </c>
      <c r="X181" s="353">
        <v>0</v>
      </c>
      <c r="Y181" s="353">
        <v>0</v>
      </c>
      <c r="Z181" s="353">
        <v>99</v>
      </c>
      <c r="AA181" s="353">
        <v>99</v>
      </c>
      <c r="AB181" s="353">
        <v>38</v>
      </c>
      <c r="AC181" s="353">
        <v>38</v>
      </c>
      <c r="AD181" s="353">
        <v>41</v>
      </c>
      <c r="AE181" s="353">
        <v>41</v>
      </c>
      <c r="AF181" s="353">
        <v>0</v>
      </c>
      <c r="AG181" s="353">
        <v>0</v>
      </c>
      <c r="AH181" s="353">
        <v>1</v>
      </c>
      <c r="AI181" s="353">
        <v>1</v>
      </c>
      <c r="AJ181" s="353">
        <v>26</v>
      </c>
      <c r="AK181" s="353">
        <v>45</v>
      </c>
      <c r="AL181" s="353">
        <v>0</v>
      </c>
      <c r="AM181" s="353">
        <v>0</v>
      </c>
      <c r="AN181" s="353">
        <v>0</v>
      </c>
      <c r="AO181" s="353">
        <v>0</v>
      </c>
      <c r="AP181" s="353">
        <v>249</v>
      </c>
      <c r="AQ181" s="353">
        <v>830</v>
      </c>
    </row>
    <row r="182" spans="1:43" s="409" customFormat="1" ht="13.9" customHeight="1" x14ac:dyDescent="0.55000000000000004">
      <c r="A182" s="410" t="s">
        <v>1395</v>
      </c>
      <c r="B182" s="410" t="s">
        <v>722</v>
      </c>
      <c r="C182" s="222" t="s">
        <v>912</v>
      </c>
      <c r="D182" s="353">
        <v>382</v>
      </c>
      <c r="E182" s="353">
        <v>666</v>
      </c>
      <c r="F182" s="353">
        <v>2</v>
      </c>
      <c r="G182" s="353">
        <v>2</v>
      </c>
      <c r="H182" s="353">
        <v>7</v>
      </c>
      <c r="I182" s="353">
        <v>19</v>
      </c>
      <c r="J182" s="353">
        <v>47</v>
      </c>
      <c r="K182" s="353">
        <v>126</v>
      </c>
      <c r="L182" s="353">
        <v>0</v>
      </c>
      <c r="M182" s="353">
        <v>0</v>
      </c>
      <c r="N182" s="353">
        <v>0</v>
      </c>
      <c r="O182" s="353">
        <v>0</v>
      </c>
      <c r="P182" s="353">
        <v>20</v>
      </c>
      <c r="Q182" s="353">
        <v>71</v>
      </c>
      <c r="R182" s="353">
        <v>0</v>
      </c>
      <c r="S182" s="353">
        <v>0</v>
      </c>
      <c r="T182" s="353">
        <v>33</v>
      </c>
      <c r="U182" s="353">
        <v>33</v>
      </c>
      <c r="V182" s="353">
        <v>96</v>
      </c>
      <c r="W182" s="353">
        <v>157</v>
      </c>
      <c r="X182" s="353">
        <v>3</v>
      </c>
      <c r="Y182" s="353">
        <v>18</v>
      </c>
      <c r="Z182" s="353">
        <v>15</v>
      </c>
      <c r="AA182" s="353">
        <v>15</v>
      </c>
      <c r="AB182" s="353">
        <v>50</v>
      </c>
      <c r="AC182" s="353">
        <v>57</v>
      </c>
      <c r="AD182" s="353">
        <v>49</v>
      </c>
      <c r="AE182" s="353">
        <v>54</v>
      </c>
      <c r="AF182" s="353">
        <v>0</v>
      </c>
      <c r="AG182" s="353">
        <v>0</v>
      </c>
      <c r="AH182" s="353">
        <v>0</v>
      </c>
      <c r="AI182" s="353">
        <v>0</v>
      </c>
      <c r="AJ182" s="353">
        <v>10</v>
      </c>
      <c r="AK182" s="353">
        <v>13</v>
      </c>
      <c r="AL182" s="353">
        <v>0</v>
      </c>
      <c r="AM182" s="353">
        <v>0</v>
      </c>
      <c r="AN182" s="353">
        <v>13</v>
      </c>
      <c r="AO182" s="353">
        <v>18</v>
      </c>
      <c r="AP182" s="353">
        <v>48</v>
      </c>
      <c r="AQ182" s="353">
        <v>83</v>
      </c>
    </row>
    <row r="183" spans="1:43" s="409" customFormat="1" ht="13.9" customHeight="1" x14ac:dyDescent="0.55000000000000004">
      <c r="A183" s="410" t="s">
        <v>1407</v>
      </c>
      <c r="B183" s="410" t="s">
        <v>724</v>
      </c>
      <c r="C183" s="222" t="s">
        <v>913</v>
      </c>
      <c r="D183" s="353">
        <v>508</v>
      </c>
      <c r="E183" s="353">
        <v>1562</v>
      </c>
      <c r="F183" s="353">
        <v>0</v>
      </c>
      <c r="G183" s="353">
        <v>0</v>
      </c>
      <c r="H183" s="353">
        <v>0</v>
      </c>
      <c r="I183" s="353">
        <v>0</v>
      </c>
      <c r="J183" s="353">
        <v>37</v>
      </c>
      <c r="K183" s="353">
        <v>112</v>
      </c>
      <c r="L183" s="353">
        <v>2</v>
      </c>
      <c r="M183" s="353">
        <v>2</v>
      </c>
      <c r="N183" s="353">
        <v>0</v>
      </c>
      <c r="O183" s="353">
        <v>0</v>
      </c>
      <c r="P183" s="353">
        <v>9</v>
      </c>
      <c r="Q183" s="353">
        <v>31</v>
      </c>
      <c r="R183" s="353">
        <v>0</v>
      </c>
      <c r="S183" s="353">
        <v>0</v>
      </c>
      <c r="T183" s="353">
        <v>3</v>
      </c>
      <c r="U183" s="353">
        <v>3</v>
      </c>
      <c r="V183" s="353">
        <v>182</v>
      </c>
      <c r="W183" s="353">
        <v>1022</v>
      </c>
      <c r="X183" s="353">
        <v>10</v>
      </c>
      <c r="Y183" s="353">
        <v>48</v>
      </c>
      <c r="Z183" s="353">
        <v>60</v>
      </c>
      <c r="AA183" s="353">
        <v>67</v>
      </c>
      <c r="AB183" s="353">
        <v>66</v>
      </c>
      <c r="AC183" s="353">
        <v>90</v>
      </c>
      <c r="AD183" s="353">
        <v>60</v>
      </c>
      <c r="AE183" s="353">
        <v>67</v>
      </c>
      <c r="AF183" s="353">
        <v>0</v>
      </c>
      <c r="AG183" s="353">
        <v>0</v>
      </c>
      <c r="AH183" s="353">
        <v>1</v>
      </c>
      <c r="AI183" s="353">
        <v>1</v>
      </c>
      <c r="AJ183" s="353">
        <v>33</v>
      </c>
      <c r="AK183" s="353">
        <v>50</v>
      </c>
      <c r="AL183" s="353">
        <v>5</v>
      </c>
      <c r="AM183" s="353">
        <v>11</v>
      </c>
      <c r="AN183" s="353">
        <v>0</v>
      </c>
      <c r="AO183" s="353">
        <v>0</v>
      </c>
      <c r="AP183" s="353">
        <v>46</v>
      </c>
      <c r="AQ183" s="353">
        <v>70</v>
      </c>
    </row>
    <row r="184" spans="1:43" s="409" customFormat="1" ht="13.9" customHeight="1" x14ac:dyDescent="0.55000000000000004">
      <c r="A184" s="410" t="s">
        <v>1407</v>
      </c>
      <c r="B184" s="410" t="s">
        <v>724</v>
      </c>
      <c r="C184" s="222" t="s">
        <v>914</v>
      </c>
      <c r="D184" s="353">
        <v>375</v>
      </c>
      <c r="E184" s="353">
        <v>1074</v>
      </c>
      <c r="F184" s="353">
        <v>30</v>
      </c>
      <c r="G184" s="353">
        <v>30</v>
      </c>
      <c r="H184" s="353">
        <v>2</v>
      </c>
      <c r="I184" s="353">
        <v>20</v>
      </c>
      <c r="J184" s="353">
        <v>18</v>
      </c>
      <c r="K184" s="353">
        <v>32</v>
      </c>
      <c r="L184" s="353">
        <v>0</v>
      </c>
      <c r="M184" s="353">
        <v>0</v>
      </c>
      <c r="N184" s="353">
        <v>0</v>
      </c>
      <c r="O184" s="353">
        <v>0</v>
      </c>
      <c r="P184" s="353">
        <v>119</v>
      </c>
      <c r="Q184" s="353">
        <v>741</v>
      </c>
      <c r="R184" s="353">
        <v>0</v>
      </c>
      <c r="S184" s="353">
        <v>0</v>
      </c>
      <c r="T184" s="353">
        <v>10</v>
      </c>
      <c r="U184" s="353">
        <v>12</v>
      </c>
      <c r="V184" s="353">
        <v>35</v>
      </c>
      <c r="W184" s="353">
        <v>50</v>
      </c>
      <c r="X184" s="353">
        <v>1</v>
      </c>
      <c r="Y184" s="353">
        <v>10</v>
      </c>
      <c r="Z184" s="353">
        <v>28</v>
      </c>
      <c r="AA184" s="353">
        <v>32</v>
      </c>
      <c r="AB184" s="353">
        <v>33</v>
      </c>
      <c r="AC184" s="353">
        <v>35</v>
      </c>
      <c r="AD184" s="353">
        <v>30</v>
      </c>
      <c r="AE184" s="353">
        <v>32</v>
      </c>
      <c r="AF184" s="353">
        <v>0</v>
      </c>
      <c r="AG184" s="353">
        <v>0</v>
      </c>
      <c r="AH184" s="353">
        <v>0</v>
      </c>
      <c r="AI184" s="353">
        <v>0</v>
      </c>
      <c r="AJ184" s="353">
        <v>7</v>
      </c>
      <c r="AK184" s="353">
        <v>10</v>
      </c>
      <c r="AL184" s="353">
        <v>0</v>
      </c>
      <c r="AM184" s="353">
        <v>0</v>
      </c>
      <c r="AN184" s="353">
        <v>0</v>
      </c>
      <c r="AO184" s="353">
        <v>0</v>
      </c>
      <c r="AP184" s="353">
        <v>62</v>
      </c>
      <c r="AQ184" s="353">
        <v>70</v>
      </c>
    </row>
    <row r="185" spans="1:43" s="409" customFormat="1" ht="13.9" customHeight="1" x14ac:dyDescent="0.55000000000000004">
      <c r="A185" s="410" t="s">
        <v>1407</v>
      </c>
      <c r="B185" s="410" t="s">
        <v>724</v>
      </c>
      <c r="C185" s="222" t="s">
        <v>915</v>
      </c>
      <c r="D185" s="353">
        <v>1015</v>
      </c>
      <c r="E185" s="353">
        <v>1282</v>
      </c>
      <c r="F185" s="353">
        <v>0</v>
      </c>
      <c r="G185" s="353">
        <v>0</v>
      </c>
      <c r="H185" s="353">
        <v>0</v>
      </c>
      <c r="I185" s="353">
        <v>0</v>
      </c>
      <c r="J185" s="353">
        <v>6</v>
      </c>
      <c r="K185" s="353">
        <v>6</v>
      </c>
      <c r="L185" s="353">
        <v>5</v>
      </c>
      <c r="M185" s="353">
        <v>5</v>
      </c>
      <c r="N185" s="353">
        <v>0</v>
      </c>
      <c r="O185" s="353">
        <v>0</v>
      </c>
      <c r="P185" s="353">
        <v>0</v>
      </c>
      <c r="Q185" s="353">
        <v>0</v>
      </c>
      <c r="R185" s="353">
        <v>21</v>
      </c>
      <c r="S185" s="353">
        <v>21</v>
      </c>
      <c r="T185" s="353">
        <v>62</v>
      </c>
      <c r="U185" s="353">
        <v>65</v>
      </c>
      <c r="V185" s="353">
        <v>103</v>
      </c>
      <c r="W185" s="353">
        <v>104</v>
      </c>
      <c r="X185" s="353">
        <v>2</v>
      </c>
      <c r="Y185" s="353">
        <v>2</v>
      </c>
      <c r="Z185" s="353">
        <v>1</v>
      </c>
      <c r="AA185" s="353">
        <v>1</v>
      </c>
      <c r="AB185" s="353">
        <v>30</v>
      </c>
      <c r="AC185" s="353">
        <v>32</v>
      </c>
      <c r="AD185" s="353">
        <v>28</v>
      </c>
      <c r="AE185" s="353">
        <v>28</v>
      </c>
      <c r="AF185" s="353">
        <v>0</v>
      </c>
      <c r="AG185" s="353">
        <v>0</v>
      </c>
      <c r="AH185" s="353">
        <v>2</v>
      </c>
      <c r="AI185" s="353">
        <v>2</v>
      </c>
      <c r="AJ185" s="353">
        <v>63</v>
      </c>
      <c r="AK185" s="353">
        <v>68</v>
      </c>
      <c r="AL185" s="353">
        <v>1</v>
      </c>
      <c r="AM185" s="353">
        <v>1</v>
      </c>
      <c r="AN185" s="353">
        <v>0</v>
      </c>
      <c r="AO185" s="353">
        <v>0</v>
      </c>
      <c r="AP185" s="353">
        <v>694</v>
      </c>
      <c r="AQ185" s="353">
        <v>950</v>
      </c>
    </row>
    <row r="186" spans="1:43" s="409" customFormat="1" ht="13.9" customHeight="1" x14ac:dyDescent="0.55000000000000004">
      <c r="A186" s="410" t="s">
        <v>1407</v>
      </c>
      <c r="B186" s="410" t="s">
        <v>723</v>
      </c>
      <c r="C186" s="222" t="s">
        <v>916</v>
      </c>
      <c r="D186" s="353">
        <v>252</v>
      </c>
      <c r="E186" s="353">
        <v>691</v>
      </c>
      <c r="F186" s="353">
        <v>2</v>
      </c>
      <c r="G186" s="353">
        <v>2</v>
      </c>
      <c r="H186" s="353">
        <v>0</v>
      </c>
      <c r="I186" s="353">
        <v>0</v>
      </c>
      <c r="J186" s="353">
        <v>5</v>
      </c>
      <c r="K186" s="353">
        <v>22</v>
      </c>
      <c r="L186" s="353">
        <v>0</v>
      </c>
      <c r="M186" s="353">
        <v>0</v>
      </c>
      <c r="N186" s="353">
        <v>0</v>
      </c>
      <c r="O186" s="353">
        <v>0</v>
      </c>
      <c r="P186" s="353">
        <v>0</v>
      </c>
      <c r="Q186" s="353">
        <v>0</v>
      </c>
      <c r="R186" s="353">
        <v>0</v>
      </c>
      <c r="S186" s="353">
        <v>0</v>
      </c>
      <c r="T186" s="353">
        <v>0</v>
      </c>
      <c r="U186" s="353">
        <v>0</v>
      </c>
      <c r="V186" s="353">
        <v>93</v>
      </c>
      <c r="W186" s="353">
        <v>233</v>
      </c>
      <c r="X186" s="353">
        <v>2</v>
      </c>
      <c r="Y186" s="353">
        <v>10</v>
      </c>
      <c r="Z186" s="353">
        <v>114</v>
      </c>
      <c r="AA186" s="353">
        <v>385</v>
      </c>
      <c r="AB186" s="353">
        <v>13</v>
      </c>
      <c r="AC186" s="353">
        <v>16</v>
      </c>
      <c r="AD186" s="353">
        <v>11</v>
      </c>
      <c r="AE186" s="353">
        <v>11</v>
      </c>
      <c r="AF186" s="353">
        <v>0</v>
      </c>
      <c r="AG186" s="353">
        <v>0</v>
      </c>
      <c r="AH186" s="353">
        <v>0</v>
      </c>
      <c r="AI186" s="353">
        <v>0</v>
      </c>
      <c r="AJ186" s="353">
        <v>6</v>
      </c>
      <c r="AK186" s="353">
        <v>6</v>
      </c>
      <c r="AL186" s="353">
        <v>0</v>
      </c>
      <c r="AM186" s="353">
        <v>0</v>
      </c>
      <c r="AN186" s="353">
        <v>0</v>
      </c>
      <c r="AO186" s="353">
        <v>0</v>
      </c>
      <c r="AP186" s="353">
        <v>6</v>
      </c>
      <c r="AQ186" s="353">
        <v>6</v>
      </c>
    </row>
    <row r="187" spans="1:43" s="409" customFormat="1" ht="13.9" customHeight="1" x14ac:dyDescent="0.55000000000000004">
      <c r="A187" s="410" t="s">
        <v>1407</v>
      </c>
      <c r="B187" s="410" t="s">
        <v>723</v>
      </c>
      <c r="C187" s="222" t="s">
        <v>917</v>
      </c>
      <c r="D187" s="353">
        <v>195</v>
      </c>
      <c r="E187" s="353">
        <v>650</v>
      </c>
      <c r="F187" s="353">
        <v>0</v>
      </c>
      <c r="G187" s="353">
        <v>0</v>
      </c>
      <c r="H187" s="353">
        <v>0</v>
      </c>
      <c r="I187" s="353">
        <v>0</v>
      </c>
      <c r="J187" s="353">
        <v>8</v>
      </c>
      <c r="K187" s="353">
        <v>25</v>
      </c>
      <c r="L187" s="353">
        <v>1</v>
      </c>
      <c r="M187" s="353">
        <v>1</v>
      </c>
      <c r="N187" s="353">
        <v>1</v>
      </c>
      <c r="O187" s="353">
        <v>1</v>
      </c>
      <c r="P187" s="353">
        <v>2</v>
      </c>
      <c r="Q187" s="353">
        <v>2</v>
      </c>
      <c r="R187" s="353">
        <v>0</v>
      </c>
      <c r="S187" s="353">
        <v>0</v>
      </c>
      <c r="T187" s="353">
        <v>1</v>
      </c>
      <c r="U187" s="353">
        <v>2</v>
      </c>
      <c r="V187" s="353">
        <v>26</v>
      </c>
      <c r="W187" s="353">
        <v>73</v>
      </c>
      <c r="X187" s="353">
        <v>0</v>
      </c>
      <c r="Y187" s="353">
        <v>0</v>
      </c>
      <c r="Z187" s="353">
        <v>4</v>
      </c>
      <c r="AA187" s="353">
        <v>5</v>
      </c>
      <c r="AB187" s="353">
        <v>24</v>
      </c>
      <c r="AC187" s="353">
        <v>24</v>
      </c>
      <c r="AD187" s="353">
        <v>24</v>
      </c>
      <c r="AE187" s="353">
        <v>27</v>
      </c>
      <c r="AF187" s="353">
        <v>0</v>
      </c>
      <c r="AG187" s="353">
        <v>0</v>
      </c>
      <c r="AH187" s="353">
        <v>2</v>
      </c>
      <c r="AI187" s="353">
        <v>2</v>
      </c>
      <c r="AJ187" s="353">
        <v>1</v>
      </c>
      <c r="AK187" s="353">
        <v>1</v>
      </c>
      <c r="AL187" s="353">
        <v>0</v>
      </c>
      <c r="AM187" s="353">
        <v>0</v>
      </c>
      <c r="AN187" s="353">
        <v>0</v>
      </c>
      <c r="AO187" s="353">
        <v>0</v>
      </c>
      <c r="AP187" s="353">
        <v>103</v>
      </c>
      <c r="AQ187" s="353">
        <v>489</v>
      </c>
    </row>
    <row r="188" spans="1:43" s="409" customFormat="1" ht="13.9" customHeight="1" x14ac:dyDescent="0.55000000000000004">
      <c r="A188" s="410" t="s">
        <v>1407</v>
      </c>
      <c r="B188" s="410" t="s">
        <v>723</v>
      </c>
      <c r="C188" s="222" t="s">
        <v>918</v>
      </c>
      <c r="D188" s="353">
        <v>138</v>
      </c>
      <c r="E188" s="353">
        <v>315</v>
      </c>
      <c r="F188" s="353">
        <v>0</v>
      </c>
      <c r="G188" s="353">
        <v>0</v>
      </c>
      <c r="H188" s="353">
        <v>0</v>
      </c>
      <c r="I188" s="353">
        <v>0</v>
      </c>
      <c r="J188" s="353">
        <v>8</v>
      </c>
      <c r="K188" s="353">
        <v>22</v>
      </c>
      <c r="L188" s="353">
        <v>1</v>
      </c>
      <c r="M188" s="353">
        <v>2</v>
      </c>
      <c r="N188" s="353">
        <v>2</v>
      </c>
      <c r="O188" s="353">
        <v>6</v>
      </c>
      <c r="P188" s="353">
        <v>16</v>
      </c>
      <c r="Q188" s="353">
        <v>75</v>
      </c>
      <c r="R188" s="353">
        <v>0</v>
      </c>
      <c r="S188" s="353">
        <v>0</v>
      </c>
      <c r="T188" s="353">
        <v>2</v>
      </c>
      <c r="U188" s="353">
        <v>4</v>
      </c>
      <c r="V188" s="353">
        <v>60</v>
      </c>
      <c r="W188" s="353">
        <v>126</v>
      </c>
      <c r="X188" s="353">
        <v>3</v>
      </c>
      <c r="Y188" s="353">
        <v>9</v>
      </c>
      <c r="Z188" s="353">
        <v>2</v>
      </c>
      <c r="AA188" s="353">
        <v>23</v>
      </c>
      <c r="AB188" s="353">
        <v>21</v>
      </c>
      <c r="AC188" s="353">
        <v>23</v>
      </c>
      <c r="AD188" s="353">
        <v>21</v>
      </c>
      <c r="AE188" s="353">
        <v>23</v>
      </c>
      <c r="AF188" s="353">
        <v>0</v>
      </c>
      <c r="AG188" s="353">
        <v>0</v>
      </c>
      <c r="AH188" s="353">
        <v>2</v>
      </c>
      <c r="AI188" s="353">
        <v>2</v>
      </c>
      <c r="AJ188" s="353">
        <v>2</v>
      </c>
      <c r="AK188" s="353">
        <v>2</v>
      </c>
      <c r="AL188" s="353">
        <v>0</v>
      </c>
      <c r="AM188" s="353">
        <v>0</v>
      </c>
      <c r="AN188" s="353">
        <v>0</v>
      </c>
      <c r="AO188" s="353">
        <v>0</v>
      </c>
      <c r="AP188" s="353">
        <v>0</v>
      </c>
      <c r="AQ188" s="353">
        <v>0</v>
      </c>
    </row>
    <row r="189" spans="1:43" s="409" customFormat="1" ht="13.9" customHeight="1" x14ac:dyDescent="0.55000000000000004">
      <c r="A189" s="410" t="s">
        <v>1407</v>
      </c>
      <c r="B189" s="410" t="s">
        <v>724</v>
      </c>
      <c r="C189" s="222" t="s">
        <v>919</v>
      </c>
      <c r="D189" s="353">
        <v>206</v>
      </c>
      <c r="E189" s="353">
        <v>285</v>
      </c>
      <c r="F189" s="353">
        <v>0</v>
      </c>
      <c r="G189" s="353">
        <v>0</v>
      </c>
      <c r="H189" s="353">
        <v>0</v>
      </c>
      <c r="I189" s="353">
        <v>0</v>
      </c>
      <c r="J189" s="353">
        <v>1</v>
      </c>
      <c r="K189" s="353">
        <v>1</v>
      </c>
      <c r="L189" s="353">
        <v>1</v>
      </c>
      <c r="M189" s="353">
        <v>4</v>
      </c>
      <c r="N189" s="353">
        <v>2</v>
      </c>
      <c r="O189" s="353">
        <v>2</v>
      </c>
      <c r="P189" s="353">
        <v>2</v>
      </c>
      <c r="Q189" s="353">
        <v>3</v>
      </c>
      <c r="R189" s="353">
        <v>0</v>
      </c>
      <c r="S189" s="353">
        <v>0</v>
      </c>
      <c r="T189" s="353">
        <v>5</v>
      </c>
      <c r="U189" s="353">
        <v>5</v>
      </c>
      <c r="V189" s="353">
        <v>5</v>
      </c>
      <c r="W189" s="353">
        <v>5</v>
      </c>
      <c r="X189" s="353">
        <v>0</v>
      </c>
      <c r="Y189" s="353">
        <v>0</v>
      </c>
      <c r="Z189" s="353">
        <v>3</v>
      </c>
      <c r="AA189" s="353">
        <v>7</v>
      </c>
      <c r="AB189" s="353">
        <v>71</v>
      </c>
      <c r="AC189" s="353">
        <v>87</v>
      </c>
      <c r="AD189" s="353">
        <v>93</v>
      </c>
      <c r="AE189" s="353">
        <v>132</v>
      </c>
      <c r="AF189" s="353">
        <v>0</v>
      </c>
      <c r="AG189" s="353">
        <v>0</v>
      </c>
      <c r="AH189" s="353">
        <v>3</v>
      </c>
      <c r="AI189" s="353">
        <v>3</v>
      </c>
      <c r="AJ189" s="353">
        <v>12</v>
      </c>
      <c r="AK189" s="353">
        <v>15</v>
      </c>
      <c r="AL189" s="353">
        <v>0</v>
      </c>
      <c r="AM189" s="353">
        <v>0</v>
      </c>
      <c r="AN189" s="353">
        <v>0</v>
      </c>
      <c r="AO189" s="353">
        <v>0</v>
      </c>
      <c r="AP189" s="353">
        <v>11</v>
      </c>
      <c r="AQ189" s="353">
        <v>24</v>
      </c>
    </row>
    <row r="190" spans="1:43" ht="13.9" customHeight="1" x14ac:dyDescent="0.55000000000000004">
      <c r="A190" s="192" t="s">
        <v>1390</v>
      </c>
      <c r="B190" s="192" t="s">
        <v>738</v>
      </c>
      <c r="C190" s="222" t="s">
        <v>920</v>
      </c>
      <c r="D190" s="353">
        <v>671</v>
      </c>
      <c r="E190" s="353">
        <v>747</v>
      </c>
      <c r="F190" s="353">
        <v>0</v>
      </c>
      <c r="G190" s="353">
        <v>0</v>
      </c>
      <c r="H190" s="353">
        <v>0</v>
      </c>
      <c r="I190" s="353">
        <v>0</v>
      </c>
      <c r="J190" s="353">
        <v>1</v>
      </c>
      <c r="K190" s="353">
        <v>2</v>
      </c>
      <c r="L190" s="353">
        <v>0</v>
      </c>
      <c r="M190" s="353">
        <v>0</v>
      </c>
      <c r="N190" s="353">
        <v>0</v>
      </c>
      <c r="O190" s="353">
        <v>0</v>
      </c>
      <c r="P190" s="353">
        <v>82</v>
      </c>
      <c r="Q190" s="353">
        <v>84</v>
      </c>
      <c r="R190" s="353">
        <v>0</v>
      </c>
      <c r="S190" s="353">
        <v>0</v>
      </c>
      <c r="T190" s="353">
        <v>5</v>
      </c>
      <c r="U190" s="353">
        <v>5</v>
      </c>
      <c r="V190" s="353">
        <v>43</v>
      </c>
      <c r="W190" s="353">
        <v>52</v>
      </c>
      <c r="X190" s="353">
        <v>0</v>
      </c>
      <c r="Y190" s="353">
        <v>0</v>
      </c>
      <c r="Z190" s="353">
        <v>0</v>
      </c>
      <c r="AA190" s="353">
        <v>0</v>
      </c>
      <c r="AB190" s="353">
        <v>250</v>
      </c>
      <c r="AC190" s="353">
        <v>270</v>
      </c>
      <c r="AD190" s="353">
        <v>253</v>
      </c>
      <c r="AE190" s="353">
        <v>285</v>
      </c>
      <c r="AF190" s="353">
        <v>3</v>
      </c>
      <c r="AG190" s="353">
        <v>0</v>
      </c>
      <c r="AH190" s="353">
        <v>4</v>
      </c>
      <c r="AI190" s="353">
        <v>4</v>
      </c>
      <c r="AJ190" s="353">
        <v>37</v>
      </c>
      <c r="AK190" s="353">
        <v>49</v>
      </c>
      <c r="AL190" s="353">
        <v>2</v>
      </c>
      <c r="AM190" s="353">
        <v>1</v>
      </c>
      <c r="AN190" s="353">
        <v>0</v>
      </c>
      <c r="AO190" s="353">
        <v>0</v>
      </c>
      <c r="AP190" s="353">
        <v>0</v>
      </c>
      <c r="AQ190" s="353">
        <v>0</v>
      </c>
    </row>
    <row r="191" spans="1:43" ht="13.9" customHeight="1" x14ac:dyDescent="0.55000000000000004">
      <c r="A191" s="192" t="s">
        <v>1390</v>
      </c>
      <c r="B191" s="192" t="s">
        <v>738</v>
      </c>
      <c r="C191" s="222" t="s">
        <v>921</v>
      </c>
      <c r="D191" s="353">
        <v>206</v>
      </c>
      <c r="E191" s="353">
        <v>307</v>
      </c>
      <c r="F191" s="353">
        <v>0</v>
      </c>
      <c r="G191" s="353">
        <v>0</v>
      </c>
      <c r="H191" s="353">
        <v>0</v>
      </c>
      <c r="I191" s="353">
        <v>0</v>
      </c>
      <c r="J191" s="353">
        <v>3</v>
      </c>
      <c r="K191" s="353">
        <v>3</v>
      </c>
      <c r="L191" s="353">
        <v>3</v>
      </c>
      <c r="M191" s="353">
        <v>4</v>
      </c>
      <c r="N191" s="353">
        <v>0</v>
      </c>
      <c r="O191" s="353">
        <v>0</v>
      </c>
      <c r="P191" s="353">
        <v>39</v>
      </c>
      <c r="Q191" s="353">
        <v>49</v>
      </c>
      <c r="R191" s="353">
        <v>1</v>
      </c>
      <c r="S191" s="353">
        <v>1</v>
      </c>
      <c r="T191" s="353">
        <v>6</v>
      </c>
      <c r="U191" s="353">
        <v>37</v>
      </c>
      <c r="V191" s="353">
        <v>21</v>
      </c>
      <c r="W191" s="353">
        <v>27</v>
      </c>
      <c r="X191" s="353">
        <v>0</v>
      </c>
      <c r="Y191" s="353">
        <v>0</v>
      </c>
      <c r="Z191" s="353">
        <v>0</v>
      </c>
      <c r="AA191" s="353">
        <v>0</v>
      </c>
      <c r="AB191" s="353">
        <v>36</v>
      </c>
      <c r="AC191" s="353">
        <v>37</v>
      </c>
      <c r="AD191" s="353">
        <v>38</v>
      </c>
      <c r="AE191" s="353">
        <v>47</v>
      </c>
      <c r="AF191" s="353">
        <v>0</v>
      </c>
      <c r="AG191" s="353">
        <v>0</v>
      </c>
      <c r="AH191" s="353">
        <v>0</v>
      </c>
      <c r="AI191" s="353">
        <v>0</v>
      </c>
      <c r="AJ191" s="353">
        <v>0</v>
      </c>
      <c r="AK191" s="353">
        <v>0</v>
      </c>
      <c r="AL191" s="353">
        <v>0</v>
      </c>
      <c r="AM191" s="353">
        <v>0</v>
      </c>
      <c r="AN191" s="353">
        <v>0</v>
      </c>
      <c r="AO191" s="353">
        <v>0</v>
      </c>
      <c r="AP191" s="353">
        <v>59</v>
      </c>
      <c r="AQ191" s="353">
        <v>102</v>
      </c>
    </row>
    <row r="192" spans="1:43" ht="13.9" customHeight="1" x14ac:dyDescent="0.55000000000000004">
      <c r="A192" s="192" t="s">
        <v>1390</v>
      </c>
      <c r="B192" s="192" t="s">
        <v>738</v>
      </c>
      <c r="C192" s="222" t="s">
        <v>922</v>
      </c>
      <c r="D192" s="353">
        <v>373</v>
      </c>
      <c r="E192" s="353">
        <v>950</v>
      </c>
      <c r="F192" s="353">
        <v>0</v>
      </c>
      <c r="G192" s="353">
        <v>0</v>
      </c>
      <c r="H192" s="353">
        <v>0</v>
      </c>
      <c r="I192" s="353">
        <v>0</v>
      </c>
      <c r="J192" s="353">
        <v>0</v>
      </c>
      <c r="K192" s="353">
        <v>0</v>
      </c>
      <c r="L192" s="353">
        <v>0</v>
      </c>
      <c r="M192" s="353">
        <v>0</v>
      </c>
      <c r="N192" s="353">
        <v>0</v>
      </c>
      <c r="O192" s="353">
        <v>0</v>
      </c>
      <c r="P192" s="353">
        <v>0</v>
      </c>
      <c r="Q192" s="353">
        <v>0</v>
      </c>
      <c r="R192" s="353">
        <v>3</v>
      </c>
      <c r="S192" s="353">
        <v>3</v>
      </c>
      <c r="T192" s="353">
        <v>41</v>
      </c>
      <c r="U192" s="353">
        <v>44</v>
      </c>
      <c r="V192" s="353">
        <v>68</v>
      </c>
      <c r="W192" s="353">
        <v>76</v>
      </c>
      <c r="X192" s="353">
        <v>0</v>
      </c>
      <c r="Y192" s="353">
        <v>0</v>
      </c>
      <c r="Z192" s="353">
        <v>0</v>
      </c>
      <c r="AA192" s="353">
        <v>0</v>
      </c>
      <c r="AB192" s="353">
        <v>1</v>
      </c>
      <c r="AC192" s="353">
        <v>1</v>
      </c>
      <c r="AD192" s="353">
        <v>43</v>
      </c>
      <c r="AE192" s="353">
        <v>52</v>
      </c>
      <c r="AF192" s="353">
        <v>0</v>
      </c>
      <c r="AG192" s="353">
        <v>0</v>
      </c>
      <c r="AH192" s="353">
        <v>1</v>
      </c>
      <c r="AI192" s="353">
        <v>1</v>
      </c>
      <c r="AJ192" s="353">
        <v>0</v>
      </c>
      <c r="AK192" s="353">
        <v>0</v>
      </c>
      <c r="AL192" s="353">
        <v>0</v>
      </c>
      <c r="AM192" s="353">
        <v>0</v>
      </c>
      <c r="AN192" s="353">
        <v>0</v>
      </c>
      <c r="AO192" s="353">
        <v>0</v>
      </c>
      <c r="AP192" s="353">
        <v>217</v>
      </c>
      <c r="AQ192" s="353">
        <v>774</v>
      </c>
    </row>
    <row r="193" spans="1:43" ht="13.9" customHeight="1" x14ac:dyDescent="0.55000000000000004">
      <c r="A193" s="192" t="s">
        <v>1390</v>
      </c>
      <c r="B193" s="192" t="s">
        <v>738</v>
      </c>
      <c r="C193" s="222" t="s">
        <v>923</v>
      </c>
      <c r="D193" s="353">
        <v>226</v>
      </c>
      <c r="E193" s="353">
        <v>233</v>
      </c>
      <c r="F193" s="353">
        <v>0</v>
      </c>
      <c r="G193" s="353">
        <v>0</v>
      </c>
      <c r="H193" s="353">
        <v>0</v>
      </c>
      <c r="I193" s="353">
        <v>0</v>
      </c>
      <c r="J193" s="353">
        <v>29</v>
      </c>
      <c r="K193" s="353">
        <v>31</v>
      </c>
      <c r="L193" s="353">
        <v>2</v>
      </c>
      <c r="M193" s="353">
        <v>2</v>
      </c>
      <c r="N193" s="353">
        <v>0</v>
      </c>
      <c r="O193" s="353">
        <v>0</v>
      </c>
      <c r="P193" s="353">
        <v>0</v>
      </c>
      <c r="Q193" s="353">
        <v>0</v>
      </c>
      <c r="R193" s="353">
        <v>0</v>
      </c>
      <c r="S193" s="353">
        <v>0</v>
      </c>
      <c r="T193" s="353">
        <v>0</v>
      </c>
      <c r="U193" s="353">
        <v>0</v>
      </c>
      <c r="V193" s="353">
        <v>106</v>
      </c>
      <c r="W193" s="353">
        <v>111</v>
      </c>
      <c r="X193" s="353">
        <v>1</v>
      </c>
      <c r="Y193" s="353">
        <v>1</v>
      </c>
      <c r="Z193" s="353">
        <v>0</v>
      </c>
      <c r="AA193" s="353">
        <v>0</v>
      </c>
      <c r="AB193" s="353">
        <v>43</v>
      </c>
      <c r="AC193" s="353">
        <v>43</v>
      </c>
      <c r="AD193" s="353">
        <v>43</v>
      </c>
      <c r="AE193" s="353">
        <v>43</v>
      </c>
      <c r="AF193" s="353">
        <v>0</v>
      </c>
      <c r="AG193" s="353">
        <v>0</v>
      </c>
      <c r="AH193" s="353">
        <v>0</v>
      </c>
      <c r="AI193" s="353">
        <v>0</v>
      </c>
      <c r="AJ193" s="353">
        <v>2</v>
      </c>
      <c r="AK193" s="353">
        <v>2</v>
      </c>
      <c r="AL193" s="353">
        <v>0</v>
      </c>
      <c r="AM193" s="353">
        <v>0</v>
      </c>
      <c r="AN193" s="353">
        <v>0</v>
      </c>
      <c r="AO193" s="353">
        <v>0</v>
      </c>
      <c r="AP193" s="353">
        <v>0</v>
      </c>
      <c r="AQ193" s="353">
        <v>0</v>
      </c>
    </row>
    <row r="194" spans="1:43" ht="13.9" customHeight="1" x14ac:dyDescent="0.55000000000000004">
      <c r="A194" s="192" t="s">
        <v>1390</v>
      </c>
      <c r="B194" s="192" t="s">
        <v>738</v>
      </c>
      <c r="C194" s="222" t="s">
        <v>924</v>
      </c>
      <c r="D194" s="353">
        <v>324</v>
      </c>
      <c r="E194" s="353">
        <v>643</v>
      </c>
      <c r="F194" s="353">
        <v>10</v>
      </c>
      <c r="G194" s="353">
        <v>10</v>
      </c>
      <c r="H194" s="353">
        <v>0</v>
      </c>
      <c r="I194" s="353">
        <v>0</v>
      </c>
      <c r="J194" s="353">
        <v>39</v>
      </c>
      <c r="K194" s="353">
        <v>127</v>
      </c>
      <c r="L194" s="353">
        <v>2</v>
      </c>
      <c r="M194" s="353">
        <v>11</v>
      </c>
      <c r="N194" s="353">
        <v>3</v>
      </c>
      <c r="O194" s="353">
        <v>3</v>
      </c>
      <c r="P194" s="353">
        <v>1</v>
      </c>
      <c r="Q194" s="353">
        <v>1</v>
      </c>
      <c r="R194" s="353">
        <v>24</v>
      </c>
      <c r="S194" s="353">
        <v>23</v>
      </c>
      <c r="T194" s="353">
        <v>8</v>
      </c>
      <c r="U194" s="353">
        <v>8</v>
      </c>
      <c r="V194" s="353">
        <v>115</v>
      </c>
      <c r="W194" s="353">
        <v>303</v>
      </c>
      <c r="X194" s="353">
        <v>0</v>
      </c>
      <c r="Y194" s="353">
        <v>0</v>
      </c>
      <c r="Z194" s="353">
        <v>0</v>
      </c>
      <c r="AA194" s="353">
        <v>0</v>
      </c>
      <c r="AB194" s="353">
        <v>38</v>
      </c>
      <c r="AC194" s="353">
        <v>40</v>
      </c>
      <c r="AD194" s="353">
        <v>38</v>
      </c>
      <c r="AE194" s="353">
        <v>42</v>
      </c>
      <c r="AF194" s="353">
        <v>0</v>
      </c>
      <c r="AG194" s="353">
        <v>0</v>
      </c>
      <c r="AH194" s="353">
        <v>0</v>
      </c>
      <c r="AI194" s="353">
        <v>0</v>
      </c>
      <c r="AJ194" s="353">
        <v>35</v>
      </c>
      <c r="AK194" s="353">
        <v>57</v>
      </c>
      <c r="AL194" s="353">
        <v>0</v>
      </c>
      <c r="AM194" s="353">
        <v>0</v>
      </c>
      <c r="AN194" s="353">
        <v>1</v>
      </c>
      <c r="AO194" s="353">
        <v>3</v>
      </c>
      <c r="AP194" s="353">
        <v>10</v>
      </c>
      <c r="AQ194" s="353">
        <v>15</v>
      </c>
    </row>
    <row r="195" spans="1:43" ht="13.9" customHeight="1" x14ac:dyDescent="0.55000000000000004">
      <c r="A195" s="192" t="s">
        <v>1390</v>
      </c>
      <c r="B195" s="192" t="s">
        <v>738</v>
      </c>
      <c r="C195" s="222" t="s">
        <v>925</v>
      </c>
      <c r="D195" s="353">
        <v>559</v>
      </c>
      <c r="E195" s="353">
        <v>1152</v>
      </c>
      <c r="F195" s="353">
        <v>0</v>
      </c>
      <c r="G195" s="353">
        <v>0</v>
      </c>
      <c r="H195" s="353">
        <v>0</v>
      </c>
      <c r="I195" s="353">
        <v>0</v>
      </c>
      <c r="J195" s="353">
        <v>18</v>
      </c>
      <c r="K195" s="353">
        <v>63</v>
      </c>
      <c r="L195" s="353">
        <v>0</v>
      </c>
      <c r="M195" s="353">
        <v>0</v>
      </c>
      <c r="N195" s="353">
        <v>2</v>
      </c>
      <c r="O195" s="353">
        <v>4</v>
      </c>
      <c r="P195" s="353">
        <v>36</v>
      </c>
      <c r="Q195" s="353">
        <v>142</v>
      </c>
      <c r="R195" s="353">
        <v>0</v>
      </c>
      <c r="S195" s="353">
        <v>0</v>
      </c>
      <c r="T195" s="353">
        <v>14</v>
      </c>
      <c r="U195" s="353">
        <v>26</v>
      </c>
      <c r="V195" s="353">
        <v>163</v>
      </c>
      <c r="W195" s="353">
        <v>236</v>
      </c>
      <c r="X195" s="353">
        <v>13</v>
      </c>
      <c r="Y195" s="353">
        <v>110</v>
      </c>
      <c r="Z195" s="353">
        <v>196</v>
      </c>
      <c r="AA195" s="353">
        <v>433</v>
      </c>
      <c r="AB195" s="353">
        <v>46</v>
      </c>
      <c r="AC195" s="353">
        <v>53</v>
      </c>
      <c r="AD195" s="353">
        <v>45</v>
      </c>
      <c r="AE195" s="353">
        <v>50</v>
      </c>
      <c r="AF195" s="353">
        <v>0</v>
      </c>
      <c r="AG195" s="353">
        <v>0</v>
      </c>
      <c r="AH195" s="353">
        <v>1</v>
      </c>
      <c r="AI195" s="353">
        <v>1</v>
      </c>
      <c r="AJ195" s="353">
        <v>2</v>
      </c>
      <c r="AK195" s="353">
        <v>3</v>
      </c>
      <c r="AL195" s="353">
        <v>1</v>
      </c>
      <c r="AM195" s="353">
        <v>2</v>
      </c>
      <c r="AN195" s="353">
        <v>0</v>
      </c>
      <c r="AO195" s="353">
        <v>0</v>
      </c>
      <c r="AP195" s="353">
        <v>24</v>
      </c>
      <c r="AQ195" s="353">
        <v>32</v>
      </c>
    </row>
    <row r="196" spans="1:43" ht="13.9" customHeight="1" x14ac:dyDescent="0.55000000000000004">
      <c r="A196" s="192" t="s">
        <v>1390</v>
      </c>
      <c r="B196" s="192" t="s">
        <v>738</v>
      </c>
      <c r="C196" s="222" t="s">
        <v>926</v>
      </c>
      <c r="D196" s="353">
        <v>594</v>
      </c>
      <c r="E196" s="353">
        <v>914</v>
      </c>
      <c r="F196" s="353">
        <v>0</v>
      </c>
      <c r="G196" s="353">
        <v>0</v>
      </c>
      <c r="H196" s="353">
        <v>0</v>
      </c>
      <c r="I196" s="353">
        <v>0</v>
      </c>
      <c r="J196" s="353">
        <v>34</v>
      </c>
      <c r="K196" s="353">
        <v>83</v>
      </c>
      <c r="L196" s="353">
        <v>20</v>
      </c>
      <c r="M196" s="353">
        <v>72</v>
      </c>
      <c r="N196" s="353">
        <v>10</v>
      </c>
      <c r="O196" s="353">
        <v>38</v>
      </c>
      <c r="P196" s="353">
        <v>139</v>
      </c>
      <c r="Q196" s="353">
        <v>282</v>
      </c>
      <c r="R196" s="353">
        <v>0</v>
      </c>
      <c r="S196" s="353">
        <v>0</v>
      </c>
      <c r="T196" s="353">
        <v>0</v>
      </c>
      <c r="U196" s="353">
        <v>0</v>
      </c>
      <c r="V196" s="353">
        <v>0</v>
      </c>
      <c r="W196" s="353">
        <v>0</v>
      </c>
      <c r="X196" s="353">
        <v>0</v>
      </c>
      <c r="Y196" s="353">
        <v>0</v>
      </c>
      <c r="Z196" s="353">
        <v>333</v>
      </c>
      <c r="AA196" s="353">
        <v>362</v>
      </c>
      <c r="AB196" s="353">
        <v>2</v>
      </c>
      <c r="AC196" s="353">
        <v>12</v>
      </c>
      <c r="AD196" s="353">
        <v>50</v>
      </c>
      <c r="AE196" s="353">
        <v>59</v>
      </c>
      <c r="AF196" s="353">
        <v>0</v>
      </c>
      <c r="AG196" s="353">
        <v>0</v>
      </c>
      <c r="AH196" s="353">
        <v>0</v>
      </c>
      <c r="AI196" s="353">
        <v>0</v>
      </c>
      <c r="AJ196" s="353">
        <v>2</v>
      </c>
      <c r="AK196" s="353">
        <v>2</v>
      </c>
      <c r="AL196" s="353">
        <v>1</v>
      </c>
      <c r="AM196" s="353">
        <v>1</v>
      </c>
      <c r="AN196" s="353">
        <v>0</v>
      </c>
      <c r="AO196" s="353">
        <v>0</v>
      </c>
      <c r="AP196" s="353">
        <v>4</v>
      </c>
      <c r="AQ196" s="353">
        <v>4</v>
      </c>
    </row>
    <row r="197" spans="1:43" ht="13.9" customHeight="1" x14ac:dyDescent="0.55000000000000004">
      <c r="A197" s="192" t="s">
        <v>1390</v>
      </c>
      <c r="B197" s="192" t="s">
        <v>738</v>
      </c>
      <c r="C197" s="222" t="s">
        <v>927</v>
      </c>
      <c r="D197" s="353">
        <v>261</v>
      </c>
      <c r="E197" s="353">
        <v>339</v>
      </c>
      <c r="F197" s="353">
        <v>0</v>
      </c>
      <c r="G197" s="353">
        <v>0</v>
      </c>
      <c r="H197" s="353">
        <v>0</v>
      </c>
      <c r="I197" s="353">
        <v>0</v>
      </c>
      <c r="J197" s="353">
        <v>3</v>
      </c>
      <c r="K197" s="353">
        <v>10</v>
      </c>
      <c r="L197" s="353">
        <v>3</v>
      </c>
      <c r="M197" s="353">
        <v>4</v>
      </c>
      <c r="N197" s="353">
        <v>0</v>
      </c>
      <c r="O197" s="353">
        <v>0</v>
      </c>
      <c r="P197" s="353">
        <v>0</v>
      </c>
      <c r="Q197" s="353">
        <v>0</v>
      </c>
      <c r="R197" s="353">
        <v>0</v>
      </c>
      <c r="S197" s="353">
        <v>0</v>
      </c>
      <c r="T197" s="353">
        <v>47</v>
      </c>
      <c r="U197" s="353">
        <v>47</v>
      </c>
      <c r="V197" s="353">
        <v>37</v>
      </c>
      <c r="W197" s="353">
        <v>37</v>
      </c>
      <c r="X197" s="353">
        <v>0</v>
      </c>
      <c r="Y197" s="353">
        <v>0</v>
      </c>
      <c r="Z197" s="353">
        <v>48</v>
      </c>
      <c r="AA197" s="353">
        <v>101</v>
      </c>
      <c r="AB197" s="353">
        <v>48</v>
      </c>
      <c r="AC197" s="353">
        <v>55</v>
      </c>
      <c r="AD197" s="353">
        <v>70</v>
      </c>
      <c r="AE197" s="353">
        <v>78</v>
      </c>
      <c r="AF197" s="353">
        <v>0</v>
      </c>
      <c r="AG197" s="353">
        <v>0</v>
      </c>
      <c r="AH197" s="353">
        <v>0</v>
      </c>
      <c r="AI197" s="353">
        <v>0</v>
      </c>
      <c r="AJ197" s="353">
        <v>2</v>
      </c>
      <c r="AK197" s="353">
        <v>2</v>
      </c>
      <c r="AL197" s="353">
        <v>0</v>
      </c>
      <c r="AM197" s="353">
        <v>0</v>
      </c>
      <c r="AN197" s="353">
        <v>3</v>
      </c>
      <c r="AO197" s="353">
        <v>5</v>
      </c>
      <c r="AP197" s="353">
        <v>0</v>
      </c>
      <c r="AQ197" s="353">
        <v>0</v>
      </c>
    </row>
    <row r="198" spans="1:43" ht="13.9" customHeight="1" x14ac:dyDescent="0.55000000000000004">
      <c r="A198" s="192" t="s">
        <v>1390</v>
      </c>
      <c r="B198" s="192" t="s">
        <v>738</v>
      </c>
      <c r="C198" s="222" t="s">
        <v>928</v>
      </c>
      <c r="D198" s="353">
        <v>180</v>
      </c>
      <c r="E198" s="353">
        <v>388</v>
      </c>
      <c r="F198" s="353">
        <v>0</v>
      </c>
      <c r="G198" s="353">
        <v>0</v>
      </c>
      <c r="H198" s="353">
        <v>0</v>
      </c>
      <c r="I198" s="353">
        <v>0</v>
      </c>
      <c r="J198" s="353">
        <v>16</v>
      </c>
      <c r="K198" s="353">
        <v>68</v>
      </c>
      <c r="L198" s="353">
        <v>0</v>
      </c>
      <c r="M198" s="353">
        <v>0</v>
      </c>
      <c r="N198" s="353">
        <v>1</v>
      </c>
      <c r="O198" s="353">
        <v>1</v>
      </c>
      <c r="P198" s="353">
        <v>0</v>
      </c>
      <c r="Q198" s="353">
        <v>0</v>
      </c>
      <c r="R198" s="353">
        <v>0</v>
      </c>
      <c r="S198" s="353">
        <v>0</v>
      </c>
      <c r="T198" s="353">
        <v>1</v>
      </c>
      <c r="U198" s="353">
        <v>2</v>
      </c>
      <c r="V198" s="353">
        <v>30</v>
      </c>
      <c r="W198" s="353">
        <v>30</v>
      </c>
      <c r="X198" s="353">
        <v>0</v>
      </c>
      <c r="Y198" s="353">
        <v>0</v>
      </c>
      <c r="Z198" s="353">
        <v>0</v>
      </c>
      <c r="AA198" s="353">
        <v>0</v>
      </c>
      <c r="AB198" s="353">
        <v>28</v>
      </c>
      <c r="AC198" s="353">
        <v>28</v>
      </c>
      <c r="AD198" s="353">
        <v>28</v>
      </c>
      <c r="AE198" s="353">
        <v>28</v>
      </c>
      <c r="AF198" s="353">
        <v>0</v>
      </c>
      <c r="AG198" s="353">
        <v>0</v>
      </c>
      <c r="AH198" s="353">
        <v>0</v>
      </c>
      <c r="AI198" s="353">
        <v>0</v>
      </c>
      <c r="AJ198" s="353">
        <v>0</v>
      </c>
      <c r="AK198" s="353">
        <v>0</v>
      </c>
      <c r="AL198" s="353">
        <v>0</v>
      </c>
      <c r="AM198" s="353">
        <v>0</v>
      </c>
      <c r="AN198" s="353">
        <v>18</v>
      </c>
      <c r="AO198" s="353">
        <v>18</v>
      </c>
      <c r="AP198" s="353">
        <v>58</v>
      </c>
      <c r="AQ198" s="353">
        <v>213</v>
      </c>
    </row>
    <row r="199" spans="1:43" ht="13.9" customHeight="1" x14ac:dyDescent="0.55000000000000004">
      <c r="A199" s="192" t="s">
        <v>1390</v>
      </c>
      <c r="B199" s="192" t="s">
        <v>738</v>
      </c>
      <c r="C199" s="222" t="s">
        <v>929</v>
      </c>
      <c r="D199" s="353">
        <v>312</v>
      </c>
      <c r="E199" s="353">
        <v>343</v>
      </c>
      <c r="F199" s="353">
        <v>0</v>
      </c>
      <c r="G199" s="353">
        <v>0</v>
      </c>
      <c r="H199" s="353">
        <v>0</v>
      </c>
      <c r="I199" s="353">
        <v>0</v>
      </c>
      <c r="J199" s="353">
        <v>0</v>
      </c>
      <c r="K199" s="353">
        <v>0</v>
      </c>
      <c r="L199" s="353">
        <v>1</v>
      </c>
      <c r="M199" s="353">
        <v>1</v>
      </c>
      <c r="N199" s="353">
        <v>0</v>
      </c>
      <c r="O199" s="353">
        <v>0</v>
      </c>
      <c r="P199" s="353">
        <v>0</v>
      </c>
      <c r="Q199" s="353">
        <v>0</v>
      </c>
      <c r="R199" s="353">
        <v>57</v>
      </c>
      <c r="S199" s="353">
        <v>68</v>
      </c>
      <c r="T199" s="353">
        <v>54</v>
      </c>
      <c r="U199" s="353">
        <v>64</v>
      </c>
      <c r="V199" s="353">
        <v>131</v>
      </c>
      <c r="W199" s="353">
        <v>138</v>
      </c>
      <c r="X199" s="353">
        <v>0</v>
      </c>
      <c r="Y199" s="353">
        <v>0</v>
      </c>
      <c r="Z199" s="353">
        <v>0</v>
      </c>
      <c r="AA199" s="353">
        <v>0</v>
      </c>
      <c r="AB199" s="353">
        <v>21</v>
      </c>
      <c r="AC199" s="353">
        <v>21</v>
      </c>
      <c r="AD199" s="353">
        <v>39</v>
      </c>
      <c r="AE199" s="353">
        <v>42</v>
      </c>
      <c r="AF199" s="353">
        <v>0</v>
      </c>
      <c r="AG199" s="353">
        <v>0</v>
      </c>
      <c r="AH199" s="353">
        <v>1</v>
      </c>
      <c r="AI199" s="353">
        <v>1</v>
      </c>
      <c r="AJ199" s="353">
        <v>6</v>
      </c>
      <c r="AK199" s="353">
        <v>6</v>
      </c>
      <c r="AL199" s="353">
        <v>0</v>
      </c>
      <c r="AM199" s="353">
        <v>0</v>
      </c>
      <c r="AN199" s="353">
        <v>0</v>
      </c>
      <c r="AO199" s="353">
        <v>0</v>
      </c>
      <c r="AP199" s="353">
        <v>3</v>
      </c>
      <c r="AQ199" s="353">
        <v>3</v>
      </c>
    </row>
    <row r="200" spans="1:43" ht="13.9" customHeight="1" x14ac:dyDescent="0.55000000000000004">
      <c r="A200" s="192" t="s">
        <v>1390</v>
      </c>
      <c r="B200" s="192" t="s">
        <v>738</v>
      </c>
      <c r="C200" s="222" t="s">
        <v>930</v>
      </c>
      <c r="D200" s="353">
        <v>292</v>
      </c>
      <c r="E200" s="353">
        <v>708</v>
      </c>
      <c r="F200" s="353">
        <v>0</v>
      </c>
      <c r="G200" s="353">
        <v>0</v>
      </c>
      <c r="H200" s="353">
        <v>0</v>
      </c>
      <c r="I200" s="353">
        <v>0</v>
      </c>
      <c r="J200" s="353">
        <v>5</v>
      </c>
      <c r="K200" s="353">
        <v>5</v>
      </c>
      <c r="L200" s="353">
        <v>0</v>
      </c>
      <c r="M200" s="353">
        <v>0</v>
      </c>
      <c r="N200" s="353">
        <v>0</v>
      </c>
      <c r="O200" s="353">
        <v>0</v>
      </c>
      <c r="P200" s="353">
        <v>197</v>
      </c>
      <c r="Q200" s="353">
        <v>522</v>
      </c>
      <c r="R200" s="353">
        <v>2</v>
      </c>
      <c r="S200" s="353">
        <v>2</v>
      </c>
      <c r="T200" s="353">
        <v>7</v>
      </c>
      <c r="U200" s="353">
        <v>15</v>
      </c>
      <c r="V200" s="353">
        <v>9</v>
      </c>
      <c r="W200" s="353">
        <v>13</v>
      </c>
      <c r="X200" s="353">
        <v>0</v>
      </c>
      <c r="Y200" s="353">
        <v>0</v>
      </c>
      <c r="Z200" s="353">
        <v>0</v>
      </c>
      <c r="AA200" s="353">
        <v>0</v>
      </c>
      <c r="AB200" s="353">
        <v>24</v>
      </c>
      <c r="AC200" s="353">
        <v>36</v>
      </c>
      <c r="AD200" s="353">
        <v>27</v>
      </c>
      <c r="AE200" s="353">
        <v>36</v>
      </c>
      <c r="AF200" s="353">
        <v>0</v>
      </c>
      <c r="AG200" s="353">
        <v>0</v>
      </c>
      <c r="AH200" s="353">
        <v>0</v>
      </c>
      <c r="AI200" s="353">
        <v>0</v>
      </c>
      <c r="AJ200" s="353">
        <v>18</v>
      </c>
      <c r="AK200" s="353">
        <v>56</v>
      </c>
      <c r="AL200" s="353">
        <v>0</v>
      </c>
      <c r="AM200" s="353">
        <v>0</v>
      </c>
      <c r="AN200" s="353">
        <v>0</v>
      </c>
      <c r="AO200" s="353">
        <v>0</v>
      </c>
      <c r="AP200" s="353">
        <v>3</v>
      </c>
      <c r="AQ200" s="353">
        <v>23</v>
      </c>
    </row>
    <row r="201" spans="1:43" ht="13.9" customHeight="1" x14ac:dyDescent="0.55000000000000004">
      <c r="A201" s="192" t="s">
        <v>1390</v>
      </c>
      <c r="B201" s="192" t="s">
        <v>738</v>
      </c>
      <c r="C201" s="222" t="s">
        <v>931</v>
      </c>
      <c r="D201" s="353">
        <v>814</v>
      </c>
      <c r="E201" s="353">
        <v>1332</v>
      </c>
      <c r="F201" s="353">
        <v>1</v>
      </c>
      <c r="G201" s="353">
        <v>1</v>
      </c>
      <c r="H201" s="353">
        <v>0</v>
      </c>
      <c r="I201" s="353">
        <v>0</v>
      </c>
      <c r="J201" s="353">
        <v>2</v>
      </c>
      <c r="K201" s="353">
        <v>4</v>
      </c>
      <c r="L201" s="353">
        <v>0</v>
      </c>
      <c r="M201" s="353">
        <v>0</v>
      </c>
      <c r="N201" s="353">
        <v>1</v>
      </c>
      <c r="O201" s="353">
        <v>1</v>
      </c>
      <c r="P201" s="353">
        <v>0</v>
      </c>
      <c r="Q201" s="353">
        <v>0</v>
      </c>
      <c r="R201" s="353">
        <v>0</v>
      </c>
      <c r="S201" s="353">
        <v>0</v>
      </c>
      <c r="T201" s="353">
        <v>2</v>
      </c>
      <c r="U201" s="353">
        <v>2</v>
      </c>
      <c r="V201" s="353">
        <v>0</v>
      </c>
      <c r="W201" s="353">
        <v>0</v>
      </c>
      <c r="X201" s="353">
        <v>0</v>
      </c>
      <c r="Y201" s="353">
        <v>0</v>
      </c>
      <c r="Z201" s="353">
        <v>0</v>
      </c>
      <c r="AA201" s="353">
        <v>0</v>
      </c>
      <c r="AB201" s="353">
        <v>120</v>
      </c>
      <c r="AC201" s="353">
        <v>187</v>
      </c>
      <c r="AD201" s="353">
        <v>191</v>
      </c>
      <c r="AE201" s="353">
        <v>193</v>
      </c>
      <c r="AF201" s="353">
        <v>0</v>
      </c>
      <c r="AG201" s="353">
        <v>0</v>
      </c>
      <c r="AH201" s="353">
        <v>0</v>
      </c>
      <c r="AI201" s="353">
        <v>0</v>
      </c>
      <c r="AJ201" s="353">
        <v>12</v>
      </c>
      <c r="AK201" s="353">
        <v>12</v>
      </c>
      <c r="AL201" s="353">
        <v>1</v>
      </c>
      <c r="AM201" s="353">
        <v>1</v>
      </c>
      <c r="AN201" s="353">
        <v>0</v>
      </c>
      <c r="AO201" s="353">
        <v>0</v>
      </c>
      <c r="AP201" s="353">
        <v>485</v>
      </c>
      <c r="AQ201" s="353">
        <v>932</v>
      </c>
    </row>
    <row r="202" spans="1:43" ht="13.9" customHeight="1" x14ac:dyDescent="0.55000000000000004">
      <c r="A202" s="192" t="s">
        <v>1390</v>
      </c>
      <c r="B202" s="192" t="s">
        <v>738</v>
      </c>
      <c r="C202" s="222" t="s">
        <v>932</v>
      </c>
      <c r="D202" s="353">
        <v>133</v>
      </c>
      <c r="E202" s="353">
        <v>239</v>
      </c>
      <c r="F202" s="353">
        <v>0</v>
      </c>
      <c r="G202" s="353">
        <v>0</v>
      </c>
      <c r="H202" s="353">
        <v>0</v>
      </c>
      <c r="I202" s="353">
        <v>0</v>
      </c>
      <c r="J202" s="353">
        <v>12</v>
      </c>
      <c r="K202" s="353">
        <v>50</v>
      </c>
      <c r="L202" s="353">
        <v>0</v>
      </c>
      <c r="M202" s="353">
        <v>0</v>
      </c>
      <c r="N202" s="353">
        <v>0</v>
      </c>
      <c r="O202" s="353">
        <v>0</v>
      </c>
      <c r="P202" s="353">
        <v>0</v>
      </c>
      <c r="Q202" s="353">
        <v>0</v>
      </c>
      <c r="R202" s="353">
        <v>0</v>
      </c>
      <c r="S202" s="353">
        <v>0</v>
      </c>
      <c r="T202" s="353">
        <v>13</v>
      </c>
      <c r="U202" s="353">
        <v>13</v>
      </c>
      <c r="V202" s="353">
        <v>17</v>
      </c>
      <c r="W202" s="353">
        <v>17</v>
      </c>
      <c r="X202" s="353">
        <v>1</v>
      </c>
      <c r="Y202" s="353">
        <v>4</v>
      </c>
      <c r="Z202" s="353">
        <v>37</v>
      </c>
      <c r="AA202" s="353">
        <v>84</v>
      </c>
      <c r="AB202" s="353">
        <v>19</v>
      </c>
      <c r="AC202" s="353">
        <v>19</v>
      </c>
      <c r="AD202" s="353">
        <v>19</v>
      </c>
      <c r="AE202" s="353">
        <v>19</v>
      </c>
      <c r="AF202" s="353">
        <v>0</v>
      </c>
      <c r="AG202" s="353">
        <v>0</v>
      </c>
      <c r="AH202" s="353">
        <v>0</v>
      </c>
      <c r="AI202" s="353">
        <v>0</v>
      </c>
      <c r="AJ202" s="353">
        <v>1</v>
      </c>
      <c r="AK202" s="353">
        <v>1</v>
      </c>
      <c r="AL202" s="353">
        <v>0</v>
      </c>
      <c r="AM202" s="353">
        <v>0</v>
      </c>
      <c r="AN202" s="353">
        <v>0</v>
      </c>
      <c r="AO202" s="353">
        <v>0</v>
      </c>
      <c r="AP202" s="353">
        <v>14</v>
      </c>
      <c r="AQ202" s="353">
        <v>32</v>
      </c>
    </row>
    <row r="203" spans="1:43" ht="13.9" customHeight="1" x14ac:dyDescent="0.55000000000000004">
      <c r="A203" s="192" t="s">
        <v>1390</v>
      </c>
      <c r="B203" s="192" t="s">
        <v>738</v>
      </c>
      <c r="C203" s="222" t="s">
        <v>933</v>
      </c>
      <c r="D203" s="353">
        <v>336</v>
      </c>
      <c r="E203" s="353">
        <v>632</v>
      </c>
      <c r="F203" s="353">
        <v>0</v>
      </c>
      <c r="G203" s="353">
        <v>0</v>
      </c>
      <c r="H203" s="353">
        <v>0</v>
      </c>
      <c r="I203" s="353">
        <v>0</v>
      </c>
      <c r="J203" s="353">
        <v>11</v>
      </c>
      <c r="K203" s="353">
        <v>29</v>
      </c>
      <c r="L203" s="353">
        <v>2</v>
      </c>
      <c r="M203" s="353">
        <v>2</v>
      </c>
      <c r="N203" s="353">
        <v>1</v>
      </c>
      <c r="O203" s="353">
        <v>3</v>
      </c>
      <c r="P203" s="353">
        <v>1</v>
      </c>
      <c r="Q203" s="353">
        <v>2</v>
      </c>
      <c r="R203" s="353">
        <v>3</v>
      </c>
      <c r="S203" s="353">
        <v>3</v>
      </c>
      <c r="T203" s="353">
        <v>36</v>
      </c>
      <c r="U203" s="353">
        <v>41</v>
      </c>
      <c r="V203" s="353">
        <v>199</v>
      </c>
      <c r="W203" s="353">
        <v>434</v>
      </c>
      <c r="X203" s="353">
        <v>2</v>
      </c>
      <c r="Y203" s="353">
        <v>2</v>
      </c>
      <c r="Z203" s="353">
        <v>5</v>
      </c>
      <c r="AA203" s="353">
        <v>12</v>
      </c>
      <c r="AB203" s="353">
        <v>17</v>
      </c>
      <c r="AC203" s="353">
        <v>19</v>
      </c>
      <c r="AD203" s="353">
        <v>18</v>
      </c>
      <c r="AE203" s="353">
        <v>20</v>
      </c>
      <c r="AF203" s="353">
        <v>0</v>
      </c>
      <c r="AG203" s="353">
        <v>0</v>
      </c>
      <c r="AH203" s="353">
        <v>0</v>
      </c>
      <c r="AI203" s="353">
        <v>0</v>
      </c>
      <c r="AJ203" s="353">
        <v>7</v>
      </c>
      <c r="AK203" s="353">
        <v>7</v>
      </c>
      <c r="AL203" s="353">
        <v>1</v>
      </c>
      <c r="AM203" s="353">
        <v>1</v>
      </c>
      <c r="AN203" s="353">
        <v>0</v>
      </c>
      <c r="AO203" s="353">
        <v>0</v>
      </c>
      <c r="AP203" s="353">
        <v>34</v>
      </c>
      <c r="AQ203" s="353">
        <v>58</v>
      </c>
    </row>
    <row r="204" spans="1:43" ht="13.9" customHeight="1" x14ac:dyDescent="0.55000000000000004">
      <c r="A204" s="192" t="s">
        <v>1390</v>
      </c>
      <c r="B204" s="192" t="s">
        <v>738</v>
      </c>
      <c r="C204" s="222" t="s">
        <v>934</v>
      </c>
      <c r="D204" s="353">
        <v>421</v>
      </c>
      <c r="E204" s="353">
        <v>974</v>
      </c>
      <c r="F204" s="353">
        <v>0</v>
      </c>
      <c r="G204" s="353">
        <v>0</v>
      </c>
      <c r="H204" s="353">
        <v>0</v>
      </c>
      <c r="I204" s="353">
        <v>0</v>
      </c>
      <c r="J204" s="353">
        <v>3</v>
      </c>
      <c r="K204" s="353">
        <v>3</v>
      </c>
      <c r="L204" s="353">
        <v>1</v>
      </c>
      <c r="M204" s="353">
        <v>1</v>
      </c>
      <c r="N204" s="353">
        <v>8</v>
      </c>
      <c r="O204" s="353">
        <v>17</v>
      </c>
      <c r="P204" s="353">
        <v>181</v>
      </c>
      <c r="Q204" s="353">
        <v>691</v>
      </c>
      <c r="R204" s="353">
        <v>0</v>
      </c>
      <c r="S204" s="353">
        <v>0</v>
      </c>
      <c r="T204" s="353">
        <v>7</v>
      </c>
      <c r="U204" s="353">
        <v>9</v>
      </c>
      <c r="V204" s="353">
        <v>130</v>
      </c>
      <c r="W204" s="353">
        <v>143</v>
      </c>
      <c r="X204" s="353">
        <v>1</v>
      </c>
      <c r="Y204" s="353">
        <v>1</v>
      </c>
      <c r="Z204" s="353">
        <v>4</v>
      </c>
      <c r="AA204" s="353">
        <v>4</v>
      </c>
      <c r="AB204" s="353">
        <v>37</v>
      </c>
      <c r="AC204" s="353">
        <v>42</v>
      </c>
      <c r="AD204" s="353">
        <v>39</v>
      </c>
      <c r="AE204" s="353">
        <v>51</v>
      </c>
      <c r="AF204" s="353">
        <v>0</v>
      </c>
      <c r="AG204" s="353">
        <v>0</v>
      </c>
      <c r="AH204" s="353">
        <v>10</v>
      </c>
      <c r="AI204" s="353">
        <v>16</v>
      </c>
      <c r="AJ204" s="353">
        <v>0</v>
      </c>
      <c r="AK204" s="353">
        <v>0</v>
      </c>
      <c r="AL204" s="353">
        <v>0</v>
      </c>
      <c r="AM204" s="353">
        <v>0</v>
      </c>
      <c r="AN204" s="353">
        <v>0</v>
      </c>
      <c r="AO204" s="353">
        <v>0</v>
      </c>
      <c r="AP204" s="353">
        <v>10</v>
      </c>
      <c r="AQ204" s="353">
        <v>12</v>
      </c>
    </row>
    <row r="205" spans="1:43" ht="13.9" customHeight="1" x14ac:dyDescent="0.55000000000000004">
      <c r="A205" s="192" t="s">
        <v>1390</v>
      </c>
      <c r="B205" s="192" t="s">
        <v>738</v>
      </c>
      <c r="C205" s="222" t="s">
        <v>935</v>
      </c>
      <c r="D205" s="353">
        <v>463</v>
      </c>
      <c r="E205" s="353">
        <v>1509</v>
      </c>
      <c r="F205" s="353">
        <v>48</v>
      </c>
      <c r="G205" s="353">
        <v>53</v>
      </c>
      <c r="H205" s="353">
        <v>0</v>
      </c>
      <c r="I205" s="353">
        <v>0</v>
      </c>
      <c r="J205" s="353">
        <v>10</v>
      </c>
      <c r="K205" s="353">
        <v>80</v>
      </c>
      <c r="L205" s="353">
        <v>0</v>
      </c>
      <c r="M205" s="353">
        <v>0</v>
      </c>
      <c r="N205" s="353">
        <v>1</v>
      </c>
      <c r="O205" s="353">
        <v>0</v>
      </c>
      <c r="P205" s="353">
        <v>10</v>
      </c>
      <c r="Q205" s="353">
        <v>150</v>
      </c>
      <c r="R205" s="353">
        <v>1</v>
      </c>
      <c r="S205" s="353">
        <v>1</v>
      </c>
      <c r="T205" s="353">
        <v>26</v>
      </c>
      <c r="U205" s="353">
        <v>31</v>
      </c>
      <c r="V205" s="353">
        <v>82</v>
      </c>
      <c r="W205" s="353">
        <v>100</v>
      </c>
      <c r="X205" s="353">
        <v>10</v>
      </c>
      <c r="Y205" s="353">
        <v>18</v>
      </c>
      <c r="Z205" s="353">
        <v>82</v>
      </c>
      <c r="AA205" s="353">
        <v>401</v>
      </c>
      <c r="AB205" s="353">
        <v>32</v>
      </c>
      <c r="AC205" s="353">
        <v>36</v>
      </c>
      <c r="AD205" s="353">
        <v>31</v>
      </c>
      <c r="AE205" s="353">
        <v>38</v>
      </c>
      <c r="AF205" s="353">
        <v>2</v>
      </c>
      <c r="AG205" s="353">
        <v>5</v>
      </c>
      <c r="AH205" s="353">
        <v>1</v>
      </c>
      <c r="AI205" s="353">
        <v>1</v>
      </c>
      <c r="AJ205" s="353">
        <v>1</v>
      </c>
      <c r="AK205" s="353">
        <v>5</v>
      </c>
      <c r="AL205" s="353">
        <v>1</v>
      </c>
      <c r="AM205" s="353">
        <v>5</v>
      </c>
      <c r="AN205" s="353">
        <v>0</v>
      </c>
      <c r="AO205" s="353">
        <v>0</v>
      </c>
      <c r="AP205" s="353">
        <v>129</v>
      </c>
      <c r="AQ205" s="353">
        <v>596</v>
      </c>
    </row>
    <row r="206" spans="1:43" ht="13.9" customHeight="1" x14ac:dyDescent="0.55000000000000004">
      <c r="A206" s="192" t="s">
        <v>1390</v>
      </c>
      <c r="B206" s="192" t="s">
        <v>738</v>
      </c>
      <c r="C206" s="222" t="s">
        <v>936</v>
      </c>
      <c r="D206" s="353">
        <v>387</v>
      </c>
      <c r="E206" s="353">
        <v>475</v>
      </c>
      <c r="F206" s="353">
        <v>0</v>
      </c>
      <c r="G206" s="353">
        <v>0</v>
      </c>
      <c r="H206" s="353">
        <v>0</v>
      </c>
      <c r="I206" s="353">
        <v>0</v>
      </c>
      <c r="J206" s="353">
        <v>2</v>
      </c>
      <c r="K206" s="353">
        <v>16</v>
      </c>
      <c r="L206" s="353">
        <v>0</v>
      </c>
      <c r="M206" s="353">
        <v>0</v>
      </c>
      <c r="N206" s="353">
        <v>0</v>
      </c>
      <c r="O206" s="353">
        <v>0</v>
      </c>
      <c r="P206" s="353">
        <v>0</v>
      </c>
      <c r="Q206" s="353">
        <v>0</v>
      </c>
      <c r="R206" s="353">
        <v>3</v>
      </c>
      <c r="S206" s="353">
        <v>3</v>
      </c>
      <c r="T206" s="353">
        <v>35</v>
      </c>
      <c r="U206" s="353">
        <v>51</v>
      </c>
      <c r="V206" s="353">
        <v>15</v>
      </c>
      <c r="W206" s="353">
        <v>21</v>
      </c>
      <c r="X206" s="353">
        <v>0</v>
      </c>
      <c r="Y206" s="353">
        <v>0</v>
      </c>
      <c r="Z206" s="353">
        <v>14</v>
      </c>
      <c r="AA206" s="353">
        <v>34</v>
      </c>
      <c r="AB206" s="353">
        <v>16</v>
      </c>
      <c r="AC206" s="353">
        <v>27</v>
      </c>
      <c r="AD206" s="353">
        <v>16</v>
      </c>
      <c r="AE206" s="353">
        <v>24</v>
      </c>
      <c r="AF206" s="353">
        <v>0</v>
      </c>
      <c r="AG206" s="353">
        <v>0</v>
      </c>
      <c r="AH206" s="353">
        <v>0</v>
      </c>
      <c r="AI206" s="353">
        <v>0</v>
      </c>
      <c r="AJ206" s="353">
        <v>7</v>
      </c>
      <c r="AK206" s="353">
        <v>11</v>
      </c>
      <c r="AL206" s="353">
        <v>0</v>
      </c>
      <c r="AM206" s="353">
        <v>0</v>
      </c>
      <c r="AN206" s="353">
        <v>0</v>
      </c>
      <c r="AO206" s="353">
        <v>0</v>
      </c>
      <c r="AP206" s="353">
        <v>279</v>
      </c>
      <c r="AQ206" s="353">
        <v>288</v>
      </c>
    </row>
    <row r="207" spans="1:43" ht="13.9" customHeight="1" x14ac:dyDescent="0.55000000000000004">
      <c r="A207" s="192" t="s">
        <v>1390</v>
      </c>
      <c r="B207" s="192" t="s">
        <v>738</v>
      </c>
      <c r="C207" s="222" t="s">
        <v>937</v>
      </c>
      <c r="D207" s="353">
        <v>506</v>
      </c>
      <c r="E207" s="353">
        <v>899</v>
      </c>
      <c r="F207" s="353">
        <v>0</v>
      </c>
      <c r="G207" s="353">
        <v>0</v>
      </c>
      <c r="H207" s="353">
        <v>0</v>
      </c>
      <c r="I207" s="353">
        <v>0</v>
      </c>
      <c r="J207" s="353">
        <v>22</v>
      </c>
      <c r="K207" s="353">
        <v>83</v>
      </c>
      <c r="L207" s="353">
        <v>1</v>
      </c>
      <c r="M207" s="353">
        <v>1</v>
      </c>
      <c r="N207" s="353">
        <v>0</v>
      </c>
      <c r="O207" s="353">
        <v>0</v>
      </c>
      <c r="P207" s="353">
        <v>14</v>
      </c>
      <c r="Q207" s="353">
        <v>48</v>
      </c>
      <c r="R207" s="353">
        <v>12</v>
      </c>
      <c r="S207" s="353">
        <v>15</v>
      </c>
      <c r="T207" s="353">
        <v>105</v>
      </c>
      <c r="U207" s="353">
        <v>137</v>
      </c>
      <c r="V207" s="353">
        <v>303</v>
      </c>
      <c r="W207" s="353">
        <v>522</v>
      </c>
      <c r="X207" s="353">
        <v>4</v>
      </c>
      <c r="Y207" s="353">
        <v>22</v>
      </c>
      <c r="Z207" s="353">
        <v>13</v>
      </c>
      <c r="AA207" s="353">
        <v>17</v>
      </c>
      <c r="AB207" s="353">
        <v>1</v>
      </c>
      <c r="AC207" s="353">
        <v>2</v>
      </c>
      <c r="AD207" s="353">
        <v>23</v>
      </c>
      <c r="AE207" s="353">
        <v>41</v>
      </c>
      <c r="AF207" s="353">
        <v>0</v>
      </c>
      <c r="AG207" s="353">
        <v>0</v>
      </c>
      <c r="AH207" s="353">
        <v>2</v>
      </c>
      <c r="AI207" s="353">
        <v>4</v>
      </c>
      <c r="AJ207" s="353">
        <v>0</v>
      </c>
      <c r="AK207" s="353">
        <v>0</v>
      </c>
      <c r="AL207" s="353">
        <v>0</v>
      </c>
      <c r="AM207" s="353">
        <v>0</v>
      </c>
      <c r="AN207" s="353">
        <v>0</v>
      </c>
      <c r="AO207" s="353">
        <v>0</v>
      </c>
      <c r="AP207" s="353">
        <v>8</v>
      </c>
      <c r="AQ207" s="353">
        <v>11</v>
      </c>
    </row>
    <row r="208" spans="1:43" ht="13.9" customHeight="1" x14ac:dyDescent="0.55000000000000004">
      <c r="A208" s="192" t="s">
        <v>1389</v>
      </c>
      <c r="B208" s="192" t="s">
        <v>735</v>
      </c>
      <c r="C208" s="222" t="s">
        <v>938</v>
      </c>
      <c r="D208" s="353">
        <v>232</v>
      </c>
      <c r="E208" s="353">
        <v>272</v>
      </c>
      <c r="F208" s="353">
        <v>0</v>
      </c>
      <c r="G208" s="353">
        <v>0</v>
      </c>
      <c r="H208" s="353">
        <v>0</v>
      </c>
      <c r="I208" s="353">
        <v>0</v>
      </c>
      <c r="J208" s="353">
        <v>14</v>
      </c>
      <c r="K208" s="353">
        <v>19</v>
      </c>
      <c r="L208" s="353">
        <v>11</v>
      </c>
      <c r="M208" s="353">
        <v>13</v>
      </c>
      <c r="N208" s="353">
        <v>4</v>
      </c>
      <c r="O208" s="353">
        <v>5</v>
      </c>
      <c r="P208" s="353">
        <v>2</v>
      </c>
      <c r="Q208" s="353">
        <v>2</v>
      </c>
      <c r="R208" s="353">
        <v>0</v>
      </c>
      <c r="S208" s="353">
        <v>0</v>
      </c>
      <c r="T208" s="353">
        <v>18</v>
      </c>
      <c r="U208" s="353">
        <v>19</v>
      </c>
      <c r="V208" s="353">
        <v>23</v>
      </c>
      <c r="W208" s="353">
        <v>24</v>
      </c>
      <c r="X208" s="353">
        <v>0</v>
      </c>
      <c r="Y208" s="353">
        <v>0</v>
      </c>
      <c r="Z208" s="353">
        <v>14</v>
      </c>
      <c r="AA208" s="353">
        <v>14</v>
      </c>
      <c r="AB208" s="353">
        <v>53</v>
      </c>
      <c r="AC208" s="353">
        <v>67</v>
      </c>
      <c r="AD208" s="353">
        <v>54</v>
      </c>
      <c r="AE208" s="353">
        <v>67</v>
      </c>
      <c r="AF208" s="353">
        <v>0</v>
      </c>
      <c r="AG208" s="353">
        <v>0</v>
      </c>
      <c r="AH208" s="353">
        <v>11</v>
      </c>
      <c r="AI208" s="353">
        <v>13</v>
      </c>
      <c r="AJ208" s="353">
        <v>27</v>
      </c>
      <c r="AK208" s="353">
        <v>29</v>
      </c>
      <c r="AL208" s="353">
        <v>6</v>
      </c>
      <c r="AM208" s="353">
        <v>6</v>
      </c>
      <c r="AN208" s="353">
        <v>0</v>
      </c>
      <c r="AO208" s="353">
        <v>0</v>
      </c>
      <c r="AP208" s="353">
        <v>12</v>
      </c>
      <c r="AQ208" s="353">
        <v>13</v>
      </c>
    </row>
    <row r="209" spans="1:43" ht="13.9" customHeight="1" x14ac:dyDescent="0.55000000000000004">
      <c r="A209" s="192" t="s">
        <v>1389</v>
      </c>
      <c r="B209" s="192" t="s">
        <v>735</v>
      </c>
      <c r="C209" s="222" t="s">
        <v>939</v>
      </c>
      <c r="D209" s="353">
        <v>170</v>
      </c>
      <c r="E209" s="353">
        <v>220</v>
      </c>
      <c r="F209" s="353">
        <v>2</v>
      </c>
      <c r="G209" s="353">
        <v>2</v>
      </c>
      <c r="H209" s="353">
        <v>0</v>
      </c>
      <c r="I209" s="353">
        <v>0</v>
      </c>
      <c r="J209" s="353">
        <v>3</v>
      </c>
      <c r="K209" s="353">
        <v>3</v>
      </c>
      <c r="L209" s="353">
        <v>1</v>
      </c>
      <c r="M209" s="353">
        <v>1</v>
      </c>
      <c r="N209" s="353">
        <v>0</v>
      </c>
      <c r="O209" s="353">
        <v>0</v>
      </c>
      <c r="P209" s="353">
        <v>43</v>
      </c>
      <c r="Q209" s="353">
        <v>56</v>
      </c>
      <c r="R209" s="353">
        <v>0</v>
      </c>
      <c r="S209" s="353">
        <v>0</v>
      </c>
      <c r="T209" s="353">
        <v>0</v>
      </c>
      <c r="U209" s="353">
        <v>0</v>
      </c>
      <c r="V209" s="353">
        <v>20</v>
      </c>
      <c r="W209" s="353">
        <v>24</v>
      </c>
      <c r="X209" s="353">
        <v>0</v>
      </c>
      <c r="Y209" s="353">
        <v>0</v>
      </c>
      <c r="Z209" s="353">
        <v>0</v>
      </c>
      <c r="AA209" s="353">
        <v>0</v>
      </c>
      <c r="AB209" s="353">
        <v>34</v>
      </c>
      <c r="AC209" s="353">
        <v>42</v>
      </c>
      <c r="AD209" s="353">
        <v>60</v>
      </c>
      <c r="AE209" s="353">
        <v>76</v>
      </c>
      <c r="AF209" s="353">
        <v>6</v>
      </c>
      <c r="AG209" s="353">
        <v>6</v>
      </c>
      <c r="AH209" s="353">
        <v>1</v>
      </c>
      <c r="AI209" s="353">
        <v>2</v>
      </c>
      <c r="AJ209" s="353">
        <v>2</v>
      </c>
      <c r="AK209" s="353">
        <v>3</v>
      </c>
      <c r="AL209" s="353">
        <v>1</v>
      </c>
      <c r="AM209" s="353">
        <v>2</v>
      </c>
      <c r="AN209" s="353">
        <v>4</v>
      </c>
      <c r="AO209" s="353">
        <v>7</v>
      </c>
      <c r="AP209" s="353">
        <v>1</v>
      </c>
      <c r="AQ209" s="353">
        <v>6</v>
      </c>
    </row>
    <row r="210" spans="1:43" ht="13.9" customHeight="1" x14ac:dyDescent="0.55000000000000004">
      <c r="A210" s="192" t="s">
        <v>1389</v>
      </c>
      <c r="B210" s="192" t="s">
        <v>735</v>
      </c>
      <c r="C210" s="222" t="s">
        <v>940</v>
      </c>
      <c r="D210" s="353">
        <v>145</v>
      </c>
      <c r="E210" s="353">
        <v>151</v>
      </c>
      <c r="F210" s="353">
        <v>0</v>
      </c>
      <c r="G210" s="353">
        <v>0</v>
      </c>
      <c r="H210" s="353">
        <v>0</v>
      </c>
      <c r="I210" s="353">
        <v>0</v>
      </c>
      <c r="J210" s="353">
        <v>1</v>
      </c>
      <c r="K210" s="353">
        <v>1</v>
      </c>
      <c r="L210" s="353">
        <v>0</v>
      </c>
      <c r="M210" s="353">
        <v>0</v>
      </c>
      <c r="N210" s="353">
        <v>3</v>
      </c>
      <c r="O210" s="353">
        <v>3</v>
      </c>
      <c r="P210" s="353">
        <v>0</v>
      </c>
      <c r="Q210" s="353">
        <v>0</v>
      </c>
      <c r="R210" s="353">
        <v>0</v>
      </c>
      <c r="S210" s="353">
        <v>0</v>
      </c>
      <c r="T210" s="353">
        <v>0</v>
      </c>
      <c r="U210" s="353">
        <v>0</v>
      </c>
      <c r="V210" s="353">
        <v>0</v>
      </c>
      <c r="W210" s="353">
        <v>0</v>
      </c>
      <c r="X210" s="353">
        <v>0</v>
      </c>
      <c r="Y210" s="353">
        <v>0</v>
      </c>
      <c r="Z210" s="353">
        <v>3</v>
      </c>
      <c r="AA210" s="353">
        <v>3</v>
      </c>
      <c r="AB210" s="353">
        <v>42</v>
      </c>
      <c r="AC210" s="353">
        <v>43</v>
      </c>
      <c r="AD210" s="353">
        <v>42</v>
      </c>
      <c r="AE210" s="353">
        <v>42</v>
      </c>
      <c r="AF210" s="353">
        <v>1</v>
      </c>
      <c r="AG210" s="353">
        <v>1</v>
      </c>
      <c r="AH210" s="353">
        <v>1</v>
      </c>
      <c r="AI210" s="353">
        <v>1</v>
      </c>
      <c r="AJ210" s="353">
        <v>52</v>
      </c>
      <c r="AK210" s="353">
        <v>56</v>
      </c>
      <c r="AL210" s="353">
        <v>5</v>
      </c>
      <c r="AM210" s="353">
        <v>5</v>
      </c>
      <c r="AN210" s="353">
        <v>0</v>
      </c>
      <c r="AO210" s="353">
        <v>0</v>
      </c>
      <c r="AP210" s="353">
        <v>2</v>
      </c>
      <c r="AQ210" s="353">
        <v>3</v>
      </c>
    </row>
    <row r="211" spans="1:43" ht="13.9" customHeight="1" x14ac:dyDescent="0.55000000000000004">
      <c r="A211" s="192" t="s">
        <v>1389</v>
      </c>
      <c r="B211" s="192" t="s">
        <v>735</v>
      </c>
      <c r="C211" s="222" t="s">
        <v>941</v>
      </c>
      <c r="D211" s="353">
        <v>222</v>
      </c>
      <c r="E211" s="353">
        <v>507</v>
      </c>
      <c r="F211" s="353">
        <v>0</v>
      </c>
      <c r="G211" s="353">
        <v>0</v>
      </c>
      <c r="H211" s="353">
        <v>0</v>
      </c>
      <c r="I211" s="353">
        <v>0</v>
      </c>
      <c r="J211" s="353">
        <v>7</v>
      </c>
      <c r="K211" s="353">
        <v>16</v>
      </c>
      <c r="L211" s="353">
        <v>2</v>
      </c>
      <c r="M211" s="353">
        <v>2</v>
      </c>
      <c r="N211" s="353">
        <v>5</v>
      </c>
      <c r="O211" s="353">
        <v>11</v>
      </c>
      <c r="P211" s="353">
        <v>0</v>
      </c>
      <c r="Q211" s="353">
        <v>0</v>
      </c>
      <c r="R211" s="353">
        <v>2</v>
      </c>
      <c r="S211" s="353">
        <v>8</v>
      </c>
      <c r="T211" s="353">
        <v>8</v>
      </c>
      <c r="U211" s="353">
        <v>23</v>
      </c>
      <c r="V211" s="353">
        <v>94</v>
      </c>
      <c r="W211" s="353">
        <v>303</v>
      </c>
      <c r="X211" s="353">
        <v>1</v>
      </c>
      <c r="Y211" s="353">
        <v>1</v>
      </c>
      <c r="Z211" s="353">
        <v>1</v>
      </c>
      <c r="AA211" s="353">
        <v>3</v>
      </c>
      <c r="AB211" s="353">
        <v>49</v>
      </c>
      <c r="AC211" s="353">
        <v>68</v>
      </c>
      <c r="AD211" s="353">
        <v>37</v>
      </c>
      <c r="AE211" s="353">
        <v>50</v>
      </c>
      <c r="AF211" s="353">
        <v>1</v>
      </c>
      <c r="AG211" s="353">
        <v>1</v>
      </c>
      <c r="AH211" s="353">
        <v>7</v>
      </c>
      <c r="AI211" s="353">
        <v>7</v>
      </c>
      <c r="AJ211" s="353">
        <v>13</v>
      </c>
      <c r="AK211" s="353">
        <v>19</v>
      </c>
      <c r="AL211" s="353">
        <v>1</v>
      </c>
      <c r="AM211" s="353">
        <v>3</v>
      </c>
      <c r="AN211" s="353">
        <v>0</v>
      </c>
      <c r="AO211" s="353">
        <v>0</v>
      </c>
      <c r="AP211" s="353">
        <v>3</v>
      </c>
      <c r="AQ211" s="353">
        <v>3</v>
      </c>
    </row>
    <row r="212" spans="1:43" ht="13.9" customHeight="1" x14ac:dyDescent="0.55000000000000004">
      <c r="A212" s="192" t="s">
        <v>1389</v>
      </c>
      <c r="B212" s="192" t="s">
        <v>735</v>
      </c>
      <c r="C212" s="222" t="s">
        <v>942</v>
      </c>
      <c r="D212" s="353">
        <v>351</v>
      </c>
      <c r="E212" s="353">
        <v>885</v>
      </c>
      <c r="F212" s="353">
        <v>0</v>
      </c>
      <c r="G212" s="353">
        <v>0</v>
      </c>
      <c r="H212" s="353">
        <v>0</v>
      </c>
      <c r="I212" s="353">
        <v>0</v>
      </c>
      <c r="J212" s="353">
        <v>25</v>
      </c>
      <c r="K212" s="353">
        <v>59</v>
      </c>
      <c r="L212" s="353">
        <v>1</v>
      </c>
      <c r="M212" s="353">
        <v>1</v>
      </c>
      <c r="N212" s="353">
        <v>5</v>
      </c>
      <c r="O212" s="353">
        <v>6</v>
      </c>
      <c r="P212" s="353">
        <v>5</v>
      </c>
      <c r="Q212" s="353">
        <v>6</v>
      </c>
      <c r="R212" s="353">
        <v>1</v>
      </c>
      <c r="S212" s="353">
        <v>1</v>
      </c>
      <c r="T212" s="353">
        <v>6</v>
      </c>
      <c r="U212" s="353">
        <v>7</v>
      </c>
      <c r="V212" s="353">
        <v>56</v>
      </c>
      <c r="W212" s="353">
        <v>68</v>
      </c>
      <c r="X212" s="353">
        <v>1</v>
      </c>
      <c r="Y212" s="353">
        <v>1</v>
      </c>
      <c r="Z212" s="353">
        <v>4</v>
      </c>
      <c r="AA212" s="353">
        <v>8</v>
      </c>
      <c r="AB212" s="353">
        <v>33</v>
      </c>
      <c r="AC212" s="353">
        <v>59</v>
      </c>
      <c r="AD212" s="353">
        <v>34</v>
      </c>
      <c r="AE212" s="353">
        <v>56</v>
      </c>
      <c r="AF212" s="353">
        <v>0</v>
      </c>
      <c r="AG212" s="353">
        <v>0</v>
      </c>
      <c r="AH212" s="353">
        <v>0</v>
      </c>
      <c r="AI212" s="353">
        <v>0</v>
      </c>
      <c r="AJ212" s="353">
        <v>22</v>
      </c>
      <c r="AK212" s="353">
        <v>43</v>
      </c>
      <c r="AL212" s="353">
        <v>1</v>
      </c>
      <c r="AM212" s="353">
        <v>13</v>
      </c>
      <c r="AN212" s="353">
        <v>0</v>
      </c>
      <c r="AO212" s="353">
        <v>0</v>
      </c>
      <c r="AP212" s="353">
        <v>158</v>
      </c>
      <c r="AQ212" s="353">
        <v>570</v>
      </c>
    </row>
    <row r="213" spans="1:43" ht="13.9" customHeight="1" x14ac:dyDescent="0.55000000000000004">
      <c r="A213" s="192" t="s">
        <v>1389</v>
      </c>
      <c r="B213" s="192" t="s">
        <v>735</v>
      </c>
      <c r="C213" s="222" t="s">
        <v>943</v>
      </c>
      <c r="D213" s="353">
        <v>126</v>
      </c>
      <c r="E213" s="353">
        <v>179</v>
      </c>
      <c r="F213" s="353">
        <v>1</v>
      </c>
      <c r="G213" s="353">
        <v>1</v>
      </c>
      <c r="H213" s="353">
        <v>0</v>
      </c>
      <c r="I213" s="353">
        <v>0</v>
      </c>
      <c r="J213" s="353">
        <v>2</v>
      </c>
      <c r="K213" s="353">
        <v>3</v>
      </c>
      <c r="L213" s="353">
        <v>0</v>
      </c>
      <c r="M213" s="353">
        <v>0</v>
      </c>
      <c r="N213" s="353">
        <v>0</v>
      </c>
      <c r="O213" s="353">
        <v>0</v>
      </c>
      <c r="P213" s="353">
        <v>0</v>
      </c>
      <c r="Q213" s="353">
        <v>0</v>
      </c>
      <c r="R213" s="353">
        <v>0</v>
      </c>
      <c r="S213" s="353">
        <v>0</v>
      </c>
      <c r="T213" s="353">
        <v>5</v>
      </c>
      <c r="U213" s="353">
        <v>5</v>
      </c>
      <c r="V213" s="353">
        <v>3</v>
      </c>
      <c r="W213" s="353">
        <v>3</v>
      </c>
      <c r="X213" s="353">
        <v>0</v>
      </c>
      <c r="Y213" s="353">
        <v>0</v>
      </c>
      <c r="Z213" s="353">
        <v>61</v>
      </c>
      <c r="AA213" s="353">
        <v>109</v>
      </c>
      <c r="AB213" s="353">
        <v>28</v>
      </c>
      <c r="AC213" s="353">
        <v>30</v>
      </c>
      <c r="AD213" s="353">
        <v>18</v>
      </c>
      <c r="AE213" s="353">
        <v>19</v>
      </c>
      <c r="AF213" s="353">
        <v>0</v>
      </c>
      <c r="AG213" s="353">
        <v>0</v>
      </c>
      <c r="AH213" s="353">
        <v>2</v>
      </c>
      <c r="AI213" s="353">
        <v>2</v>
      </c>
      <c r="AJ213" s="353">
        <v>8</v>
      </c>
      <c r="AK213" s="353">
        <v>9</v>
      </c>
      <c r="AL213" s="353">
        <v>0</v>
      </c>
      <c r="AM213" s="353">
        <v>0</v>
      </c>
      <c r="AN213" s="353">
        <v>0</v>
      </c>
      <c r="AO213" s="353">
        <v>0</v>
      </c>
      <c r="AP213" s="353">
        <v>0</v>
      </c>
      <c r="AQ213" s="353">
        <v>0</v>
      </c>
    </row>
    <row r="214" spans="1:43" ht="13.9" customHeight="1" x14ac:dyDescent="0.55000000000000004">
      <c r="A214" s="192" t="s">
        <v>1389</v>
      </c>
      <c r="B214" s="192" t="s">
        <v>735</v>
      </c>
      <c r="C214" s="222" t="s">
        <v>944</v>
      </c>
      <c r="D214" s="353">
        <v>520</v>
      </c>
      <c r="E214" s="353">
        <v>860</v>
      </c>
      <c r="F214" s="353">
        <v>0</v>
      </c>
      <c r="G214" s="353">
        <v>0</v>
      </c>
      <c r="H214" s="353">
        <v>0</v>
      </c>
      <c r="I214" s="353">
        <v>0</v>
      </c>
      <c r="J214" s="353">
        <v>4</v>
      </c>
      <c r="K214" s="353">
        <v>4</v>
      </c>
      <c r="L214" s="353">
        <v>0</v>
      </c>
      <c r="M214" s="353">
        <v>0</v>
      </c>
      <c r="N214" s="353">
        <v>3</v>
      </c>
      <c r="O214" s="353">
        <v>3</v>
      </c>
      <c r="P214" s="353">
        <v>1</v>
      </c>
      <c r="Q214" s="353">
        <v>3</v>
      </c>
      <c r="R214" s="353">
        <v>0</v>
      </c>
      <c r="S214" s="353">
        <v>0</v>
      </c>
      <c r="T214" s="353">
        <v>43</v>
      </c>
      <c r="U214" s="353">
        <v>69</v>
      </c>
      <c r="V214" s="353">
        <v>257</v>
      </c>
      <c r="W214" s="353">
        <v>371</v>
      </c>
      <c r="X214" s="353">
        <v>2</v>
      </c>
      <c r="Y214" s="353">
        <v>2</v>
      </c>
      <c r="Z214" s="353">
        <v>0</v>
      </c>
      <c r="AA214" s="353">
        <v>0</v>
      </c>
      <c r="AB214" s="353">
        <v>64</v>
      </c>
      <c r="AC214" s="353">
        <v>130</v>
      </c>
      <c r="AD214" s="353">
        <v>55</v>
      </c>
      <c r="AE214" s="353">
        <v>106</v>
      </c>
      <c r="AF214" s="353">
        <v>0</v>
      </c>
      <c r="AG214" s="353">
        <v>0</v>
      </c>
      <c r="AH214" s="353">
        <v>0</v>
      </c>
      <c r="AI214" s="353">
        <v>0</v>
      </c>
      <c r="AJ214" s="353">
        <v>31</v>
      </c>
      <c r="AK214" s="353">
        <v>54</v>
      </c>
      <c r="AL214" s="353">
        <v>0</v>
      </c>
      <c r="AM214" s="353">
        <v>0</v>
      </c>
      <c r="AN214" s="353">
        <v>0</v>
      </c>
      <c r="AO214" s="353">
        <v>0</v>
      </c>
      <c r="AP214" s="353">
        <v>60</v>
      </c>
      <c r="AQ214" s="353">
        <v>118</v>
      </c>
    </row>
    <row r="215" spans="1:43" ht="13.9" customHeight="1" x14ac:dyDescent="0.55000000000000004">
      <c r="A215" s="192" t="s">
        <v>760</v>
      </c>
      <c r="B215" s="192" t="s">
        <v>737</v>
      </c>
      <c r="C215" s="222" t="s">
        <v>945</v>
      </c>
      <c r="D215" s="353">
        <v>476</v>
      </c>
      <c r="E215" s="353">
        <v>917</v>
      </c>
      <c r="F215" s="353">
        <v>1</v>
      </c>
      <c r="G215" s="353">
        <v>1</v>
      </c>
      <c r="H215" s="353">
        <v>0</v>
      </c>
      <c r="I215" s="353">
        <v>0</v>
      </c>
      <c r="J215" s="353">
        <v>13</v>
      </c>
      <c r="K215" s="353">
        <v>48</v>
      </c>
      <c r="L215" s="353">
        <v>0</v>
      </c>
      <c r="M215" s="353">
        <v>0</v>
      </c>
      <c r="N215" s="353">
        <v>0</v>
      </c>
      <c r="O215" s="353">
        <v>0</v>
      </c>
      <c r="P215" s="353">
        <v>1</v>
      </c>
      <c r="Q215" s="353">
        <v>1</v>
      </c>
      <c r="R215" s="353">
        <v>0</v>
      </c>
      <c r="S215" s="353">
        <v>0</v>
      </c>
      <c r="T215" s="353">
        <v>43</v>
      </c>
      <c r="U215" s="353">
        <v>72</v>
      </c>
      <c r="V215" s="353">
        <v>51</v>
      </c>
      <c r="W215" s="353">
        <v>83</v>
      </c>
      <c r="X215" s="353">
        <v>0</v>
      </c>
      <c r="Y215" s="353">
        <v>0</v>
      </c>
      <c r="Z215" s="353">
        <v>3</v>
      </c>
      <c r="AA215" s="353">
        <v>7</v>
      </c>
      <c r="AB215" s="353">
        <v>1</v>
      </c>
      <c r="AC215" s="353">
        <v>1</v>
      </c>
      <c r="AD215" s="353">
        <v>79</v>
      </c>
      <c r="AE215" s="353">
        <v>79</v>
      </c>
      <c r="AF215" s="353">
        <v>0</v>
      </c>
      <c r="AG215" s="353">
        <v>0</v>
      </c>
      <c r="AH215" s="353">
        <v>1</v>
      </c>
      <c r="AI215" s="353">
        <v>1</v>
      </c>
      <c r="AJ215" s="353">
        <v>84</v>
      </c>
      <c r="AK215" s="353">
        <v>85</v>
      </c>
      <c r="AL215" s="353">
        <v>2</v>
      </c>
      <c r="AM215" s="353">
        <v>2</v>
      </c>
      <c r="AN215" s="353">
        <v>0</v>
      </c>
      <c r="AO215" s="353">
        <v>0</v>
      </c>
      <c r="AP215" s="353">
        <v>200</v>
      </c>
      <c r="AQ215" s="353">
        <v>540</v>
      </c>
    </row>
    <row r="216" spans="1:43" ht="13.9" customHeight="1" x14ac:dyDescent="0.55000000000000004">
      <c r="A216" s="192" t="s">
        <v>760</v>
      </c>
      <c r="B216" s="192" t="s">
        <v>737</v>
      </c>
      <c r="C216" s="222" t="s">
        <v>946</v>
      </c>
      <c r="D216" s="353">
        <v>634</v>
      </c>
      <c r="E216" s="353">
        <v>1549</v>
      </c>
      <c r="F216" s="353">
        <v>0</v>
      </c>
      <c r="G216" s="353">
        <v>0</v>
      </c>
      <c r="H216" s="353">
        <v>0</v>
      </c>
      <c r="I216" s="353">
        <v>0</v>
      </c>
      <c r="J216" s="353">
        <v>12</v>
      </c>
      <c r="K216" s="353">
        <v>32</v>
      </c>
      <c r="L216" s="353">
        <v>1</v>
      </c>
      <c r="M216" s="353">
        <v>4</v>
      </c>
      <c r="N216" s="353">
        <v>0</v>
      </c>
      <c r="O216" s="353">
        <v>0</v>
      </c>
      <c r="P216" s="353">
        <v>0</v>
      </c>
      <c r="Q216" s="353">
        <v>0</v>
      </c>
      <c r="R216" s="353">
        <v>0</v>
      </c>
      <c r="S216" s="353">
        <v>0</v>
      </c>
      <c r="T216" s="353">
        <v>12</v>
      </c>
      <c r="U216" s="353">
        <v>50</v>
      </c>
      <c r="V216" s="353">
        <v>18</v>
      </c>
      <c r="W216" s="353">
        <v>19</v>
      </c>
      <c r="X216" s="353">
        <v>0</v>
      </c>
      <c r="Y216" s="353">
        <v>0</v>
      </c>
      <c r="Z216" s="353">
        <v>0</v>
      </c>
      <c r="AA216" s="353">
        <v>0</v>
      </c>
      <c r="AB216" s="353">
        <v>174</v>
      </c>
      <c r="AC216" s="353">
        <v>221</v>
      </c>
      <c r="AD216" s="353">
        <v>161</v>
      </c>
      <c r="AE216" s="353">
        <v>208</v>
      </c>
      <c r="AF216" s="353">
        <v>2</v>
      </c>
      <c r="AG216" s="353">
        <v>4</v>
      </c>
      <c r="AH216" s="353">
        <v>5</v>
      </c>
      <c r="AI216" s="353">
        <v>6</v>
      </c>
      <c r="AJ216" s="353">
        <v>31</v>
      </c>
      <c r="AK216" s="353">
        <v>79</v>
      </c>
      <c r="AL216" s="353">
        <v>9</v>
      </c>
      <c r="AM216" s="353">
        <v>28</v>
      </c>
      <c r="AN216" s="353">
        <v>0</v>
      </c>
      <c r="AO216" s="353">
        <v>0</v>
      </c>
      <c r="AP216" s="353">
        <v>225</v>
      </c>
      <c r="AQ216" s="353">
        <v>936</v>
      </c>
    </row>
    <row r="217" spans="1:43" ht="13.9" customHeight="1" x14ac:dyDescent="0.55000000000000004">
      <c r="A217" s="192" t="s">
        <v>760</v>
      </c>
      <c r="B217" s="192" t="s">
        <v>737</v>
      </c>
      <c r="C217" s="222" t="s">
        <v>947</v>
      </c>
      <c r="D217" s="353">
        <v>197</v>
      </c>
      <c r="E217" s="353">
        <v>534</v>
      </c>
      <c r="F217" s="353">
        <v>0</v>
      </c>
      <c r="G217" s="353">
        <v>0</v>
      </c>
      <c r="H217" s="353">
        <v>0</v>
      </c>
      <c r="I217" s="353">
        <v>0</v>
      </c>
      <c r="J217" s="353">
        <v>20</v>
      </c>
      <c r="K217" s="353">
        <v>68</v>
      </c>
      <c r="L217" s="353">
        <v>1</v>
      </c>
      <c r="M217" s="353">
        <v>17</v>
      </c>
      <c r="N217" s="353">
        <v>4</v>
      </c>
      <c r="O217" s="353">
        <v>16</v>
      </c>
      <c r="P217" s="353">
        <v>1</v>
      </c>
      <c r="Q217" s="353">
        <v>4</v>
      </c>
      <c r="R217" s="353">
        <v>2</v>
      </c>
      <c r="S217" s="353">
        <v>2</v>
      </c>
      <c r="T217" s="353">
        <v>5</v>
      </c>
      <c r="U217" s="353">
        <v>7</v>
      </c>
      <c r="V217" s="353">
        <v>36</v>
      </c>
      <c r="W217" s="353">
        <v>81</v>
      </c>
      <c r="X217" s="353">
        <v>9</v>
      </c>
      <c r="Y217" s="353">
        <v>53</v>
      </c>
      <c r="Z217" s="353">
        <v>33</v>
      </c>
      <c r="AA217" s="353">
        <v>158</v>
      </c>
      <c r="AB217" s="353">
        <v>36</v>
      </c>
      <c r="AC217" s="353">
        <v>48</v>
      </c>
      <c r="AD217" s="353">
        <v>35</v>
      </c>
      <c r="AE217" s="353">
        <v>37</v>
      </c>
      <c r="AF217" s="353">
        <v>0</v>
      </c>
      <c r="AG217" s="353">
        <v>0</v>
      </c>
      <c r="AH217" s="353">
        <v>0</v>
      </c>
      <c r="AI217" s="353">
        <v>0</v>
      </c>
      <c r="AJ217" s="353">
        <v>5</v>
      </c>
      <c r="AK217" s="353">
        <v>33</v>
      </c>
      <c r="AL217" s="353">
        <v>0</v>
      </c>
      <c r="AM217" s="353">
        <v>0</v>
      </c>
      <c r="AN217" s="353">
        <v>0</v>
      </c>
      <c r="AO217" s="353">
        <v>0</v>
      </c>
      <c r="AP217" s="353">
        <v>10</v>
      </c>
      <c r="AQ217" s="353">
        <v>10</v>
      </c>
    </row>
    <row r="218" spans="1:43" ht="13.9" customHeight="1" x14ac:dyDescent="0.55000000000000004">
      <c r="A218" s="192" t="s">
        <v>760</v>
      </c>
      <c r="B218" s="192" t="s">
        <v>737</v>
      </c>
      <c r="C218" s="219" t="s">
        <v>948</v>
      </c>
      <c r="D218" s="356">
        <v>160</v>
      </c>
      <c r="E218" s="356">
        <v>237</v>
      </c>
      <c r="F218" s="356">
        <v>0</v>
      </c>
      <c r="G218" s="356">
        <v>0</v>
      </c>
      <c r="H218" s="356">
        <v>0</v>
      </c>
      <c r="I218" s="356">
        <v>0</v>
      </c>
      <c r="J218" s="356">
        <v>0</v>
      </c>
      <c r="K218" s="356">
        <v>0</v>
      </c>
      <c r="L218" s="356">
        <v>0</v>
      </c>
      <c r="M218" s="356">
        <v>0</v>
      </c>
      <c r="N218" s="356">
        <v>6</v>
      </c>
      <c r="O218" s="356">
        <v>6</v>
      </c>
      <c r="P218" s="356">
        <v>9</v>
      </c>
      <c r="Q218" s="356">
        <v>9</v>
      </c>
      <c r="R218" s="356">
        <v>5</v>
      </c>
      <c r="S218" s="356">
        <v>5</v>
      </c>
      <c r="T218" s="356">
        <v>45</v>
      </c>
      <c r="U218" s="356">
        <v>66</v>
      </c>
      <c r="V218" s="356">
        <v>46</v>
      </c>
      <c r="W218" s="356">
        <v>78</v>
      </c>
      <c r="X218" s="356">
        <v>0</v>
      </c>
      <c r="Y218" s="356">
        <v>0</v>
      </c>
      <c r="Z218" s="356">
        <v>1</v>
      </c>
      <c r="AA218" s="356">
        <v>2</v>
      </c>
      <c r="AB218" s="356">
        <v>17</v>
      </c>
      <c r="AC218" s="356">
        <v>28</v>
      </c>
      <c r="AD218" s="356">
        <v>17</v>
      </c>
      <c r="AE218" s="356">
        <v>25</v>
      </c>
      <c r="AF218" s="356">
        <v>0</v>
      </c>
      <c r="AG218" s="356">
        <v>0</v>
      </c>
      <c r="AH218" s="356">
        <v>0</v>
      </c>
      <c r="AI218" s="356">
        <v>0</v>
      </c>
      <c r="AJ218" s="356">
        <v>6</v>
      </c>
      <c r="AK218" s="356">
        <v>10</v>
      </c>
      <c r="AL218" s="356">
        <v>2</v>
      </c>
      <c r="AM218" s="356">
        <v>4</v>
      </c>
      <c r="AN218" s="356">
        <v>0</v>
      </c>
      <c r="AO218" s="356">
        <v>0</v>
      </c>
      <c r="AP218" s="356">
        <v>8</v>
      </c>
      <c r="AQ218" s="356">
        <v>8</v>
      </c>
    </row>
    <row r="219" spans="1:43" ht="13.5" customHeight="1" x14ac:dyDescent="0.55000000000000004">
      <c r="C219" s="189"/>
      <c r="D219" s="389"/>
      <c r="E219" s="389"/>
      <c r="F219" s="389"/>
      <c r="G219" s="389"/>
      <c r="H219" s="389"/>
      <c r="I219" s="389"/>
      <c r="J219" s="389"/>
      <c r="K219" s="389"/>
      <c r="L219" s="390"/>
      <c r="M219" s="390"/>
      <c r="N219" s="390"/>
      <c r="O219" s="390"/>
      <c r="P219" s="390"/>
      <c r="Q219" s="390"/>
      <c r="R219" s="389"/>
      <c r="S219" s="389"/>
      <c r="T219" s="389"/>
      <c r="U219" s="389"/>
      <c r="V219" s="389"/>
      <c r="W219" s="389"/>
      <c r="X219" s="389"/>
      <c r="Y219" s="389"/>
      <c r="Z219" s="389"/>
      <c r="AA219" s="389"/>
      <c r="AB219" s="389"/>
      <c r="AC219" s="389"/>
      <c r="AD219" s="389"/>
      <c r="AE219" s="389"/>
      <c r="AF219" s="389"/>
      <c r="AG219" s="389"/>
      <c r="AH219" s="389"/>
      <c r="AI219" s="389"/>
      <c r="AJ219" s="389"/>
      <c r="AK219" s="389"/>
      <c r="AL219" s="389"/>
      <c r="AM219" s="389"/>
      <c r="AN219" s="389"/>
      <c r="AO219" s="389"/>
      <c r="AP219" s="389"/>
      <c r="AQ219" s="389"/>
    </row>
    <row r="220" spans="1:43" ht="21" customHeight="1" x14ac:dyDescent="0.55000000000000004">
      <c r="C220" s="191" t="s">
        <v>1451</v>
      </c>
    </row>
    <row r="221" spans="1:43" x14ac:dyDescent="0.55000000000000004">
      <c r="C221" s="190" t="s">
        <v>1429</v>
      </c>
    </row>
    <row r="222" spans="1:43" ht="15.75" customHeight="1" x14ac:dyDescent="0.55000000000000004"/>
  </sheetData>
  <autoFilter ref="A5:C218"/>
  <mergeCells count="22">
    <mergeCell ref="AP2:AQ4"/>
    <mergeCell ref="AL4:AM4"/>
    <mergeCell ref="AK2:AL3"/>
    <mergeCell ref="R2:W3"/>
    <mergeCell ref="R4:S4"/>
    <mergeCell ref="T4:U4"/>
    <mergeCell ref="V4:W4"/>
    <mergeCell ref="AN2:AO4"/>
    <mergeCell ref="AF4:AG4"/>
    <mergeCell ref="AH4:AI4"/>
    <mergeCell ref="X2:Y4"/>
    <mergeCell ref="Z2:AA4"/>
    <mergeCell ref="AB2:AC4"/>
    <mergeCell ref="AE2:AG3"/>
    <mergeCell ref="D2:E4"/>
    <mergeCell ref="F2:G4"/>
    <mergeCell ref="H2:I4"/>
    <mergeCell ref="J2:K4"/>
    <mergeCell ref="L2:Q3"/>
    <mergeCell ref="L4:M4"/>
    <mergeCell ref="N4:O4"/>
    <mergeCell ref="P4:Q4"/>
  </mergeCells>
  <phoneticPr fontId="3"/>
  <pageMargins left="0.78740157480314965" right="0.78740157480314965" top="0.78740157480314965" bottom="0.78740157480314965" header="0.51181102362204722" footer="0.51181102362204722"/>
  <pageSetup paperSize="9" scale="60" fitToWidth="2" pageOrder="overThenDown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リスト!$I$2:$I$31</xm:f>
          </x14:formula1>
          <xm:sqref>C39</xm:sqref>
        </x14:dataValidation>
        <x14:dataValidation type="list" allowBlank="1" showInputMessage="1" showErrorMessage="1">
          <x14:formula1>
            <xm:f>リスト!$J$2:$J$22</xm:f>
          </x14:formula1>
          <xm:sqref>C38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R223"/>
  <sheetViews>
    <sheetView view="pageBreakPreview" zoomScale="90" zoomScaleNormal="100" zoomScaleSheetLayoutView="90" workbookViewId="0">
      <pane xSplit="3" ySplit="5" topLeftCell="D6" activePane="bottomRight" state="frozen"/>
      <selection activeCell="AT217" sqref="AT217"/>
      <selection pane="topRight" activeCell="AT217" sqref="AT217"/>
      <selection pane="bottomLeft" activeCell="AT217" sqref="AT217"/>
      <selection pane="bottomRight" activeCell="D14" sqref="D14"/>
    </sheetView>
  </sheetViews>
  <sheetFormatPr defaultColWidth="9" defaultRowHeight="18" x14ac:dyDescent="0.2"/>
  <cols>
    <col min="1" max="1" width="5" style="201" customWidth="1"/>
    <col min="2" max="2" width="5.7265625" style="201" customWidth="1"/>
    <col min="3" max="3" width="14.36328125" style="201" customWidth="1"/>
    <col min="4" max="4" width="10.26953125" style="201" customWidth="1"/>
    <col min="5" max="5" width="6.36328125" style="201" customWidth="1"/>
    <col min="6" max="8" width="8" style="201" bestFit="1" customWidth="1"/>
    <col min="9" max="9" width="7" style="201" bestFit="1" customWidth="1"/>
    <col min="10" max="10" width="6.453125" style="201" bestFit="1" customWidth="1"/>
    <col min="11" max="12" width="6" style="201" bestFit="1" customWidth="1"/>
    <col min="13" max="13" width="5.453125" style="201" bestFit="1" customWidth="1"/>
    <col min="14" max="14" width="5.7265625" style="201" customWidth="1"/>
    <col min="15" max="15" width="6.453125" style="201" bestFit="1" customWidth="1"/>
    <col min="16" max="16" width="8" style="201" bestFit="1" customWidth="1"/>
    <col min="17" max="17" width="6" style="201" bestFit="1" customWidth="1"/>
    <col min="18" max="20" width="7" style="201" bestFit="1" customWidth="1"/>
    <col min="21" max="21" width="8" style="201" bestFit="1" customWidth="1"/>
    <col min="22" max="22" width="7" style="201" bestFit="1" customWidth="1"/>
    <col min="23" max="23" width="8" style="201" bestFit="1" customWidth="1"/>
    <col min="24" max="24" width="8" style="210" customWidth="1"/>
    <col min="25" max="25" width="7" style="201" bestFit="1" customWidth="1"/>
    <col min="26" max="26" width="6.90625" style="201" bestFit="1" customWidth="1"/>
    <col min="27" max="28" width="9" style="201"/>
    <col min="29" max="50" width="4.90625" style="201" customWidth="1"/>
    <col min="51" max="51" width="9" style="201"/>
    <col min="52" max="73" width="4" style="201" customWidth="1"/>
    <col min="74" max="74" width="9" style="201"/>
    <col min="75" max="96" width="4.08984375" style="201" customWidth="1"/>
    <col min="97" max="16384" width="9" style="201"/>
  </cols>
  <sheetData>
    <row r="1" spans="1:96" x14ac:dyDescent="0.55000000000000004">
      <c r="C1" s="197" t="s">
        <v>302</v>
      </c>
      <c r="D1" s="198"/>
      <c r="E1" s="100"/>
      <c r="F1" s="100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200"/>
      <c r="Y1" s="747" t="s">
        <v>740</v>
      </c>
      <c r="Z1" s="747"/>
    </row>
    <row r="2" spans="1:96" x14ac:dyDescent="0.55000000000000004">
      <c r="C2" s="202"/>
      <c r="D2" s="734" t="s">
        <v>294</v>
      </c>
      <c r="E2" s="750" t="s">
        <v>322</v>
      </c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51"/>
      <c r="V2" s="751"/>
      <c r="W2" s="751"/>
      <c r="X2" s="751"/>
      <c r="Y2" s="751"/>
      <c r="Z2" s="752"/>
      <c r="AB2" s="201" t="s">
        <v>1430</v>
      </c>
      <c r="AY2" s="424" t="s">
        <v>1431</v>
      </c>
      <c r="BV2" s="424" t="s">
        <v>1432</v>
      </c>
    </row>
    <row r="3" spans="1:96" ht="13.5" customHeight="1" x14ac:dyDescent="0.55000000000000004">
      <c r="C3" s="203"/>
      <c r="D3" s="748"/>
      <c r="E3" s="753" t="s">
        <v>323</v>
      </c>
      <c r="F3" s="754"/>
      <c r="G3" s="755" t="s">
        <v>324</v>
      </c>
      <c r="H3" s="756"/>
      <c r="I3" s="756"/>
      <c r="J3" s="756"/>
      <c r="K3" s="756"/>
      <c r="L3" s="756"/>
      <c r="M3" s="756"/>
      <c r="N3" s="756"/>
      <c r="O3" s="756"/>
      <c r="P3" s="757"/>
      <c r="Q3" s="743" t="s">
        <v>325</v>
      </c>
      <c r="R3" s="744"/>
      <c r="S3" s="744"/>
      <c r="T3" s="745"/>
      <c r="U3" s="743" t="s">
        <v>326</v>
      </c>
      <c r="V3" s="745"/>
      <c r="W3" s="758" t="s">
        <v>327</v>
      </c>
      <c r="X3" s="721" t="s">
        <v>295</v>
      </c>
      <c r="Y3" s="759" t="s">
        <v>328</v>
      </c>
      <c r="Z3" s="739" t="s">
        <v>235</v>
      </c>
      <c r="AB3" s="742" t="s">
        <v>323</v>
      </c>
      <c r="AC3" s="728"/>
      <c r="AD3" s="729" t="s">
        <v>324</v>
      </c>
      <c r="AE3" s="730"/>
      <c r="AF3" s="730"/>
      <c r="AG3" s="730"/>
      <c r="AH3" s="730"/>
      <c r="AI3" s="730"/>
      <c r="AJ3" s="730"/>
      <c r="AK3" s="730"/>
      <c r="AL3" s="730"/>
      <c r="AM3" s="731"/>
      <c r="AN3" s="431"/>
      <c r="AO3" s="743" t="s">
        <v>325</v>
      </c>
      <c r="AP3" s="744"/>
      <c r="AQ3" s="744"/>
      <c r="AR3" s="745"/>
      <c r="AS3" s="743" t="s">
        <v>326</v>
      </c>
      <c r="AT3" s="745"/>
      <c r="AU3" s="718" t="s">
        <v>327</v>
      </c>
      <c r="AV3" s="721" t="s">
        <v>295</v>
      </c>
      <c r="AW3" s="719" t="s">
        <v>328</v>
      </c>
      <c r="AX3" s="724" t="s">
        <v>235</v>
      </c>
      <c r="AY3" s="727" t="s">
        <v>323</v>
      </c>
      <c r="AZ3" s="728"/>
      <c r="BA3" s="729" t="s">
        <v>324</v>
      </c>
      <c r="BB3" s="730"/>
      <c r="BC3" s="730"/>
      <c r="BD3" s="730"/>
      <c r="BE3" s="730"/>
      <c r="BF3" s="730"/>
      <c r="BG3" s="730"/>
      <c r="BH3" s="730"/>
      <c r="BI3" s="730"/>
      <c r="BJ3" s="731"/>
      <c r="BK3" s="431"/>
      <c r="BL3" s="743" t="s">
        <v>325</v>
      </c>
      <c r="BM3" s="744"/>
      <c r="BN3" s="744"/>
      <c r="BO3" s="745"/>
      <c r="BP3" s="743" t="s">
        <v>326</v>
      </c>
      <c r="BQ3" s="745"/>
      <c r="BR3" s="718" t="s">
        <v>327</v>
      </c>
      <c r="BS3" s="721" t="s">
        <v>295</v>
      </c>
      <c r="BT3" s="719" t="s">
        <v>328</v>
      </c>
      <c r="BU3" s="724" t="s">
        <v>235</v>
      </c>
      <c r="BV3" s="727" t="s">
        <v>323</v>
      </c>
      <c r="BW3" s="728"/>
      <c r="BX3" s="729" t="s">
        <v>324</v>
      </c>
      <c r="BY3" s="730"/>
      <c r="BZ3" s="730"/>
      <c r="CA3" s="730"/>
      <c r="CB3" s="730"/>
      <c r="CC3" s="730"/>
      <c r="CD3" s="730"/>
      <c r="CE3" s="730"/>
      <c r="CF3" s="730"/>
      <c r="CG3" s="731"/>
      <c r="CH3" s="431"/>
      <c r="CI3" s="743" t="s">
        <v>325</v>
      </c>
      <c r="CJ3" s="744"/>
      <c r="CK3" s="744"/>
      <c r="CL3" s="745"/>
      <c r="CM3" s="743" t="s">
        <v>326</v>
      </c>
      <c r="CN3" s="745"/>
      <c r="CO3" s="718" t="s">
        <v>327</v>
      </c>
      <c r="CP3" s="721" t="s">
        <v>295</v>
      </c>
      <c r="CQ3" s="719" t="s">
        <v>328</v>
      </c>
      <c r="CR3" s="739" t="s">
        <v>235</v>
      </c>
    </row>
    <row r="4" spans="1:96" ht="18.75" customHeight="1" x14ac:dyDescent="0.55000000000000004">
      <c r="C4" s="204"/>
      <c r="D4" s="748"/>
      <c r="E4" s="721" t="s">
        <v>296</v>
      </c>
      <c r="F4" s="717" t="s">
        <v>329</v>
      </c>
      <c r="G4" s="717" t="s">
        <v>330</v>
      </c>
      <c r="H4" s="717" t="s">
        <v>331</v>
      </c>
      <c r="I4" s="717" t="s">
        <v>332</v>
      </c>
      <c r="J4" s="717" t="s">
        <v>333</v>
      </c>
      <c r="K4" s="717" t="s">
        <v>334</v>
      </c>
      <c r="L4" s="717" t="s">
        <v>335</v>
      </c>
      <c r="M4" s="717" t="s">
        <v>336</v>
      </c>
      <c r="N4" s="718" t="s">
        <v>297</v>
      </c>
      <c r="O4" s="721" t="s">
        <v>337</v>
      </c>
      <c r="P4" s="732" t="s">
        <v>235</v>
      </c>
      <c r="Q4" s="760" t="s">
        <v>338</v>
      </c>
      <c r="R4" s="735"/>
      <c r="S4" s="761" t="s">
        <v>339</v>
      </c>
      <c r="T4" s="735"/>
      <c r="U4" s="713" t="s">
        <v>340</v>
      </c>
      <c r="V4" s="713" t="s">
        <v>341</v>
      </c>
      <c r="W4" s="753"/>
      <c r="X4" s="722"/>
      <c r="Y4" s="753"/>
      <c r="Z4" s="740"/>
      <c r="AB4" s="721" t="s">
        <v>296</v>
      </c>
      <c r="AC4" s="717" t="s">
        <v>329</v>
      </c>
      <c r="AD4" s="717" t="s">
        <v>330</v>
      </c>
      <c r="AE4" s="717" t="s">
        <v>331</v>
      </c>
      <c r="AF4" s="717" t="s">
        <v>332</v>
      </c>
      <c r="AG4" s="717" t="s">
        <v>333</v>
      </c>
      <c r="AH4" s="717" t="s">
        <v>334</v>
      </c>
      <c r="AI4" s="717" t="s">
        <v>335</v>
      </c>
      <c r="AJ4" s="717" t="s">
        <v>336</v>
      </c>
      <c r="AK4" s="718" t="s">
        <v>297</v>
      </c>
      <c r="AL4" s="721" t="s">
        <v>337</v>
      </c>
      <c r="AM4" s="732" t="s">
        <v>235</v>
      </c>
      <c r="AN4" s="432"/>
      <c r="AO4" s="734" t="s">
        <v>338</v>
      </c>
      <c r="AP4" s="735"/>
      <c r="AQ4" s="736" t="s">
        <v>339</v>
      </c>
      <c r="AR4" s="735"/>
      <c r="AS4" s="735" t="s">
        <v>340</v>
      </c>
      <c r="AT4" s="713" t="s">
        <v>341</v>
      </c>
      <c r="AU4" s="719"/>
      <c r="AV4" s="722"/>
      <c r="AW4" s="719"/>
      <c r="AX4" s="725"/>
      <c r="AY4" s="715" t="s">
        <v>296</v>
      </c>
      <c r="AZ4" s="717" t="s">
        <v>329</v>
      </c>
      <c r="BA4" s="717" t="s">
        <v>330</v>
      </c>
      <c r="BB4" s="717" t="s">
        <v>331</v>
      </c>
      <c r="BC4" s="717" t="s">
        <v>332</v>
      </c>
      <c r="BD4" s="717" t="s">
        <v>333</v>
      </c>
      <c r="BE4" s="717" t="s">
        <v>334</v>
      </c>
      <c r="BF4" s="717" t="s">
        <v>335</v>
      </c>
      <c r="BG4" s="717" t="s">
        <v>336</v>
      </c>
      <c r="BH4" s="718" t="s">
        <v>297</v>
      </c>
      <c r="BI4" s="721" t="s">
        <v>337</v>
      </c>
      <c r="BJ4" s="732" t="s">
        <v>235</v>
      </c>
      <c r="BK4" s="432"/>
      <c r="BL4" s="734" t="s">
        <v>338</v>
      </c>
      <c r="BM4" s="735"/>
      <c r="BN4" s="736" t="s">
        <v>339</v>
      </c>
      <c r="BO4" s="735"/>
      <c r="BP4" s="735" t="s">
        <v>340</v>
      </c>
      <c r="BQ4" s="713" t="s">
        <v>341</v>
      </c>
      <c r="BR4" s="719"/>
      <c r="BS4" s="722"/>
      <c r="BT4" s="719"/>
      <c r="BU4" s="725"/>
      <c r="BV4" s="715" t="s">
        <v>296</v>
      </c>
      <c r="BW4" s="717" t="s">
        <v>329</v>
      </c>
      <c r="BX4" s="717" t="s">
        <v>330</v>
      </c>
      <c r="BY4" s="717" t="s">
        <v>331</v>
      </c>
      <c r="BZ4" s="717" t="s">
        <v>332</v>
      </c>
      <c r="CA4" s="717" t="s">
        <v>333</v>
      </c>
      <c r="CB4" s="717" t="s">
        <v>334</v>
      </c>
      <c r="CC4" s="717" t="s">
        <v>335</v>
      </c>
      <c r="CD4" s="717" t="s">
        <v>336</v>
      </c>
      <c r="CE4" s="718" t="s">
        <v>297</v>
      </c>
      <c r="CF4" s="721" t="s">
        <v>337</v>
      </c>
      <c r="CG4" s="732" t="s">
        <v>235</v>
      </c>
      <c r="CH4" s="432"/>
      <c r="CI4" s="734" t="s">
        <v>338</v>
      </c>
      <c r="CJ4" s="735"/>
      <c r="CK4" s="736" t="s">
        <v>339</v>
      </c>
      <c r="CL4" s="735"/>
      <c r="CM4" s="735" t="s">
        <v>340</v>
      </c>
      <c r="CN4" s="713" t="s">
        <v>341</v>
      </c>
      <c r="CO4" s="719"/>
      <c r="CP4" s="722"/>
      <c r="CQ4" s="719"/>
      <c r="CR4" s="740"/>
    </row>
    <row r="5" spans="1:96" ht="72" x14ac:dyDescent="0.55000000000000004">
      <c r="C5" s="205"/>
      <c r="D5" s="749"/>
      <c r="E5" s="746"/>
      <c r="F5" s="738"/>
      <c r="G5" s="738"/>
      <c r="H5" s="738"/>
      <c r="I5" s="738"/>
      <c r="J5" s="738"/>
      <c r="K5" s="738"/>
      <c r="L5" s="738"/>
      <c r="M5" s="738"/>
      <c r="N5" s="720"/>
      <c r="O5" s="746"/>
      <c r="P5" s="733"/>
      <c r="Q5" s="206" t="s">
        <v>298</v>
      </c>
      <c r="R5" s="207" t="s">
        <v>707</v>
      </c>
      <c r="S5" s="206" t="s">
        <v>298</v>
      </c>
      <c r="T5" s="207" t="s">
        <v>707</v>
      </c>
      <c r="U5" s="728"/>
      <c r="V5" s="738"/>
      <c r="W5" s="742"/>
      <c r="X5" s="723"/>
      <c r="Y5" s="742"/>
      <c r="Z5" s="741"/>
      <c r="AB5" s="723"/>
      <c r="AC5" s="714"/>
      <c r="AD5" s="714"/>
      <c r="AE5" s="714"/>
      <c r="AF5" s="714"/>
      <c r="AG5" s="714"/>
      <c r="AH5" s="714"/>
      <c r="AI5" s="714"/>
      <c r="AJ5" s="714"/>
      <c r="AK5" s="720"/>
      <c r="AL5" s="723"/>
      <c r="AM5" s="733"/>
      <c r="AN5" s="432"/>
      <c r="AO5" s="206" t="s">
        <v>298</v>
      </c>
      <c r="AP5" s="207" t="s">
        <v>707</v>
      </c>
      <c r="AQ5" s="206" t="s">
        <v>298</v>
      </c>
      <c r="AR5" s="207" t="s">
        <v>707</v>
      </c>
      <c r="AS5" s="737"/>
      <c r="AT5" s="714"/>
      <c r="AU5" s="720"/>
      <c r="AV5" s="723"/>
      <c r="AW5" s="720"/>
      <c r="AX5" s="726"/>
      <c r="AY5" s="716"/>
      <c r="AZ5" s="714"/>
      <c r="BA5" s="714"/>
      <c r="BB5" s="714"/>
      <c r="BC5" s="714"/>
      <c r="BD5" s="714"/>
      <c r="BE5" s="714"/>
      <c r="BF5" s="714"/>
      <c r="BG5" s="714"/>
      <c r="BH5" s="720"/>
      <c r="BI5" s="723"/>
      <c r="BJ5" s="733"/>
      <c r="BK5" s="432"/>
      <c r="BL5" s="206" t="s">
        <v>298</v>
      </c>
      <c r="BM5" s="207" t="s">
        <v>707</v>
      </c>
      <c r="BN5" s="206" t="s">
        <v>298</v>
      </c>
      <c r="BO5" s="207" t="s">
        <v>707</v>
      </c>
      <c r="BP5" s="737"/>
      <c r="BQ5" s="714"/>
      <c r="BR5" s="720"/>
      <c r="BS5" s="723"/>
      <c r="BT5" s="720"/>
      <c r="BU5" s="726"/>
      <c r="BV5" s="716"/>
      <c r="BW5" s="714"/>
      <c r="BX5" s="714"/>
      <c r="BY5" s="714"/>
      <c r="BZ5" s="714"/>
      <c r="CA5" s="714"/>
      <c r="CB5" s="714"/>
      <c r="CC5" s="714"/>
      <c r="CD5" s="714"/>
      <c r="CE5" s="720"/>
      <c r="CF5" s="723"/>
      <c r="CG5" s="733"/>
      <c r="CH5" s="432"/>
      <c r="CI5" s="206" t="s">
        <v>298</v>
      </c>
      <c r="CJ5" s="207" t="s">
        <v>707</v>
      </c>
      <c r="CK5" s="206" t="s">
        <v>298</v>
      </c>
      <c r="CL5" s="207" t="s">
        <v>707</v>
      </c>
      <c r="CM5" s="737"/>
      <c r="CN5" s="714"/>
      <c r="CO5" s="720"/>
      <c r="CP5" s="723"/>
      <c r="CQ5" s="720"/>
      <c r="CR5" s="741"/>
    </row>
    <row r="6" spans="1:96" s="236" customFormat="1" ht="16.5" customHeight="1" x14ac:dyDescent="0.55000000000000004">
      <c r="A6" s="236" t="s">
        <v>1380</v>
      </c>
      <c r="B6" s="236" t="s">
        <v>1380</v>
      </c>
      <c r="C6" s="235" t="s">
        <v>1380</v>
      </c>
      <c r="D6" s="211">
        <f>SUM(D7:D36)</f>
        <v>294832.04000000004</v>
      </c>
      <c r="E6" s="440">
        <v>0.19417835320747365</v>
      </c>
      <c r="F6" s="440">
        <v>10.769182345310911</v>
      </c>
      <c r="G6" s="440">
        <v>8.1046144102927222</v>
      </c>
      <c r="H6" s="440">
        <v>30.469890585839991</v>
      </c>
      <c r="I6" s="440">
        <v>5.3510127325374812</v>
      </c>
      <c r="J6" s="440">
        <v>4.1345574246272561</v>
      </c>
      <c r="K6" s="440">
        <v>0.53962927502723246</v>
      </c>
      <c r="L6" s="440">
        <v>2.9677914245683751E-2</v>
      </c>
      <c r="M6" s="440">
        <v>3.3917616280781427E-4</v>
      </c>
      <c r="N6" s="440">
        <v>0.28456880059575618</v>
      </c>
      <c r="O6" s="440">
        <v>0.11548948343606076</v>
      </c>
      <c r="P6" s="440">
        <v>6.2562739110715375</v>
      </c>
      <c r="Q6" s="441">
        <v>2.0201332256833417</v>
      </c>
      <c r="R6" s="440">
        <v>7.846670938477379</v>
      </c>
      <c r="S6" s="440">
        <v>1.994186249228544</v>
      </c>
      <c r="T6" s="440">
        <v>3.8242112356581059</v>
      </c>
      <c r="U6" s="440">
        <v>1.3946923814657322</v>
      </c>
      <c r="V6" s="440">
        <v>1.1689706451171318</v>
      </c>
      <c r="W6" s="440">
        <v>4.8259680325109855</v>
      </c>
      <c r="X6" s="440">
        <v>7.0034925647836657</v>
      </c>
      <c r="Y6" s="440">
        <v>1.6017594288599031</v>
      </c>
      <c r="Z6" s="440">
        <v>2.0705008858603025</v>
      </c>
    </row>
    <row r="7" spans="1:96" s="236" customFormat="1" ht="16.5" customHeight="1" x14ac:dyDescent="0.55000000000000004">
      <c r="C7" s="413" t="s">
        <v>743</v>
      </c>
      <c r="D7" s="394">
        <v>87241</v>
      </c>
      <c r="E7" s="415">
        <v>3.8972501461468807E-2</v>
      </c>
      <c r="F7" s="415">
        <v>4.0777845279169194</v>
      </c>
      <c r="G7" s="415">
        <v>14.588324297062162</v>
      </c>
      <c r="H7" s="415">
        <v>20.023268875872581</v>
      </c>
      <c r="I7" s="415">
        <v>2.8226407308490273</v>
      </c>
      <c r="J7" s="415">
        <v>8.0747584278034417</v>
      </c>
      <c r="K7" s="415">
        <v>0.5828681468575555</v>
      </c>
      <c r="L7" s="415">
        <v>4.5850001719375064E-3</v>
      </c>
      <c r="M7" s="415">
        <v>0</v>
      </c>
      <c r="N7" s="415">
        <v>0.45678064212927411</v>
      </c>
      <c r="O7" s="415">
        <v>3.8972501461468807E-2</v>
      </c>
      <c r="P7" s="415">
        <v>9.246799096754966</v>
      </c>
      <c r="Q7" s="415">
        <v>3.8307676436537865</v>
      </c>
      <c r="R7" s="415">
        <v>14.835914306346787</v>
      </c>
      <c r="S7" s="415">
        <v>1.9927556997283387</v>
      </c>
      <c r="T7" s="415">
        <v>4.5569170458843891</v>
      </c>
      <c r="U7" s="415">
        <v>0.23211563370433627</v>
      </c>
      <c r="V7" s="415">
        <v>0.62356002338350092</v>
      </c>
      <c r="W7" s="415">
        <v>2.56931947134948</v>
      </c>
      <c r="X7" s="420">
        <v>8.9585172109443967</v>
      </c>
      <c r="Y7" s="415">
        <v>1.3737806765167755</v>
      </c>
      <c r="Z7" s="415">
        <v>1.0705975401474077</v>
      </c>
    </row>
    <row r="8" spans="1:96" s="236" customFormat="1" ht="16.5" customHeight="1" x14ac:dyDescent="0.55000000000000004">
      <c r="C8" s="414" t="s">
        <v>744</v>
      </c>
      <c r="D8" s="394">
        <v>9938.5</v>
      </c>
      <c r="E8" s="415">
        <v>0</v>
      </c>
      <c r="F8" s="415">
        <v>24.837752175881672</v>
      </c>
      <c r="G8" s="415">
        <v>5.2321778940483972</v>
      </c>
      <c r="H8" s="415">
        <v>17.512703124213918</v>
      </c>
      <c r="I8" s="415">
        <v>3.4562559742415857</v>
      </c>
      <c r="J8" s="415">
        <v>5.6396840569502444</v>
      </c>
      <c r="K8" s="415">
        <v>0.51818684912210089</v>
      </c>
      <c r="L8" s="415">
        <v>3.018564169643306E-2</v>
      </c>
      <c r="M8" s="415">
        <v>1.0061880565477688E-2</v>
      </c>
      <c r="N8" s="415">
        <v>1.770890979524073</v>
      </c>
      <c r="O8" s="415">
        <v>0.60874377421140002</v>
      </c>
      <c r="P8" s="415">
        <v>17.542888765910352</v>
      </c>
      <c r="Q8" s="415">
        <v>0.81501232580369276</v>
      </c>
      <c r="R8" s="415">
        <v>2.0224379936610153</v>
      </c>
      <c r="S8" s="415">
        <v>0.81501232580369276</v>
      </c>
      <c r="T8" s="415">
        <v>5.7654575640187149</v>
      </c>
      <c r="U8" s="415">
        <v>0.4930321477084067</v>
      </c>
      <c r="V8" s="415">
        <v>1.5646224279317806</v>
      </c>
      <c r="W8" s="415">
        <v>4.0398450470392913</v>
      </c>
      <c r="X8" s="420">
        <v>3.3757609297177646</v>
      </c>
      <c r="Y8" s="415">
        <v>2.2840468883634353</v>
      </c>
      <c r="Z8" s="415">
        <v>1.6652412335865574</v>
      </c>
    </row>
    <row r="9" spans="1:96" s="236" customFormat="1" ht="16.5" customHeight="1" x14ac:dyDescent="0.55000000000000004">
      <c r="C9" s="414" t="s">
        <v>745</v>
      </c>
      <c r="D9" s="394">
        <v>27306</v>
      </c>
      <c r="E9" s="415">
        <v>1.5802387753607265</v>
      </c>
      <c r="F9" s="415">
        <v>16.809492419248517</v>
      </c>
      <c r="G9" s="415">
        <v>10.523328206255036</v>
      </c>
      <c r="H9" s="415">
        <v>15.11572548157914</v>
      </c>
      <c r="I9" s="415">
        <v>0.94850948509485089</v>
      </c>
      <c r="J9" s="415">
        <v>5.6489416245513802</v>
      </c>
      <c r="K9" s="415">
        <v>1.1938768036329011</v>
      </c>
      <c r="L9" s="415">
        <v>4.0284186625650045E-2</v>
      </c>
      <c r="M9" s="415">
        <v>0</v>
      </c>
      <c r="N9" s="415">
        <v>0.36988207719915034</v>
      </c>
      <c r="O9" s="415">
        <v>0.23987402036182523</v>
      </c>
      <c r="P9" s="415">
        <v>10.495861715373911</v>
      </c>
      <c r="Q9" s="415">
        <v>2.072804511828902</v>
      </c>
      <c r="R9" s="415">
        <v>8.3351644327254082</v>
      </c>
      <c r="S9" s="415">
        <v>1.5967186698894016</v>
      </c>
      <c r="T9" s="415">
        <v>2.9297590273200029</v>
      </c>
      <c r="U9" s="415">
        <v>0.44495715227422544</v>
      </c>
      <c r="V9" s="415">
        <v>0.25635391489050025</v>
      </c>
      <c r="W9" s="415">
        <v>4.6509924558705045</v>
      </c>
      <c r="X9" s="420">
        <v>12.795722551820113</v>
      </c>
      <c r="Y9" s="415">
        <v>1.0217534607778511</v>
      </c>
      <c r="Z9" s="415">
        <v>2.9297590273200029</v>
      </c>
    </row>
    <row r="10" spans="1:96" s="236" customFormat="1" ht="16.5" customHeight="1" x14ac:dyDescent="0.55000000000000004">
      <c r="C10" s="414" t="s">
        <v>746</v>
      </c>
      <c r="D10" s="394">
        <v>32455</v>
      </c>
      <c r="E10" s="415">
        <v>4.1596056077645972E-2</v>
      </c>
      <c r="F10" s="415">
        <v>9.368356185487599</v>
      </c>
      <c r="G10" s="415">
        <v>7.972577414882144</v>
      </c>
      <c r="H10" s="415">
        <v>16.234786627638268</v>
      </c>
      <c r="I10" s="415">
        <v>27.890925897396396</v>
      </c>
      <c r="J10" s="415">
        <v>8.8029579417655217</v>
      </c>
      <c r="K10" s="415">
        <v>0.40363580342012023</v>
      </c>
      <c r="L10" s="415">
        <v>0</v>
      </c>
      <c r="M10" s="415">
        <v>0</v>
      </c>
      <c r="N10" s="415">
        <v>3.697427206901864E-2</v>
      </c>
      <c r="O10" s="415">
        <v>9.5516869511631491E-2</v>
      </c>
      <c r="P10" s="415">
        <v>2.0751810198736713</v>
      </c>
      <c r="Q10" s="415">
        <v>0.84578647357880143</v>
      </c>
      <c r="R10" s="415">
        <v>3.1474349098752117</v>
      </c>
      <c r="S10" s="415">
        <v>0.5499922970266522</v>
      </c>
      <c r="T10" s="415">
        <v>0.39901401941149284</v>
      </c>
      <c r="U10" s="415">
        <v>0.46217840086273299</v>
      </c>
      <c r="V10" s="415">
        <v>0.41441996610691728</v>
      </c>
      <c r="W10" s="415">
        <v>9.054074872900939</v>
      </c>
      <c r="X10" s="420">
        <v>7.7969496225543056</v>
      </c>
      <c r="Y10" s="415">
        <v>0.50685564627946389</v>
      </c>
      <c r="Z10" s="415">
        <v>3.9007857032814668</v>
      </c>
    </row>
    <row r="11" spans="1:96" ht="16.5" customHeight="1" x14ac:dyDescent="0.2">
      <c r="C11" s="358" t="s">
        <v>949</v>
      </c>
      <c r="D11" s="394">
        <v>5895</v>
      </c>
      <c r="E11" s="415">
        <v>0.40712468193384221</v>
      </c>
      <c r="F11" s="415">
        <v>16.802374893977948</v>
      </c>
      <c r="G11" s="415">
        <v>12.527565733672605</v>
      </c>
      <c r="H11" s="415">
        <v>26.386768447837149</v>
      </c>
      <c r="I11" s="415">
        <v>3.5029686174724342</v>
      </c>
      <c r="J11" s="415">
        <v>0.47497879558948258</v>
      </c>
      <c r="K11" s="415">
        <v>0.48346055979643765</v>
      </c>
      <c r="L11" s="415">
        <v>0.27141645462256148</v>
      </c>
      <c r="M11" s="415">
        <v>0</v>
      </c>
      <c r="N11" s="415">
        <v>0.42408821034775229</v>
      </c>
      <c r="O11" s="415">
        <v>0</v>
      </c>
      <c r="P11" s="415">
        <v>7.2773536895674296</v>
      </c>
      <c r="Q11" s="415">
        <v>0.55979643765903309</v>
      </c>
      <c r="R11" s="415">
        <v>1.2213740458015268</v>
      </c>
      <c r="S11" s="415">
        <v>1.9508057675996608</v>
      </c>
      <c r="T11" s="415">
        <v>2.2476675148430871</v>
      </c>
      <c r="U11" s="415">
        <v>3.7319762510602206</v>
      </c>
      <c r="V11" s="415">
        <v>3.1552162849872771</v>
      </c>
      <c r="W11" s="415">
        <v>13.417190775681343</v>
      </c>
      <c r="X11" s="420">
        <v>8.7151841868823006</v>
      </c>
      <c r="Y11" s="415">
        <v>4.4624138963761606</v>
      </c>
      <c r="Z11" s="415">
        <v>0.40431266846361186</v>
      </c>
    </row>
    <row r="12" spans="1:96" ht="16.5" customHeight="1" x14ac:dyDescent="0.2">
      <c r="C12" s="358" t="s">
        <v>950</v>
      </c>
      <c r="D12" s="394">
        <v>3339</v>
      </c>
      <c r="E12" s="415">
        <v>0</v>
      </c>
      <c r="F12" s="415">
        <v>19.871218927822699</v>
      </c>
      <c r="G12" s="415">
        <v>1.7669961066187481</v>
      </c>
      <c r="H12" s="415">
        <v>10.137765798143157</v>
      </c>
      <c r="I12" s="415">
        <v>0.7337526205450734</v>
      </c>
      <c r="J12" s="415">
        <v>1.497454327643007E-2</v>
      </c>
      <c r="K12" s="415">
        <v>0.20964360587002098</v>
      </c>
      <c r="L12" s="415">
        <v>1.497454327643007E-2</v>
      </c>
      <c r="M12" s="415">
        <v>0</v>
      </c>
      <c r="N12" s="415">
        <v>0</v>
      </c>
      <c r="O12" s="415">
        <v>0</v>
      </c>
      <c r="P12" s="415">
        <v>14.240790655884997</v>
      </c>
      <c r="Q12" s="415">
        <v>0.53908355795148255</v>
      </c>
      <c r="R12" s="415">
        <v>0.97334531296795446</v>
      </c>
      <c r="S12" s="415">
        <v>8.041329739442947</v>
      </c>
      <c r="T12" s="415">
        <v>3.6987121892782269</v>
      </c>
      <c r="U12" s="415">
        <v>10.077867625037436</v>
      </c>
      <c r="V12" s="415">
        <v>2.6804432464809822</v>
      </c>
      <c r="W12" s="415">
        <v>6.9267864971503723</v>
      </c>
      <c r="X12" s="420">
        <v>7.9497296507379804</v>
      </c>
      <c r="Y12" s="415">
        <v>5.1147157679380388</v>
      </c>
      <c r="Z12" s="415">
        <v>0.3068829460762823</v>
      </c>
    </row>
    <row r="13" spans="1:96" ht="16.5" customHeight="1" x14ac:dyDescent="0.2">
      <c r="C13" s="358" t="s">
        <v>951</v>
      </c>
      <c r="D13" s="394">
        <v>3421.5</v>
      </c>
      <c r="E13" s="415">
        <v>5.8453894490720443E-2</v>
      </c>
      <c r="F13" s="415">
        <v>18.559111500803741</v>
      </c>
      <c r="G13" s="415">
        <v>6.5906766038287294</v>
      </c>
      <c r="H13" s="415">
        <v>22.709338009644892</v>
      </c>
      <c r="I13" s="415">
        <v>6.9413999707730527</v>
      </c>
      <c r="J13" s="415">
        <v>0.14613473622680112</v>
      </c>
      <c r="K13" s="415">
        <v>0.20458863071752156</v>
      </c>
      <c r="L13" s="415">
        <v>0.55531199766184425</v>
      </c>
      <c r="M13" s="415">
        <v>0</v>
      </c>
      <c r="N13" s="415">
        <v>0.14613473622680112</v>
      </c>
      <c r="O13" s="415">
        <v>0</v>
      </c>
      <c r="P13" s="415">
        <v>1.6951629402308928</v>
      </c>
      <c r="Q13" s="415">
        <v>0.70144673388864531</v>
      </c>
      <c r="R13" s="415">
        <v>1.7828437819669734</v>
      </c>
      <c r="S13" s="415">
        <v>4.03331871985971</v>
      </c>
      <c r="T13" s="415">
        <v>4.1502265088411514</v>
      </c>
      <c r="U13" s="415">
        <v>8.5488820692678651</v>
      </c>
      <c r="V13" s="415">
        <v>2.8788543036679819</v>
      </c>
      <c r="W13" s="415">
        <v>6.9267864971503723</v>
      </c>
      <c r="X13" s="420">
        <v>7.9497296507379804</v>
      </c>
      <c r="Y13" s="415">
        <v>5.1147157679380388</v>
      </c>
      <c r="Z13" s="415">
        <v>0.3068829460762823</v>
      </c>
    </row>
    <row r="14" spans="1:96" ht="16.5" customHeight="1" x14ac:dyDescent="0.2">
      <c r="C14" s="358" t="s">
        <v>952</v>
      </c>
      <c r="D14" s="394">
        <v>9179</v>
      </c>
      <c r="E14" s="416">
        <v>6.5366597668591347E-2</v>
      </c>
      <c r="F14" s="416">
        <v>5.768602244253187</v>
      </c>
      <c r="G14" s="416">
        <v>2.1244144242292191</v>
      </c>
      <c r="H14" s="416">
        <v>52.729055452663687</v>
      </c>
      <c r="I14" s="416">
        <v>1.0676544285869922</v>
      </c>
      <c r="J14" s="416">
        <v>0</v>
      </c>
      <c r="K14" s="416">
        <v>0.80074082144024405</v>
      </c>
      <c r="L14" s="416">
        <v>1.0894432944765225E-2</v>
      </c>
      <c r="M14" s="416">
        <v>0</v>
      </c>
      <c r="N14" s="416">
        <v>6.5366597668591347E-2</v>
      </c>
      <c r="O14" s="416">
        <v>0</v>
      </c>
      <c r="P14" s="416">
        <v>0.96415731561172235</v>
      </c>
      <c r="Q14" s="416">
        <v>3.4045102952391328</v>
      </c>
      <c r="R14" s="416">
        <v>16.663035189018409</v>
      </c>
      <c r="S14" s="416">
        <v>2.2551476195664018</v>
      </c>
      <c r="T14" s="416">
        <v>3.9219958601154814</v>
      </c>
      <c r="U14" s="416">
        <v>1.7104259723281403</v>
      </c>
      <c r="V14" s="416">
        <v>1.8302647347205578</v>
      </c>
      <c r="W14" s="416">
        <v>3.5570323564658461</v>
      </c>
      <c r="X14" s="421">
        <v>1.5361150452118968</v>
      </c>
      <c r="Y14" s="416">
        <v>1.4271707157642444</v>
      </c>
      <c r="Z14" s="416">
        <v>9.8049896502887021E-2</v>
      </c>
    </row>
    <row r="15" spans="1:96" ht="16.5" customHeight="1" x14ac:dyDescent="0.2">
      <c r="C15" s="358" t="s">
        <v>713</v>
      </c>
      <c r="D15" s="394">
        <v>9529.5</v>
      </c>
      <c r="E15" s="416">
        <v>0</v>
      </c>
      <c r="F15" s="416">
        <v>4.8690907182958183</v>
      </c>
      <c r="G15" s="416">
        <v>1.1280759746051734</v>
      </c>
      <c r="H15" s="416">
        <v>57.133112965003406</v>
      </c>
      <c r="I15" s="416">
        <v>1.4323941444986621</v>
      </c>
      <c r="J15" s="416">
        <v>3.6728054987145181E-2</v>
      </c>
      <c r="K15" s="416">
        <v>0.26234324990817987</v>
      </c>
      <c r="L15" s="416">
        <v>0</v>
      </c>
      <c r="M15" s="416">
        <v>0</v>
      </c>
      <c r="N15" s="416">
        <v>9.4443569966944751E-2</v>
      </c>
      <c r="O15" s="416">
        <v>0</v>
      </c>
      <c r="P15" s="416">
        <v>0.27808384490267063</v>
      </c>
      <c r="Q15" s="416">
        <v>0.35153995487696105</v>
      </c>
      <c r="R15" s="416">
        <v>10.446508211343723</v>
      </c>
      <c r="S15" s="416">
        <v>2.0252898892911486</v>
      </c>
      <c r="T15" s="416">
        <v>9.5702817566504024</v>
      </c>
      <c r="U15" s="416">
        <v>1.0756073246235374</v>
      </c>
      <c r="V15" s="416">
        <v>0.91295450968046588</v>
      </c>
      <c r="W15" s="416">
        <v>7.7863476572747778</v>
      </c>
      <c r="X15" s="421">
        <v>1.4691221994858072</v>
      </c>
      <c r="Y15" s="416">
        <v>0.83949839970617557</v>
      </c>
      <c r="Z15" s="416">
        <v>0.28857757489899788</v>
      </c>
    </row>
    <row r="16" spans="1:96" ht="16.5" customHeight="1" x14ac:dyDescent="0.2">
      <c r="C16" s="358" t="s">
        <v>715</v>
      </c>
      <c r="D16" s="394">
        <v>7052</v>
      </c>
      <c r="E16" s="416">
        <v>0</v>
      </c>
      <c r="F16" s="416">
        <v>11.663357912648895</v>
      </c>
      <c r="G16" s="416">
        <v>4.9134997163925132</v>
      </c>
      <c r="H16" s="416">
        <v>33.03318207600681</v>
      </c>
      <c r="I16" s="416">
        <v>2.7722631877481563</v>
      </c>
      <c r="J16" s="416">
        <v>0</v>
      </c>
      <c r="K16" s="416">
        <v>2.1554169030062393</v>
      </c>
      <c r="L16" s="416">
        <v>0</v>
      </c>
      <c r="M16" s="416">
        <v>0</v>
      </c>
      <c r="N16" s="416">
        <v>0.34032898468519568</v>
      </c>
      <c r="O16" s="416">
        <v>0</v>
      </c>
      <c r="P16" s="416">
        <v>9.0825297787861601</v>
      </c>
      <c r="Q16" s="416">
        <v>3.8854225751559843</v>
      </c>
      <c r="R16" s="416">
        <v>7.9977311401020987</v>
      </c>
      <c r="S16" s="416">
        <v>3.7152580828133863</v>
      </c>
      <c r="T16" s="416">
        <v>2.5382870107770845</v>
      </c>
      <c r="U16" s="416">
        <v>2.2121384004537719</v>
      </c>
      <c r="V16" s="416">
        <v>1.559841179807147</v>
      </c>
      <c r="W16" s="416">
        <v>3.665626772546795</v>
      </c>
      <c r="X16" s="421">
        <v>4.5589903573454338</v>
      </c>
      <c r="Y16" s="416">
        <v>2.3326715825297786</v>
      </c>
      <c r="Z16" s="416">
        <v>3.5734543391945546</v>
      </c>
    </row>
    <row r="17" spans="3:26" ht="16.5" customHeight="1" x14ac:dyDescent="0.2">
      <c r="C17" s="358" t="s">
        <v>716</v>
      </c>
      <c r="D17" s="394">
        <v>2063</v>
      </c>
      <c r="E17" s="416">
        <v>0.290838584585555</v>
      </c>
      <c r="F17" s="416">
        <v>13.911778962675713</v>
      </c>
      <c r="G17" s="416">
        <v>2.641783809985458</v>
      </c>
      <c r="H17" s="416">
        <v>26.611730489578285</v>
      </c>
      <c r="I17" s="416">
        <v>1.4057198254968493</v>
      </c>
      <c r="J17" s="416">
        <v>0</v>
      </c>
      <c r="K17" s="416">
        <v>0.48473097430925832</v>
      </c>
      <c r="L17" s="416">
        <v>0.72709646146388762</v>
      </c>
      <c r="M17" s="416">
        <v>0</v>
      </c>
      <c r="N17" s="416">
        <v>0</v>
      </c>
      <c r="O17" s="416">
        <v>0</v>
      </c>
      <c r="P17" s="416">
        <v>1.2603005332040718</v>
      </c>
      <c r="Q17" s="416">
        <v>1.0664081434803683</v>
      </c>
      <c r="R17" s="416">
        <v>6.2287930198739696</v>
      </c>
      <c r="S17" s="416">
        <v>3.9020843431895296</v>
      </c>
      <c r="T17" s="416">
        <v>9.9612215220552596</v>
      </c>
      <c r="U17" s="416">
        <v>5.089675230247213</v>
      </c>
      <c r="V17" s="416">
        <v>2.2539990305380515</v>
      </c>
      <c r="W17" s="416">
        <v>12.651478429471643</v>
      </c>
      <c r="X17" s="421">
        <v>4.0717401841977701</v>
      </c>
      <c r="Y17" s="416">
        <v>5.8410082404265626</v>
      </c>
      <c r="Z17" s="416">
        <v>1.5996122152205527</v>
      </c>
    </row>
    <row r="18" spans="3:26" ht="16.5" customHeight="1" x14ac:dyDescent="0.2">
      <c r="C18" s="358" t="s">
        <v>718</v>
      </c>
      <c r="D18" s="394">
        <v>7069.5</v>
      </c>
      <c r="E18" s="416">
        <v>0</v>
      </c>
      <c r="F18" s="416">
        <v>14.767663908338639</v>
      </c>
      <c r="G18" s="416">
        <v>2.8714902043991799</v>
      </c>
      <c r="H18" s="416">
        <v>56.517434047669568</v>
      </c>
      <c r="I18" s="416">
        <v>1.0184595798854232</v>
      </c>
      <c r="J18" s="416">
        <v>5.6581087771412408E-2</v>
      </c>
      <c r="K18" s="416">
        <v>0.37484970648560717</v>
      </c>
      <c r="L18" s="416">
        <v>0</v>
      </c>
      <c r="M18" s="416">
        <v>0</v>
      </c>
      <c r="N18" s="416">
        <v>8.4871631657118599E-2</v>
      </c>
      <c r="O18" s="416">
        <v>0</v>
      </c>
      <c r="P18" s="416">
        <v>0</v>
      </c>
      <c r="Q18" s="416">
        <v>0.45264870217129927</v>
      </c>
      <c r="R18" s="416">
        <v>7.4757762217978643</v>
      </c>
      <c r="S18" s="416">
        <v>1.2589292029139261</v>
      </c>
      <c r="T18" s="416">
        <v>3.1048871914562555</v>
      </c>
      <c r="U18" s="416">
        <v>1.1245491194568216</v>
      </c>
      <c r="V18" s="416">
        <v>1.1952754791710869</v>
      </c>
      <c r="W18" s="416">
        <v>2.5178584058278521</v>
      </c>
      <c r="X18" s="421">
        <v>2.6239479453992502</v>
      </c>
      <c r="Y18" s="416">
        <v>1.8035221727137705</v>
      </c>
      <c r="Z18" s="416">
        <v>2.7512553928849282</v>
      </c>
    </row>
    <row r="19" spans="3:26" ht="16.5" customHeight="1" x14ac:dyDescent="0.2">
      <c r="C19" s="358" t="s">
        <v>780</v>
      </c>
      <c r="D19" s="394">
        <v>5147</v>
      </c>
      <c r="E19" s="416">
        <v>0.23314552166310473</v>
      </c>
      <c r="F19" s="416">
        <v>9.1315329318049354</v>
      </c>
      <c r="G19" s="416">
        <v>2.2051680590635323</v>
      </c>
      <c r="H19" s="416">
        <v>54.313192150767442</v>
      </c>
      <c r="I19" s="416">
        <v>0.66057897804546339</v>
      </c>
      <c r="J19" s="416">
        <v>4.8571983679813482E-2</v>
      </c>
      <c r="K19" s="416">
        <v>0.31086069555080631</v>
      </c>
      <c r="L19" s="416">
        <v>0</v>
      </c>
      <c r="M19" s="416">
        <v>0</v>
      </c>
      <c r="N19" s="416">
        <v>0.19428793471925393</v>
      </c>
      <c r="O19" s="416">
        <v>0.79658053234894122</v>
      </c>
      <c r="P19" s="416">
        <v>4.993199922284826</v>
      </c>
      <c r="Q19" s="416">
        <v>2.2343112492714203</v>
      </c>
      <c r="R19" s="416">
        <v>0.93258208665241893</v>
      </c>
      <c r="S19" s="416">
        <v>1.5543034777540314</v>
      </c>
      <c r="T19" s="416">
        <v>5.0126287157567511</v>
      </c>
      <c r="U19" s="416">
        <v>1.5737322712259569</v>
      </c>
      <c r="V19" s="416">
        <v>2.7103166893335926</v>
      </c>
      <c r="W19" s="416">
        <v>3.6234699825140861</v>
      </c>
      <c r="X19" s="421">
        <v>4.0217602486885564</v>
      </c>
      <c r="Y19" s="416">
        <v>1.8554497765688751</v>
      </c>
      <c r="Z19" s="416">
        <v>3.5943267923061977</v>
      </c>
    </row>
    <row r="20" spans="3:26" ht="16.5" customHeight="1" x14ac:dyDescent="0.2">
      <c r="C20" s="358" t="s">
        <v>720</v>
      </c>
      <c r="D20" s="394">
        <v>3098</v>
      </c>
      <c r="E20" s="416">
        <v>0</v>
      </c>
      <c r="F20" s="416">
        <v>16.672046481601033</v>
      </c>
      <c r="G20" s="416">
        <v>4.0025823111684957</v>
      </c>
      <c r="H20" s="416">
        <v>42.511297611362167</v>
      </c>
      <c r="I20" s="416">
        <v>0.22595222724338285</v>
      </c>
      <c r="J20" s="416">
        <v>0</v>
      </c>
      <c r="K20" s="416">
        <v>3.2278889606197542E-2</v>
      </c>
      <c r="L20" s="416">
        <v>0.25823111684958033</v>
      </c>
      <c r="M20" s="416">
        <v>0</v>
      </c>
      <c r="N20" s="416">
        <v>6.4557779212395083E-2</v>
      </c>
      <c r="O20" s="416">
        <v>0</v>
      </c>
      <c r="P20" s="416">
        <v>1.3557133634602969</v>
      </c>
      <c r="Q20" s="416">
        <v>1.4041316978695932</v>
      </c>
      <c r="R20" s="416">
        <v>3.8089089735313109</v>
      </c>
      <c r="S20" s="416">
        <v>4.196255648805681</v>
      </c>
      <c r="T20" s="416">
        <v>4.0994189799870888</v>
      </c>
      <c r="U20" s="416">
        <v>2.9051000645577791</v>
      </c>
      <c r="V20" s="416">
        <v>2.5338928340865077</v>
      </c>
      <c r="W20" s="416">
        <v>3.5022595222724338</v>
      </c>
      <c r="X20" s="421">
        <v>5.5681084570690773</v>
      </c>
      <c r="Y20" s="416">
        <v>0.90380890897353139</v>
      </c>
      <c r="Z20" s="416">
        <v>5.955455132343447</v>
      </c>
    </row>
    <row r="21" spans="3:26" ht="16.5" customHeight="1" x14ac:dyDescent="0.2">
      <c r="C21" s="358" t="s">
        <v>721</v>
      </c>
      <c r="D21" s="394">
        <v>6374.5</v>
      </c>
      <c r="E21" s="416">
        <v>0</v>
      </c>
      <c r="F21" s="416">
        <v>21.115381598556748</v>
      </c>
      <c r="G21" s="416">
        <v>3.9846262451957015</v>
      </c>
      <c r="H21" s="416">
        <v>47.52529610165503</v>
      </c>
      <c r="I21" s="416">
        <v>1.8040630637697075</v>
      </c>
      <c r="J21" s="416">
        <v>0.10981253431641698</v>
      </c>
      <c r="K21" s="416">
        <v>3.137500980469056E-2</v>
      </c>
      <c r="L21" s="416">
        <v>0</v>
      </c>
      <c r="M21" s="416">
        <v>0</v>
      </c>
      <c r="N21" s="416">
        <v>0.3294376029492509</v>
      </c>
      <c r="O21" s="416">
        <v>0</v>
      </c>
      <c r="P21" s="416">
        <v>4.196407561377363</v>
      </c>
      <c r="Q21" s="416">
        <v>0.43925013726566792</v>
      </c>
      <c r="R21" s="416">
        <v>1.8197505686720528</v>
      </c>
      <c r="S21" s="416">
        <v>2.211938191230685</v>
      </c>
      <c r="T21" s="416">
        <v>4.000313750098047</v>
      </c>
      <c r="U21" s="416">
        <v>2.5335320417287628</v>
      </c>
      <c r="V21" s="416">
        <v>1.6707192720997726</v>
      </c>
      <c r="W21" s="416">
        <v>2.6276570711428344</v>
      </c>
      <c r="X21" s="421">
        <v>3.6865636520511411</v>
      </c>
      <c r="Y21" s="416">
        <v>1.3491254216016944</v>
      </c>
      <c r="Z21" s="416">
        <v>0.56475017648443016</v>
      </c>
    </row>
    <row r="22" spans="3:26" ht="16.5" customHeight="1" x14ac:dyDescent="0.2">
      <c r="C22" s="358" t="s">
        <v>722</v>
      </c>
      <c r="D22" s="394">
        <v>7521.5</v>
      </c>
      <c r="E22" s="416">
        <v>5.3180881473110411E-2</v>
      </c>
      <c r="F22" s="416">
        <v>17.004586851027057</v>
      </c>
      <c r="G22" s="416">
        <v>0.95060825633184864</v>
      </c>
      <c r="H22" s="416">
        <v>51.897892707571621</v>
      </c>
      <c r="I22" s="416">
        <v>7.8042943561789535</v>
      </c>
      <c r="J22" s="416">
        <v>0.16619025460347006</v>
      </c>
      <c r="K22" s="416">
        <v>0.25260918699727447</v>
      </c>
      <c r="L22" s="416">
        <v>1.3295220368277603E-2</v>
      </c>
      <c r="M22" s="416">
        <v>0</v>
      </c>
      <c r="N22" s="416">
        <v>7.3123712025526824E-2</v>
      </c>
      <c r="O22" s="416">
        <v>0</v>
      </c>
      <c r="P22" s="416">
        <v>0.83759888320148901</v>
      </c>
      <c r="Q22" s="416">
        <v>9.3066542577943237E-2</v>
      </c>
      <c r="R22" s="416">
        <v>3.3969288040949279</v>
      </c>
      <c r="S22" s="416">
        <v>2.0408163265306123</v>
      </c>
      <c r="T22" s="416">
        <v>1.9278069534002524</v>
      </c>
      <c r="U22" s="416">
        <v>3.8356710762480888</v>
      </c>
      <c r="V22" s="416">
        <v>0.23266635644485809</v>
      </c>
      <c r="W22" s="416">
        <v>1.6685501562188394</v>
      </c>
      <c r="X22" s="421">
        <v>4.8128697733164927</v>
      </c>
      <c r="Y22" s="416">
        <v>2.486206208867912</v>
      </c>
      <c r="Z22" s="416">
        <v>0.4520374925214386</v>
      </c>
    </row>
    <row r="23" spans="3:26" ht="16.5" customHeight="1" x14ac:dyDescent="0.2">
      <c r="C23" s="358" t="s">
        <v>723</v>
      </c>
      <c r="D23" s="394">
        <v>2630</v>
      </c>
      <c r="E23" s="416">
        <v>0</v>
      </c>
      <c r="F23" s="416">
        <v>17.471482889733842</v>
      </c>
      <c r="G23" s="416">
        <v>6.3117870722433462</v>
      </c>
      <c r="H23" s="416">
        <v>21.558935361216729</v>
      </c>
      <c r="I23" s="416">
        <v>1.0266159695817492</v>
      </c>
      <c r="J23" s="416">
        <v>7.6045627376425853E-2</v>
      </c>
      <c r="K23" s="416">
        <v>0.11406844106463879</v>
      </c>
      <c r="L23" s="416">
        <v>0</v>
      </c>
      <c r="M23" s="416">
        <v>0</v>
      </c>
      <c r="N23" s="416">
        <v>0</v>
      </c>
      <c r="O23" s="416">
        <v>0</v>
      </c>
      <c r="P23" s="416">
        <v>2.1863117870722433</v>
      </c>
      <c r="Q23" s="416">
        <v>2.452471482889734</v>
      </c>
      <c r="R23" s="416">
        <v>3.3460076045627374</v>
      </c>
      <c r="S23" s="416">
        <v>2.6045627376425853</v>
      </c>
      <c r="T23" s="416">
        <v>8.4030418250950571</v>
      </c>
      <c r="U23" s="416">
        <v>3.0228136882129277</v>
      </c>
      <c r="V23" s="416">
        <v>1.9201520912547527</v>
      </c>
      <c r="W23" s="416">
        <v>9.6197718631178706</v>
      </c>
      <c r="X23" s="421">
        <v>8.4980988593155899</v>
      </c>
      <c r="Y23" s="416">
        <v>3.7072243346007601</v>
      </c>
      <c r="Z23" s="416">
        <v>7.6806083650190109</v>
      </c>
    </row>
    <row r="24" spans="3:26" ht="16.5" customHeight="1" x14ac:dyDescent="0.2">
      <c r="C24" s="358" t="s">
        <v>724</v>
      </c>
      <c r="D24" s="394">
        <v>2874.54</v>
      </c>
      <c r="E24" s="416">
        <v>0.40006401024163868</v>
      </c>
      <c r="F24" s="416">
        <v>7.9664920300291531</v>
      </c>
      <c r="G24" s="416">
        <v>1.3915269921448303</v>
      </c>
      <c r="H24" s="416">
        <v>41.571868890326805</v>
      </c>
      <c r="I24" s="416">
        <v>0.4696403598488802</v>
      </c>
      <c r="J24" s="416">
        <v>0</v>
      </c>
      <c r="K24" s="416">
        <v>0.99146298190319149</v>
      </c>
      <c r="L24" s="416">
        <v>0</v>
      </c>
      <c r="M24" s="416">
        <v>0</v>
      </c>
      <c r="N24" s="416">
        <v>0.19133496141991413</v>
      </c>
      <c r="O24" s="416">
        <v>0</v>
      </c>
      <c r="P24" s="416">
        <v>0.57400488425974239</v>
      </c>
      <c r="Q24" s="416">
        <v>2.1916550126281074</v>
      </c>
      <c r="R24" s="416">
        <v>6.48799460087527</v>
      </c>
      <c r="S24" s="416">
        <v>2.1046845756190558</v>
      </c>
      <c r="T24" s="416">
        <v>4.6616154236851806</v>
      </c>
      <c r="U24" s="416">
        <v>2.1220786630208663</v>
      </c>
      <c r="V24" s="416">
        <v>1.9133496141991415</v>
      </c>
      <c r="W24" s="416">
        <v>10.506028790693469</v>
      </c>
      <c r="X24" s="421">
        <v>11.464095124785182</v>
      </c>
      <c r="Y24" s="416">
        <v>3.9658519276127659</v>
      </c>
      <c r="Z24" s="416">
        <v>1.0262511567068122</v>
      </c>
    </row>
    <row r="25" spans="3:26" ht="16.5" customHeight="1" x14ac:dyDescent="0.2">
      <c r="C25" s="358" t="s">
        <v>1349</v>
      </c>
      <c r="D25" s="394">
        <v>4256.5</v>
      </c>
      <c r="E25" s="416">
        <v>7.0480441677434516E-2</v>
      </c>
      <c r="F25" s="416">
        <v>20.29836720310114</v>
      </c>
      <c r="G25" s="416">
        <v>1.6680371196992834</v>
      </c>
      <c r="H25" s="416">
        <v>32.033360742393988</v>
      </c>
      <c r="I25" s="416">
        <v>9.7028074709268175</v>
      </c>
      <c r="J25" s="416">
        <v>0.65781745565605543</v>
      </c>
      <c r="K25" s="416">
        <v>1.1746740279572419E-2</v>
      </c>
      <c r="L25" s="416">
        <v>0</v>
      </c>
      <c r="M25" s="416">
        <v>0</v>
      </c>
      <c r="N25" s="416">
        <v>2.3493480559144839E-2</v>
      </c>
      <c r="O25" s="416">
        <v>0</v>
      </c>
      <c r="P25" s="416">
        <v>5.462234230001175</v>
      </c>
      <c r="Q25" s="416">
        <v>0.10572066251615175</v>
      </c>
      <c r="R25" s="416">
        <v>3.7589568894631742</v>
      </c>
      <c r="S25" s="416">
        <v>2.7134970045812286</v>
      </c>
      <c r="T25" s="416">
        <v>6.9658169857864438</v>
      </c>
      <c r="U25" s="416">
        <v>0.92799248208622098</v>
      </c>
      <c r="V25" s="416">
        <v>1.656290379419711</v>
      </c>
      <c r="W25" s="416">
        <v>6.5664278162809815</v>
      </c>
      <c r="X25" s="421">
        <v>4.616468929871961</v>
      </c>
      <c r="Y25" s="416">
        <v>1.8794784447315871</v>
      </c>
      <c r="Z25" s="416">
        <v>0.8810055209679315</v>
      </c>
    </row>
    <row r="26" spans="3:26" ht="16.5" customHeight="1" x14ac:dyDescent="0.2">
      <c r="C26" s="358" t="s">
        <v>728</v>
      </c>
      <c r="D26" s="394">
        <v>4199</v>
      </c>
      <c r="E26" s="416">
        <v>0.28578232912598239</v>
      </c>
      <c r="F26" s="416">
        <v>12.979280781138366</v>
      </c>
      <c r="G26" s="416">
        <v>8.8473446058585381</v>
      </c>
      <c r="H26" s="416">
        <v>30.197666110978805</v>
      </c>
      <c r="I26" s="416">
        <v>2.5005953798523457</v>
      </c>
      <c r="J26" s="416">
        <v>0.42867349368897356</v>
      </c>
      <c r="K26" s="416">
        <v>1.0240533460347703</v>
      </c>
      <c r="L26" s="416">
        <v>9.5260776375327455E-2</v>
      </c>
      <c r="M26" s="416">
        <v>0</v>
      </c>
      <c r="N26" s="416">
        <v>0</v>
      </c>
      <c r="O26" s="416">
        <v>5.9537985234579663E-2</v>
      </c>
      <c r="P26" s="416">
        <v>8.8830673969992855</v>
      </c>
      <c r="Q26" s="416">
        <v>1.5837104072398189</v>
      </c>
      <c r="R26" s="416">
        <v>0.46439628482972134</v>
      </c>
      <c r="S26" s="416">
        <v>3.4651107406525363</v>
      </c>
      <c r="T26" s="416">
        <v>4.5487020719218858</v>
      </c>
      <c r="U26" s="416">
        <v>3.0126220528697312</v>
      </c>
      <c r="V26" s="416">
        <v>2.6792093355560849</v>
      </c>
      <c r="W26" s="416">
        <v>4.53679447487497</v>
      </c>
      <c r="X26" s="421">
        <v>5.3822338652060013</v>
      </c>
      <c r="Y26" s="416">
        <v>2.3100738271016907</v>
      </c>
      <c r="Z26" s="416">
        <v>6.7158847344605865</v>
      </c>
    </row>
    <row r="27" spans="3:26" ht="16.5" customHeight="1" x14ac:dyDescent="0.2">
      <c r="C27" s="358" t="s">
        <v>795</v>
      </c>
      <c r="D27" s="394">
        <v>3004</v>
      </c>
      <c r="E27" s="416">
        <v>0</v>
      </c>
      <c r="F27" s="416">
        <v>9.0712383488681763</v>
      </c>
      <c r="G27" s="416">
        <v>1.9141145139813582</v>
      </c>
      <c r="H27" s="416">
        <v>51.264980026631157</v>
      </c>
      <c r="I27" s="416">
        <v>0.21637816245006655</v>
      </c>
      <c r="J27" s="416">
        <v>0</v>
      </c>
      <c r="K27" s="416">
        <v>0</v>
      </c>
      <c r="L27" s="416">
        <v>0</v>
      </c>
      <c r="M27" s="416">
        <v>0</v>
      </c>
      <c r="N27" s="416">
        <v>0</v>
      </c>
      <c r="O27" s="416">
        <v>0</v>
      </c>
      <c r="P27" s="416">
        <v>1.1484687083888148</v>
      </c>
      <c r="Q27" s="416">
        <v>0.76564580559254325</v>
      </c>
      <c r="R27" s="416">
        <v>0.3162450066577896</v>
      </c>
      <c r="S27" s="416">
        <v>2.4134487350199731</v>
      </c>
      <c r="T27" s="416">
        <v>2.762982689747004</v>
      </c>
      <c r="U27" s="416">
        <v>4.1111850865512656</v>
      </c>
      <c r="V27" s="416">
        <v>1.381491344873502</v>
      </c>
      <c r="W27" s="416">
        <v>17.177097203728362</v>
      </c>
      <c r="X27" s="421">
        <v>5.2929427430093217</v>
      </c>
      <c r="Y27" s="416">
        <v>1.6977363515312915</v>
      </c>
      <c r="Z27" s="416">
        <v>0.4660452729693742</v>
      </c>
    </row>
    <row r="28" spans="3:26" ht="16.5" customHeight="1" x14ac:dyDescent="0.2">
      <c r="C28" s="358" t="s">
        <v>730</v>
      </c>
      <c r="D28" s="394">
        <v>4258.5</v>
      </c>
      <c r="E28" s="416">
        <v>0</v>
      </c>
      <c r="F28" s="416">
        <v>18.363273453093811</v>
      </c>
      <c r="G28" s="416">
        <v>3.8863449571445345</v>
      </c>
      <c r="H28" s="416">
        <v>25.126218151931429</v>
      </c>
      <c r="I28" s="416">
        <v>5.2248444287894795</v>
      </c>
      <c r="J28" s="416">
        <v>2.3482446870963954E-2</v>
      </c>
      <c r="K28" s="416">
        <v>0</v>
      </c>
      <c r="L28" s="416">
        <v>0</v>
      </c>
      <c r="M28" s="416">
        <v>0</v>
      </c>
      <c r="N28" s="416">
        <v>0</v>
      </c>
      <c r="O28" s="416">
        <v>0</v>
      </c>
      <c r="P28" s="416">
        <v>1.4676529294352472</v>
      </c>
      <c r="Q28" s="416">
        <v>2.7591875073382646</v>
      </c>
      <c r="R28" s="416">
        <v>5.635787249031349</v>
      </c>
      <c r="S28" s="416">
        <v>3.6632617118703767</v>
      </c>
      <c r="T28" s="416">
        <v>6.8333920394505103</v>
      </c>
      <c r="U28" s="416">
        <v>6.0702125161441822</v>
      </c>
      <c r="V28" s="416">
        <v>2.6417752729834447</v>
      </c>
      <c r="W28" s="416">
        <v>8.5945755547728062</v>
      </c>
      <c r="X28" s="421">
        <v>4.8726077257250209</v>
      </c>
      <c r="Y28" s="416">
        <v>2.042972877773864</v>
      </c>
      <c r="Z28" s="416">
        <v>2.7944111776447107</v>
      </c>
    </row>
    <row r="29" spans="3:26" ht="16.5" customHeight="1" x14ac:dyDescent="0.2">
      <c r="C29" s="358" t="s">
        <v>731</v>
      </c>
      <c r="D29" s="394">
        <v>4893.5</v>
      </c>
      <c r="E29" s="416">
        <v>0.10217635639113108</v>
      </c>
      <c r="F29" s="416">
        <v>12.118115867988148</v>
      </c>
      <c r="G29" s="416">
        <v>4.9249003780525182</v>
      </c>
      <c r="H29" s="416">
        <v>20.833759068151629</v>
      </c>
      <c r="I29" s="416">
        <v>5.9057933994073775</v>
      </c>
      <c r="J29" s="416">
        <v>0.17369980586492284</v>
      </c>
      <c r="K29" s="416">
        <v>0.10217635639113108</v>
      </c>
      <c r="L29" s="416">
        <v>3.065290691733933E-2</v>
      </c>
      <c r="M29" s="416">
        <v>0</v>
      </c>
      <c r="N29" s="416">
        <v>9.1958720752017983E-2</v>
      </c>
      <c r="O29" s="416">
        <v>0</v>
      </c>
      <c r="P29" s="416">
        <v>2.9426790640645755</v>
      </c>
      <c r="Q29" s="416">
        <v>2.8405027076734446</v>
      </c>
      <c r="R29" s="416">
        <v>7.5099621947481348</v>
      </c>
      <c r="S29" s="416">
        <v>1.7472156942883417</v>
      </c>
      <c r="T29" s="416">
        <v>4.8431592929396139</v>
      </c>
      <c r="U29" s="416">
        <v>3.6170430162460407</v>
      </c>
      <c r="V29" s="416">
        <v>5.6094819658730968</v>
      </c>
      <c r="W29" s="416">
        <v>5.2314294472259117</v>
      </c>
      <c r="X29" s="421">
        <v>13.83467865535915</v>
      </c>
      <c r="Y29" s="416">
        <v>2.442014917748033</v>
      </c>
      <c r="Z29" s="416">
        <v>5.0986001839174415</v>
      </c>
    </row>
    <row r="30" spans="3:26" ht="16.5" customHeight="1" x14ac:dyDescent="0.2">
      <c r="C30" s="358" t="s">
        <v>763</v>
      </c>
      <c r="D30" s="394">
        <v>8027</v>
      </c>
      <c r="E30" s="416">
        <v>0</v>
      </c>
      <c r="F30" s="416">
        <v>14.30173165566214</v>
      </c>
      <c r="G30" s="416">
        <v>3.6252647315310824</v>
      </c>
      <c r="H30" s="416">
        <v>48.505045471533577</v>
      </c>
      <c r="I30" s="416">
        <v>1.1149869191478761</v>
      </c>
      <c r="J30" s="416">
        <v>0</v>
      </c>
      <c r="K30" s="416">
        <v>0.19932727046219012</v>
      </c>
      <c r="L30" s="416">
        <v>4.3602840413604085E-2</v>
      </c>
      <c r="M30" s="416">
        <v>0</v>
      </c>
      <c r="N30" s="416">
        <v>2.4915908807773765E-2</v>
      </c>
      <c r="O30" s="416">
        <v>1.2457954403886882</v>
      </c>
      <c r="P30" s="416">
        <v>9.2749470536937828</v>
      </c>
      <c r="Q30" s="416">
        <v>0.26161704248162454</v>
      </c>
      <c r="R30" s="416">
        <v>1.4077488476392177</v>
      </c>
      <c r="S30" s="416">
        <v>1.0776130559362151</v>
      </c>
      <c r="T30" s="416">
        <v>1.6506789585150117</v>
      </c>
      <c r="U30" s="416">
        <v>0.8595988538681949</v>
      </c>
      <c r="V30" s="416">
        <v>1.6942817989286159</v>
      </c>
      <c r="W30" s="416">
        <v>2.9899090569328513</v>
      </c>
      <c r="X30" s="421">
        <v>4.783854491092562</v>
      </c>
      <c r="Y30" s="416">
        <v>1.2831693036003489</v>
      </c>
      <c r="Z30" s="416">
        <v>5.6559112993646448</v>
      </c>
    </row>
    <row r="31" spans="3:26" ht="16.5" customHeight="1" x14ac:dyDescent="0.2">
      <c r="C31" s="358" t="s">
        <v>762</v>
      </c>
      <c r="D31" s="394">
        <v>3861.5</v>
      </c>
      <c r="E31" s="416">
        <v>7.7690016832836981E-2</v>
      </c>
      <c r="F31" s="416">
        <v>8.3128318011135569</v>
      </c>
      <c r="G31" s="416">
        <v>1.1265052440761363</v>
      </c>
      <c r="H31" s="416">
        <v>58.876084423151617</v>
      </c>
      <c r="I31" s="416">
        <v>3.1723423540075104</v>
      </c>
      <c r="J31" s="416">
        <v>1.1524019163537487</v>
      </c>
      <c r="K31" s="416">
        <v>0.31076006733134792</v>
      </c>
      <c r="L31" s="416">
        <v>0</v>
      </c>
      <c r="M31" s="416">
        <v>0</v>
      </c>
      <c r="N31" s="416">
        <v>0</v>
      </c>
      <c r="O31" s="416">
        <v>0</v>
      </c>
      <c r="P31" s="416">
        <v>4.1434675644179721</v>
      </c>
      <c r="Q31" s="416">
        <v>0.12948336138806163</v>
      </c>
      <c r="R31" s="416">
        <v>3.0428589926194483</v>
      </c>
      <c r="S31" s="416">
        <v>1.3077819500194225</v>
      </c>
      <c r="T31" s="416">
        <v>7.3805515991195128</v>
      </c>
      <c r="U31" s="416">
        <v>2.1623721351806293</v>
      </c>
      <c r="V31" s="416">
        <v>1.6314903534895766</v>
      </c>
      <c r="W31" s="416">
        <v>3.7161724718373685</v>
      </c>
      <c r="X31" s="421">
        <v>0.99702188268807457</v>
      </c>
      <c r="Y31" s="416">
        <v>1.6444386896283827</v>
      </c>
      <c r="Z31" s="416">
        <v>0.8157451767447883</v>
      </c>
    </row>
    <row r="32" spans="3:26" ht="16.5" customHeight="1" x14ac:dyDescent="0.2">
      <c r="C32" s="358" t="s">
        <v>734</v>
      </c>
      <c r="D32" s="394">
        <v>4517</v>
      </c>
      <c r="E32" s="416">
        <v>0</v>
      </c>
      <c r="F32" s="416">
        <v>17.633384990037634</v>
      </c>
      <c r="G32" s="416">
        <v>14.135488155855658</v>
      </c>
      <c r="H32" s="416">
        <v>32.355545716183308</v>
      </c>
      <c r="I32" s="416">
        <v>0.42063316360416203</v>
      </c>
      <c r="J32" s="416">
        <v>0</v>
      </c>
      <c r="K32" s="416">
        <v>0.95195926499889305</v>
      </c>
      <c r="L32" s="416">
        <v>0</v>
      </c>
      <c r="M32" s="416">
        <v>0</v>
      </c>
      <c r="N32" s="416">
        <v>0.22138587558113793</v>
      </c>
      <c r="O32" s="416">
        <v>0</v>
      </c>
      <c r="P32" s="416">
        <v>1.7600177108700463</v>
      </c>
      <c r="Q32" s="416">
        <v>1.8485720611025016</v>
      </c>
      <c r="R32" s="416">
        <v>1.6382554793004207</v>
      </c>
      <c r="S32" s="416">
        <v>2.446313925171574</v>
      </c>
      <c r="T32" s="416">
        <v>2.5127296878459151</v>
      </c>
      <c r="U32" s="416">
        <v>2.1695815806951515</v>
      </c>
      <c r="V32" s="416">
        <v>3.9074607040070846</v>
      </c>
      <c r="W32" s="416">
        <v>10.482621208766881</v>
      </c>
      <c r="X32" s="421">
        <v>3.951737879123312</v>
      </c>
      <c r="Y32" s="416">
        <v>2.3024131060438346</v>
      </c>
      <c r="Z32" s="416">
        <v>1.2618994908124861</v>
      </c>
    </row>
    <row r="33" spans="1:96" ht="16.5" customHeight="1" x14ac:dyDescent="0.2">
      <c r="C33" s="358" t="s">
        <v>738</v>
      </c>
      <c r="D33" s="394">
        <v>12815</v>
      </c>
      <c r="E33" s="416">
        <v>3.901677721420211E-2</v>
      </c>
      <c r="F33" s="416">
        <v>15.758876316816231</v>
      </c>
      <c r="G33" s="416">
        <v>1.0300429184549356</v>
      </c>
      <c r="H33" s="416">
        <v>52.649239172844318</v>
      </c>
      <c r="I33" s="416">
        <v>4.1201716738197423</v>
      </c>
      <c r="J33" s="416">
        <v>8.5836909871244635E-2</v>
      </c>
      <c r="K33" s="416">
        <v>0.14046039797112758</v>
      </c>
      <c r="L33" s="416">
        <v>0</v>
      </c>
      <c r="M33" s="416">
        <v>0</v>
      </c>
      <c r="N33" s="416">
        <v>0.11705033164260631</v>
      </c>
      <c r="O33" s="416">
        <v>0</v>
      </c>
      <c r="P33" s="416">
        <v>5.2282481467030824</v>
      </c>
      <c r="Q33" s="416">
        <v>0.88177916504096765</v>
      </c>
      <c r="R33" s="416">
        <v>4.3464689816621149</v>
      </c>
      <c r="S33" s="416">
        <v>2.1069059695669137</v>
      </c>
      <c r="T33" s="416">
        <v>2.7428794381584081</v>
      </c>
      <c r="U33" s="416">
        <v>1.0690596956691378</v>
      </c>
      <c r="V33" s="416">
        <v>0.69449863441279758</v>
      </c>
      <c r="W33" s="416">
        <v>2.3410066328521264</v>
      </c>
      <c r="X33" s="421">
        <v>3.679282091299259</v>
      </c>
      <c r="Y33" s="416">
        <v>1.1509949278189622</v>
      </c>
      <c r="Z33" s="416">
        <v>1.8181818181818181</v>
      </c>
    </row>
    <row r="34" spans="1:96" ht="16.5" customHeight="1" x14ac:dyDescent="0.2">
      <c r="C34" s="358" t="s">
        <v>735</v>
      </c>
      <c r="D34" s="394">
        <v>8783</v>
      </c>
      <c r="E34" s="416">
        <v>0</v>
      </c>
      <c r="F34" s="416">
        <v>6.2962541272913581</v>
      </c>
      <c r="G34" s="416">
        <v>2.9488785153136741</v>
      </c>
      <c r="H34" s="416">
        <v>71.683934874188765</v>
      </c>
      <c r="I34" s="416">
        <v>0.72868040532847544</v>
      </c>
      <c r="J34" s="416">
        <v>6.2620972332915859E-2</v>
      </c>
      <c r="K34" s="416">
        <v>0.18217010133211886</v>
      </c>
      <c r="L34" s="416">
        <v>0</v>
      </c>
      <c r="M34" s="416">
        <v>0</v>
      </c>
      <c r="N34" s="416">
        <v>0</v>
      </c>
      <c r="O34" s="416">
        <v>6.8313787999544573E-2</v>
      </c>
      <c r="P34" s="416">
        <v>0.42126835933052487</v>
      </c>
      <c r="Q34" s="416">
        <v>0.33018330866446544</v>
      </c>
      <c r="R34" s="416">
        <v>3.0627348286462484</v>
      </c>
      <c r="S34" s="416">
        <v>3.0627348286462484</v>
      </c>
      <c r="T34" s="416">
        <v>3.2164408516452241</v>
      </c>
      <c r="U34" s="416">
        <v>1.3435044973243766</v>
      </c>
      <c r="V34" s="416">
        <v>0.29033359899806443</v>
      </c>
      <c r="W34" s="416">
        <v>1.7761584879881589</v>
      </c>
      <c r="X34" s="421">
        <v>0.95639303199362402</v>
      </c>
      <c r="Y34" s="416">
        <v>1.4516679949903222</v>
      </c>
      <c r="Z34" s="416">
        <v>2.1177274279858818</v>
      </c>
    </row>
    <row r="35" spans="1:96" ht="16.5" customHeight="1" x14ac:dyDescent="0.2">
      <c r="C35" s="358" t="s">
        <v>736</v>
      </c>
      <c r="D35" s="394">
        <v>2121.5</v>
      </c>
      <c r="E35" s="416">
        <v>0</v>
      </c>
      <c r="F35" s="416">
        <v>13.787414565166156</v>
      </c>
      <c r="G35" s="416">
        <v>6.9054913975960401</v>
      </c>
      <c r="H35" s="416">
        <v>42.045722366250295</v>
      </c>
      <c r="I35" s="416">
        <v>0.49493283054442611</v>
      </c>
      <c r="J35" s="416">
        <v>0</v>
      </c>
      <c r="K35" s="416">
        <v>1.0134338911147773</v>
      </c>
      <c r="L35" s="416">
        <v>0</v>
      </c>
      <c r="M35" s="416">
        <v>0</v>
      </c>
      <c r="N35" s="416">
        <v>0</v>
      </c>
      <c r="O35" s="416">
        <v>0</v>
      </c>
      <c r="P35" s="416">
        <v>3.3231204336554327</v>
      </c>
      <c r="Q35" s="416">
        <v>0.5892057506481263</v>
      </c>
      <c r="R35" s="416">
        <v>1.7440490219184539</v>
      </c>
      <c r="S35" s="416">
        <v>2.7810511430591562</v>
      </c>
      <c r="T35" s="416">
        <v>4.4072590148479849</v>
      </c>
      <c r="U35" s="416">
        <v>2.8753240631628563</v>
      </c>
      <c r="V35" s="416">
        <v>2.1211407023332551</v>
      </c>
      <c r="W35" s="416">
        <v>8.0839028988922941</v>
      </c>
      <c r="X35" s="421">
        <v>6.48126325712939</v>
      </c>
      <c r="Y35" s="416">
        <v>3.2052792835258073</v>
      </c>
      <c r="Z35" s="416">
        <v>0.14140938015555032</v>
      </c>
    </row>
    <row r="36" spans="1:96" ht="16.5" customHeight="1" x14ac:dyDescent="0.2">
      <c r="C36" s="358" t="s">
        <v>737</v>
      </c>
      <c r="D36" s="394">
        <v>1961</v>
      </c>
      <c r="E36" s="416">
        <v>0</v>
      </c>
      <c r="F36" s="416">
        <v>8.7455379908210098</v>
      </c>
      <c r="G36" s="416">
        <v>3.6460989291177972</v>
      </c>
      <c r="H36" s="416">
        <v>39.163691993880676</v>
      </c>
      <c r="I36" s="416">
        <v>0.35696073431922487</v>
      </c>
      <c r="J36" s="416">
        <v>0.20397756246812851</v>
      </c>
      <c r="K36" s="416">
        <v>0</v>
      </c>
      <c r="L36" s="416">
        <v>0</v>
      </c>
      <c r="M36" s="416">
        <v>0</v>
      </c>
      <c r="N36" s="416">
        <v>0</v>
      </c>
      <c r="O36" s="416">
        <v>0</v>
      </c>
      <c r="P36" s="416">
        <v>2.039775624681285</v>
      </c>
      <c r="Q36" s="416">
        <v>0.40795512493625702</v>
      </c>
      <c r="R36" s="416">
        <v>0.28046914839367665</v>
      </c>
      <c r="S36" s="416">
        <v>1.9632840387557371</v>
      </c>
      <c r="T36" s="416">
        <v>1.3258541560428354</v>
      </c>
      <c r="U36" s="416">
        <v>4.436511983681795</v>
      </c>
      <c r="V36" s="416">
        <v>4.0030596634370221</v>
      </c>
      <c r="W36" s="416">
        <v>11.2697603263641</v>
      </c>
      <c r="X36" s="421">
        <v>17.389087200407953</v>
      </c>
      <c r="Y36" s="416">
        <v>4.1305456399796023</v>
      </c>
      <c r="Z36" s="416">
        <v>0.63742988271290157</v>
      </c>
    </row>
    <row r="37" spans="1:96" ht="16.5" customHeight="1" x14ac:dyDescent="0.2">
      <c r="A37" s="201" t="s">
        <v>766</v>
      </c>
      <c r="B37" s="201" t="s">
        <v>766</v>
      </c>
      <c r="C37" s="392" t="s">
        <v>766</v>
      </c>
      <c r="D37" s="220">
        <v>728773.4800000001</v>
      </c>
      <c r="E37" s="418">
        <v>0.48197417941168763</v>
      </c>
      <c r="F37" s="418">
        <v>8.9681556469370971</v>
      </c>
      <c r="G37" s="418">
        <v>9.8168500862572543</v>
      </c>
      <c r="H37" s="418">
        <v>7.4657848416767303</v>
      </c>
      <c r="I37" s="418">
        <v>7.8507110330085004</v>
      </c>
      <c r="J37" s="418">
        <v>11.195862944957874</v>
      </c>
      <c r="K37" s="418">
        <v>3.7311593720452061</v>
      </c>
      <c r="L37" s="418">
        <v>0.18188093233030375</v>
      </c>
      <c r="M37" s="418">
        <v>0.19426475288315923</v>
      </c>
      <c r="N37" s="418">
        <v>0.81362730158622121</v>
      </c>
      <c r="O37" s="418">
        <v>15.857945324794198</v>
      </c>
      <c r="P37" s="418">
        <v>2.8906787332601618</v>
      </c>
      <c r="Q37" s="418">
        <v>1.6596240576701553</v>
      </c>
      <c r="R37" s="418">
        <v>4.183398660445218</v>
      </c>
      <c r="S37" s="418">
        <v>1.3583123249764795</v>
      </c>
      <c r="T37" s="418">
        <v>1.7609724217736349</v>
      </c>
      <c r="U37" s="418">
        <v>0.30702269791705367</v>
      </c>
      <c r="V37" s="418">
        <v>0.59161044114832495</v>
      </c>
      <c r="W37" s="418">
        <v>3.5480160447111766</v>
      </c>
      <c r="X37" s="422">
        <v>11.871178407864127</v>
      </c>
      <c r="Y37" s="418">
        <v>2.2524694504525602</v>
      </c>
      <c r="Z37" s="418">
        <v>3.0185003438928644</v>
      </c>
    </row>
    <row r="38" spans="1:96" ht="16.5" customHeight="1" x14ac:dyDescent="0.2">
      <c r="B38" s="398" t="s">
        <v>1378</v>
      </c>
      <c r="C38" s="465" t="s">
        <v>967</v>
      </c>
      <c r="D38" s="411">
        <f>SUMIF($A40:$A218,$C$38,D40:D218)</f>
        <v>11187</v>
      </c>
      <c r="E38" s="425">
        <f t="shared" ref="E38:N39" si="0">SUM(AB38,AY38,BV38)/$D38*100</f>
        <v>1.7877893984088674E-2</v>
      </c>
      <c r="F38" s="425">
        <f t="shared" si="0"/>
        <v>1.7699115044247788</v>
      </c>
      <c r="G38" s="425">
        <f t="shared" si="0"/>
        <v>9.6764101188879952</v>
      </c>
      <c r="H38" s="425">
        <f t="shared" si="0"/>
        <v>2.6727451506212567</v>
      </c>
      <c r="I38" s="425">
        <f t="shared" si="0"/>
        <v>3.718601948690444</v>
      </c>
      <c r="J38" s="425">
        <f t="shared" si="0"/>
        <v>9.8864753732010371</v>
      </c>
      <c r="K38" s="425">
        <f t="shared" si="0"/>
        <v>2.2481451684991507</v>
      </c>
      <c r="L38" s="425">
        <f t="shared" si="0"/>
        <v>0.2145347278090641</v>
      </c>
      <c r="M38" s="425">
        <f t="shared" si="0"/>
        <v>0.23241262179315275</v>
      </c>
      <c r="N38" s="425">
        <f t="shared" si="0"/>
        <v>1.0458567980691875</v>
      </c>
      <c r="O38" s="425">
        <f t="shared" ref="O38:X39" si="1">SUM(AL38,BI38,CF38)/$D38*100</f>
        <v>22.986502190042014</v>
      </c>
      <c r="P38" s="425">
        <f t="shared" si="1"/>
        <v>3.517475641369447</v>
      </c>
      <c r="Q38" s="425">
        <f t="shared" si="1"/>
        <v>0</v>
      </c>
      <c r="R38" s="425">
        <f t="shared" si="1"/>
        <v>0.9743452221328327</v>
      </c>
      <c r="S38" s="425">
        <f t="shared" si="1"/>
        <v>5.0817913649772057</v>
      </c>
      <c r="T38" s="425">
        <f t="shared" si="1"/>
        <v>1.6537051935282023</v>
      </c>
      <c r="U38" s="425">
        <f t="shared" si="1"/>
        <v>1.8146062393850007</v>
      </c>
      <c r="V38" s="425">
        <f t="shared" si="1"/>
        <v>0.17430946634486458</v>
      </c>
      <c r="W38" s="425">
        <f t="shared" si="1"/>
        <v>0.61231786895503704</v>
      </c>
      <c r="X38" s="425">
        <f t="shared" si="1"/>
        <v>8.1255028157683018</v>
      </c>
      <c r="Y38" s="425">
        <f t="shared" ref="Y38:Z39" si="2">SUM(AV38,BS38,CP38)/$D38*100</f>
        <v>17.632072941807454</v>
      </c>
      <c r="Z38" s="425">
        <f t="shared" si="2"/>
        <v>1.6447662465361581</v>
      </c>
      <c r="AB38" s="411">
        <f t="shared" ref="AB38:BG38" si="3">SUMIF($A40:$A218,$C$38,AB40:AB218)</f>
        <v>2</v>
      </c>
      <c r="AC38" s="411">
        <f t="shared" si="3"/>
        <v>85.5</v>
      </c>
      <c r="AD38" s="411">
        <f t="shared" si="3"/>
        <v>442.5</v>
      </c>
      <c r="AE38" s="411">
        <f t="shared" si="3"/>
        <v>182.5</v>
      </c>
      <c r="AF38" s="411">
        <f t="shared" si="3"/>
        <v>251</v>
      </c>
      <c r="AG38" s="411">
        <f t="shared" si="3"/>
        <v>1100</v>
      </c>
      <c r="AH38" s="411">
        <f t="shared" si="3"/>
        <v>118.5</v>
      </c>
      <c r="AI38" s="411">
        <f t="shared" si="3"/>
        <v>24</v>
      </c>
      <c r="AJ38" s="411">
        <f t="shared" si="3"/>
        <v>0</v>
      </c>
      <c r="AK38" s="411">
        <f t="shared" si="3"/>
        <v>50.5</v>
      </c>
      <c r="AL38" s="411">
        <f t="shared" si="3"/>
        <v>2438.5</v>
      </c>
      <c r="AM38" s="411">
        <f t="shared" si="3"/>
        <v>179</v>
      </c>
      <c r="AN38" s="411">
        <f t="shared" si="3"/>
        <v>0</v>
      </c>
      <c r="AO38" s="411">
        <f t="shared" si="3"/>
        <v>47.5</v>
      </c>
      <c r="AP38" s="411">
        <f t="shared" si="3"/>
        <v>231.5</v>
      </c>
      <c r="AQ38" s="411">
        <f t="shared" si="3"/>
        <v>76</v>
      </c>
      <c r="AR38" s="411">
        <f t="shared" si="3"/>
        <v>69</v>
      </c>
      <c r="AS38" s="411">
        <f t="shared" si="3"/>
        <v>9</v>
      </c>
      <c r="AT38" s="411">
        <f t="shared" si="3"/>
        <v>53</v>
      </c>
      <c r="AU38" s="411">
        <f t="shared" si="3"/>
        <v>545</v>
      </c>
      <c r="AV38" s="411">
        <f t="shared" si="3"/>
        <v>859.5</v>
      </c>
      <c r="AW38" s="411">
        <f t="shared" si="3"/>
        <v>118.5</v>
      </c>
      <c r="AX38" s="411">
        <f t="shared" si="3"/>
        <v>369</v>
      </c>
      <c r="AY38" s="411">
        <f t="shared" si="3"/>
        <v>0</v>
      </c>
      <c r="AZ38" s="411">
        <f t="shared" si="3"/>
        <v>112.5</v>
      </c>
      <c r="BA38" s="411">
        <f t="shared" si="3"/>
        <v>640</v>
      </c>
      <c r="BB38" s="411">
        <f t="shared" si="3"/>
        <v>106.5</v>
      </c>
      <c r="BC38" s="411">
        <f t="shared" si="3"/>
        <v>120</v>
      </c>
      <c r="BD38" s="411">
        <f t="shared" si="3"/>
        <v>6</v>
      </c>
      <c r="BE38" s="411">
        <f t="shared" si="3"/>
        <v>133</v>
      </c>
      <c r="BF38" s="411">
        <f t="shared" si="3"/>
        <v>0</v>
      </c>
      <c r="BG38" s="411">
        <f t="shared" si="3"/>
        <v>26</v>
      </c>
      <c r="BH38" s="411">
        <f t="shared" ref="BH38:CR38" si="4">SUMIF($A40:$A218,$C$38,BH40:BH218)</f>
        <v>45</v>
      </c>
      <c r="BI38" s="411">
        <f t="shared" si="4"/>
        <v>133</v>
      </c>
      <c r="BJ38" s="411">
        <f t="shared" si="4"/>
        <v>146.5</v>
      </c>
      <c r="BK38" s="411">
        <f t="shared" si="4"/>
        <v>0</v>
      </c>
      <c r="BL38" s="411">
        <f t="shared" si="4"/>
        <v>57.5</v>
      </c>
      <c r="BM38" s="411">
        <f t="shared" si="4"/>
        <v>329</v>
      </c>
      <c r="BN38" s="411">
        <f t="shared" si="4"/>
        <v>104</v>
      </c>
      <c r="BO38" s="411">
        <f t="shared" si="4"/>
        <v>132</v>
      </c>
      <c r="BP38" s="411">
        <f t="shared" si="4"/>
        <v>10.5</v>
      </c>
      <c r="BQ38" s="411">
        <f t="shared" si="4"/>
        <v>15.5</v>
      </c>
      <c r="BR38" s="411">
        <f t="shared" si="4"/>
        <v>364</v>
      </c>
      <c r="BS38" s="411">
        <f t="shared" si="4"/>
        <v>1113</v>
      </c>
      <c r="BT38" s="411">
        <f t="shared" si="4"/>
        <v>65.5</v>
      </c>
      <c r="BU38" s="411">
        <f t="shared" si="4"/>
        <v>112</v>
      </c>
      <c r="BV38" s="411">
        <f t="shared" si="4"/>
        <v>0</v>
      </c>
      <c r="BW38" s="411">
        <f t="shared" si="4"/>
        <v>0</v>
      </c>
      <c r="BX38" s="411">
        <f t="shared" si="4"/>
        <v>0</v>
      </c>
      <c r="BY38" s="411">
        <f t="shared" si="4"/>
        <v>10</v>
      </c>
      <c r="BZ38" s="411">
        <f t="shared" si="4"/>
        <v>45</v>
      </c>
      <c r="CA38" s="411">
        <f t="shared" si="4"/>
        <v>0</v>
      </c>
      <c r="CB38" s="411">
        <f t="shared" si="4"/>
        <v>0</v>
      </c>
      <c r="CC38" s="411">
        <f t="shared" si="4"/>
        <v>0</v>
      </c>
      <c r="CD38" s="411">
        <f t="shared" si="4"/>
        <v>0</v>
      </c>
      <c r="CE38" s="411">
        <f t="shared" si="4"/>
        <v>21.5</v>
      </c>
      <c r="CF38" s="411">
        <f t="shared" si="4"/>
        <v>0</v>
      </c>
      <c r="CG38" s="411">
        <f t="shared" si="4"/>
        <v>68</v>
      </c>
      <c r="CH38" s="411">
        <f t="shared" si="4"/>
        <v>0</v>
      </c>
      <c r="CI38" s="411">
        <f t="shared" si="4"/>
        <v>4</v>
      </c>
      <c r="CJ38" s="411">
        <f t="shared" si="4"/>
        <v>8</v>
      </c>
      <c r="CK38" s="411">
        <f t="shared" si="4"/>
        <v>5</v>
      </c>
      <c r="CL38" s="411">
        <f t="shared" si="4"/>
        <v>2</v>
      </c>
      <c r="CM38" s="411">
        <f t="shared" si="4"/>
        <v>0</v>
      </c>
      <c r="CN38" s="411">
        <f t="shared" si="4"/>
        <v>0</v>
      </c>
      <c r="CO38" s="411">
        <f t="shared" si="4"/>
        <v>0</v>
      </c>
      <c r="CP38" s="411">
        <f t="shared" si="4"/>
        <v>0</v>
      </c>
      <c r="CQ38" s="411">
        <f t="shared" si="4"/>
        <v>0</v>
      </c>
      <c r="CR38" s="411">
        <f t="shared" si="4"/>
        <v>0</v>
      </c>
    </row>
    <row r="39" spans="1:96" ht="16.5" customHeight="1" x14ac:dyDescent="0.2">
      <c r="B39" s="398" t="s">
        <v>1378</v>
      </c>
      <c r="C39" s="466" t="s">
        <v>989</v>
      </c>
      <c r="D39" s="411">
        <f>SUMIF($B40:$B218,$C$39,D40:D218)</f>
        <v>43669.5</v>
      </c>
      <c r="E39" s="425">
        <f t="shared" si="0"/>
        <v>0.82666391875336331</v>
      </c>
      <c r="F39" s="425">
        <f t="shared" si="0"/>
        <v>9.4780109687539351</v>
      </c>
      <c r="G39" s="425">
        <f t="shared" si="0"/>
        <v>12.355305190121252</v>
      </c>
      <c r="H39" s="425">
        <f t="shared" si="0"/>
        <v>8.9295732719632692</v>
      </c>
      <c r="I39" s="425">
        <f t="shared" si="0"/>
        <v>6.9613803684493751</v>
      </c>
      <c r="J39" s="425">
        <f t="shared" si="0"/>
        <v>10.727166557895099</v>
      </c>
      <c r="K39" s="425">
        <f t="shared" si="0"/>
        <v>7.0232084177744198</v>
      </c>
      <c r="L39" s="425">
        <f t="shared" si="0"/>
        <v>8.2437399100058387E-2</v>
      </c>
      <c r="M39" s="425">
        <f t="shared" si="0"/>
        <v>1.37395665166764E-2</v>
      </c>
      <c r="N39" s="425">
        <f t="shared" si="0"/>
        <v>0.70873263948522425</v>
      </c>
      <c r="O39" s="425">
        <f t="shared" si="1"/>
        <v>20.716976379395231</v>
      </c>
      <c r="P39" s="425">
        <f t="shared" si="1"/>
        <v>0.92856570375204672</v>
      </c>
      <c r="Q39" s="425">
        <f t="shared" si="1"/>
        <v>0</v>
      </c>
      <c r="R39" s="425">
        <f t="shared" si="1"/>
        <v>1.0613815134132518</v>
      </c>
      <c r="S39" s="425">
        <f t="shared" si="1"/>
        <v>3.3467294106870931</v>
      </c>
      <c r="T39" s="425">
        <f t="shared" si="1"/>
        <v>1.122064598861906</v>
      </c>
      <c r="U39" s="425">
        <f t="shared" si="1"/>
        <v>0.73048695313662859</v>
      </c>
      <c r="V39" s="425">
        <f t="shared" si="1"/>
        <v>0.35608376555719667</v>
      </c>
      <c r="W39" s="425">
        <f t="shared" si="1"/>
        <v>0.76140097779915039</v>
      </c>
      <c r="X39" s="425">
        <f t="shared" si="1"/>
        <v>2.4467878038447886</v>
      </c>
      <c r="Y39" s="425">
        <f t="shared" si="2"/>
        <v>7.4250907383872038</v>
      </c>
      <c r="Z39" s="425">
        <f t="shared" si="2"/>
        <v>2.1078784964334374</v>
      </c>
      <c r="AB39" s="411">
        <f t="shared" ref="AB39:BG39" si="5">SUMIF($B40:$B218,$C$39,AB40:AB218)</f>
        <v>229</v>
      </c>
      <c r="AC39" s="411">
        <f t="shared" si="5"/>
        <v>3446</v>
      </c>
      <c r="AD39" s="411">
        <f t="shared" si="5"/>
        <v>2288</v>
      </c>
      <c r="AE39" s="411">
        <f t="shared" si="5"/>
        <v>2281.5</v>
      </c>
      <c r="AF39" s="411">
        <f t="shared" si="5"/>
        <v>2542.5</v>
      </c>
      <c r="AG39" s="411">
        <f t="shared" si="5"/>
        <v>4667</v>
      </c>
      <c r="AH39" s="411">
        <f t="shared" si="5"/>
        <v>1561.5</v>
      </c>
      <c r="AI39" s="411">
        <f t="shared" si="5"/>
        <v>0</v>
      </c>
      <c r="AJ39" s="411">
        <f t="shared" si="5"/>
        <v>6</v>
      </c>
      <c r="AK39" s="411">
        <f t="shared" si="5"/>
        <v>207</v>
      </c>
      <c r="AL39" s="411">
        <f t="shared" si="5"/>
        <v>8596</v>
      </c>
      <c r="AM39" s="411">
        <f t="shared" si="5"/>
        <v>344</v>
      </c>
      <c r="AN39" s="411">
        <f t="shared" si="5"/>
        <v>0</v>
      </c>
      <c r="AO39" s="411">
        <f t="shared" si="5"/>
        <v>289.5</v>
      </c>
      <c r="AP39" s="411">
        <f t="shared" si="5"/>
        <v>856.5</v>
      </c>
      <c r="AQ39" s="411">
        <f t="shared" si="5"/>
        <v>274.5</v>
      </c>
      <c r="AR39" s="411">
        <f t="shared" si="5"/>
        <v>229</v>
      </c>
      <c r="AS39" s="411">
        <f t="shared" si="5"/>
        <v>52</v>
      </c>
      <c r="AT39" s="411">
        <f t="shared" si="5"/>
        <v>303.5</v>
      </c>
      <c r="AU39" s="411">
        <f t="shared" si="5"/>
        <v>1029.5</v>
      </c>
      <c r="AV39" s="411">
        <f t="shared" si="5"/>
        <v>2897</v>
      </c>
      <c r="AW39" s="411">
        <f t="shared" si="5"/>
        <v>668.5</v>
      </c>
      <c r="AX39" s="411">
        <f t="shared" si="5"/>
        <v>620</v>
      </c>
      <c r="AY39" s="411">
        <f t="shared" si="5"/>
        <v>132</v>
      </c>
      <c r="AZ39" s="411">
        <f t="shared" si="5"/>
        <v>693</v>
      </c>
      <c r="BA39" s="411">
        <f t="shared" si="5"/>
        <v>3107.5</v>
      </c>
      <c r="BB39" s="411">
        <f t="shared" si="5"/>
        <v>1618</v>
      </c>
      <c r="BC39" s="411">
        <f t="shared" si="5"/>
        <v>497.5</v>
      </c>
      <c r="BD39" s="411">
        <f t="shared" si="5"/>
        <v>17.5</v>
      </c>
      <c r="BE39" s="411">
        <f t="shared" si="5"/>
        <v>1505.5</v>
      </c>
      <c r="BF39" s="411">
        <f t="shared" si="5"/>
        <v>36</v>
      </c>
      <c r="BG39" s="411">
        <f t="shared" si="5"/>
        <v>0</v>
      </c>
      <c r="BH39" s="411">
        <f t="shared" ref="BH39:CM39" si="6">SUMIF($B40:$B218,$C$39,BH40:BH218)</f>
        <v>102.5</v>
      </c>
      <c r="BI39" s="411">
        <f t="shared" si="6"/>
        <v>451</v>
      </c>
      <c r="BJ39" s="411">
        <f t="shared" si="6"/>
        <v>61.5</v>
      </c>
      <c r="BK39" s="411">
        <f t="shared" si="6"/>
        <v>0</v>
      </c>
      <c r="BL39" s="411">
        <f t="shared" si="6"/>
        <v>174</v>
      </c>
      <c r="BM39" s="411">
        <f t="shared" si="6"/>
        <v>605</v>
      </c>
      <c r="BN39" s="411">
        <f t="shared" si="6"/>
        <v>215.5</v>
      </c>
      <c r="BO39" s="411">
        <f t="shared" si="6"/>
        <v>90</v>
      </c>
      <c r="BP39" s="411">
        <f t="shared" si="6"/>
        <v>103.5</v>
      </c>
      <c r="BQ39" s="411">
        <f t="shared" si="6"/>
        <v>29</v>
      </c>
      <c r="BR39" s="411">
        <f t="shared" si="6"/>
        <v>39</v>
      </c>
      <c r="BS39" s="411">
        <f t="shared" si="6"/>
        <v>345.5</v>
      </c>
      <c r="BT39" s="411">
        <f t="shared" si="6"/>
        <v>252</v>
      </c>
      <c r="BU39" s="411">
        <f t="shared" si="6"/>
        <v>205.5</v>
      </c>
      <c r="BV39" s="411">
        <f t="shared" si="6"/>
        <v>0</v>
      </c>
      <c r="BW39" s="411">
        <f t="shared" si="6"/>
        <v>0</v>
      </c>
      <c r="BX39" s="411">
        <f t="shared" si="6"/>
        <v>0</v>
      </c>
      <c r="BY39" s="411">
        <f t="shared" si="6"/>
        <v>0</v>
      </c>
      <c r="BZ39" s="411">
        <f t="shared" si="6"/>
        <v>0</v>
      </c>
      <c r="CA39" s="411">
        <f t="shared" si="6"/>
        <v>0</v>
      </c>
      <c r="CB39" s="411">
        <f t="shared" si="6"/>
        <v>0</v>
      </c>
      <c r="CC39" s="411">
        <f t="shared" si="6"/>
        <v>0</v>
      </c>
      <c r="CD39" s="411">
        <f t="shared" si="6"/>
        <v>0</v>
      </c>
      <c r="CE39" s="411">
        <f t="shared" si="6"/>
        <v>0</v>
      </c>
      <c r="CF39" s="411">
        <f t="shared" si="6"/>
        <v>0</v>
      </c>
      <c r="CG39" s="411">
        <f t="shared" si="6"/>
        <v>0</v>
      </c>
      <c r="CH39" s="411">
        <f t="shared" si="6"/>
        <v>0</v>
      </c>
      <c r="CI39" s="411">
        <f t="shared" si="6"/>
        <v>0</v>
      </c>
      <c r="CJ39" s="411">
        <f t="shared" si="6"/>
        <v>0</v>
      </c>
      <c r="CK39" s="411">
        <f t="shared" si="6"/>
        <v>0</v>
      </c>
      <c r="CL39" s="411">
        <f t="shared" si="6"/>
        <v>0</v>
      </c>
      <c r="CM39" s="411">
        <f t="shared" si="6"/>
        <v>0</v>
      </c>
      <c r="CN39" s="411">
        <f t="shared" ref="CN39:CR39" si="7">SUMIF($B40:$B218,$C$39,CN40:CN218)</f>
        <v>0</v>
      </c>
      <c r="CO39" s="411">
        <f t="shared" si="7"/>
        <v>0</v>
      </c>
      <c r="CP39" s="411">
        <f t="shared" si="7"/>
        <v>0</v>
      </c>
      <c r="CQ39" s="411">
        <f t="shared" si="7"/>
        <v>0</v>
      </c>
      <c r="CR39" s="411">
        <f t="shared" si="7"/>
        <v>0</v>
      </c>
    </row>
    <row r="40" spans="1:96" ht="16.5" customHeight="1" x14ac:dyDescent="0.2">
      <c r="A40" s="201" t="s">
        <v>1384</v>
      </c>
      <c r="B40" s="201" t="s">
        <v>767</v>
      </c>
      <c r="C40" s="357" t="s">
        <v>767</v>
      </c>
      <c r="D40" s="393">
        <v>87241</v>
      </c>
      <c r="E40" s="419">
        <v>3.8972501461468807E-2</v>
      </c>
      <c r="F40" s="419">
        <v>4.0777845279169194</v>
      </c>
      <c r="G40" s="419">
        <v>14.588324297062162</v>
      </c>
      <c r="H40" s="419">
        <v>20.023268875872581</v>
      </c>
      <c r="I40" s="419">
        <v>2.8226407308490273</v>
      </c>
      <c r="J40" s="419">
        <v>8.0747584278034417</v>
      </c>
      <c r="K40" s="419">
        <v>0.5828681468575555</v>
      </c>
      <c r="L40" s="419">
        <v>4.5850001719375064E-3</v>
      </c>
      <c r="M40" s="419">
        <v>0</v>
      </c>
      <c r="N40" s="419">
        <v>0.45678064212927411</v>
      </c>
      <c r="O40" s="419">
        <v>3.8972501461468807E-2</v>
      </c>
      <c r="P40" s="419">
        <v>9.246799096754966</v>
      </c>
      <c r="Q40" s="419">
        <v>3.8307676436537865</v>
      </c>
      <c r="R40" s="419">
        <v>14.835914306346787</v>
      </c>
      <c r="S40" s="419">
        <v>1.9927556997283387</v>
      </c>
      <c r="T40" s="419">
        <v>4.5569170458843891</v>
      </c>
      <c r="U40" s="419">
        <v>0.23211563370433627</v>
      </c>
      <c r="V40" s="419">
        <v>0.62356002338350092</v>
      </c>
      <c r="W40" s="419">
        <v>2.56931947134948</v>
      </c>
      <c r="X40" s="423">
        <v>8.9585172109443967</v>
      </c>
      <c r="Y40" s="419">
        <v>1.3737806765167755</v>
      </c>
      <c r="Z40" s="419">
        <v>1.0705975401474077</v>
      </c>
    </row>
    <row r="41" spans="1:96" ht="16.5" customHeight="1" x14ac:dyDescent="0.2">
      <c r="A41" s="201" t="s">
        <v>1385</v>
      </c>
      <c r="B41" s="201" t="s">
        <v>745</v>
      </c>
      <c r="C41" s="358" t="s">
        <v>768</v>
      </c>
      <c r="D41" s="394">
        <v>9938.5</v>
      </c>
      <c r="E41" s="416">
        <v>0</v>
      </c>
      <c r="F41" s="416">
        <v>24.837752175881672</v>
      </c>
      <c r="G41" s="416">
        <v>5.2321778940483972</v>
      </c>
      <c r="H41" s="416">
        <v>17.512703124213918</v>
      </c>
      <c r="I41" s="416">
        <v>3.4562559742415857</v>
      </c>
      <c r="J41" s="416">
        <v>5.6396840569502444</v>
      </c>
      <c r="K41" s="416">
        <v>0.51818684912210089</v>
      </c>
      <c r="L41" s="416">
        <v>3.018564169643306E-2</v>
      </c>
      <c r="M41" s="416">
        <v>1.0061880565477688E-2</v>
      </c>
      <c r="N41" s="416">
        <v>1.770890979524073</v>
      </c>
      <c r="O41" s="416">
        <v>0.60874377421140002</v>
      </c>
      <c r="P41" s="416">
        <v>17.542888765910352</v>
      </c>
      <c r="Q41" s="416">
        <v>0.81501232580369276</v>
      </c>
      <c r="R41" s="416">
        <v>2.0224379936610153</v>
      </c>
      <c r="S41" s="416">
        <v>0.81501232580369276</v>
      </c>
      <c r="T41" s="416">
        <v>5.7654575640187149</v>
      </c>
      <c r="U41" s="416">
        <v>0.4930321477084067</v>
      </c>
      <c r="V41" s="416">
        <v>1.5646224279317806</v>
      </c>
      <c r="W41" s="416">
        <v>4.0398450470392913</v>
      </c>
      <c r="X41" s="421">
        <v>3.3757609297177646</v>
      </c>
      <c r="Y41" s="416">
        <v>2.2840468883634353</v>
      </c>
      <c r="Z41" s="416">
        <v>1.6652412335865574</v>
      </c>
    </row>
    <row r="42" spans="1:96" ht="16.5" customHeight="1" x14ac:dyDescent="0.2">
      <c r="A42" s="201" t="s">
        <v>1386</v>
      </c>
      <c r="B42" s="201" t="s">
        <v>744</v>
      </c>
      <c r="C42" s="358" t="s">
        <v>744</v>
      </c>
      <c r="D42" s="394">
        <v>27306</v>
      </c>
      <c r="E42" s="416">
        <v>1.5802387753607265</v>
      </c>
      <c r="F42" s="416">
        <v>16.809492419248517</v>
      </c>
      <c r="G42" s="416">
        <v>10.523328206255036</v>
      </c>
      <c r="H42" s="416">
        <v>15.11572548157914</v>
      </c>
      <c r="I42" s="416">
        <v>0.94850948509485089</v>
      </c>
      <c r="J42" s="416">
        <v>5.6489416245513802</v>
      </c>
      <c r="K42" s="416">
        <v>1.1938768036329011</v>
      </c>
      <c r="L42" s="416">
        <v>4.0284186625650045E-2</v>
      </c>
      <c r="M42" s="416">
        <v>0</v>
      </c>
      <c r="N42" s="416">
        <v>0.36988207719915034</v>
      </c>
      <c r="O42" s="416">
        <v>0.23987402036182523</v>
      </c>
      <c r="P42" s="416">
        <v>10.495861715373911</v>
      </c>
      <c r="Q42" s="416">
        <v>2.072804511828902</v>
      </c>
      <c r="R42" s="416">
        <v>8.3351644327254082</v>
      </c>
      <c r="S42" s="416">
        <v>1.5967186698894016</v>
      </c>
      <c r="T42" s="416">
        <v>2.9297590273200029</v>
      </c>
      <c r="U42" s="416">
        <v>0.44495715227422544</v>
      </c>
      <c r="V42" s="416">
        <v>0.25635391489050025</v>
      </c>
      <c r="W42" s="416">
        <v>4.6509924558705045</v>
      </c>
      <c r="X42" s="421">
        <v>12.795722551820113</v>
      </c>
      <c r="Y42" s="416">
        <v>1.0217534607778511</v>
      </c>
      <c r="Z42" s="416">
        <v>2.9297590273200029</v>
      </c>
    </row>
    <row r="43" spans="1:96" ht="16.5" customHeight="1" x14ac:dyDescent="0.2">
      <c r="A43" s="201" t="s">
        <v>1387</v>
      </c>
      <c r="B43" s="201" t="s">
        <v>746</v>
      </c>
      <c r="C43" s="358" t="s">
        <v>746</v>
      </c>
      <c r="D43" s="394">
        <v>32455</v>
      </c>
      <c r="E43" s="416">
        <v>4.1596056077645972E-2</v>
      </c>
      <c r="F43" s="416">
        <v>9.368356185487599</v>
      </c>
      <c r="G43" s="416">
        <v>7.972577414882144</v>
      </c>
      <c r="H43" s="416">
        <v>16.234786627638268</v>
      </c>
      <c r="I43" s="416">
        <v>27.890925897396396</v>
      </c>
      <c r="J43" s="416">
        <v>8.8029579417655217</v>
      </c>
      <c r="K43" s="416">
        <v>0.40363580342012023</v>
      </c>
      <c r="L43" s="416">
        <v>0</v>
      </c>
      <c r="M43" s="416">
        <v>0</v>
      </c>
      <c r="N43" s="416">
        <v>3.697427206901864E-2</v>
      </c>
      <c r="O43" s="416">
        <v>9.5516869511631491E-2</v>
      </c>
      <c r="P43" s="416">
        <v>2.0751810198736713</v>
      </c>
      <c r="Q43" s="416">
        <v>0.84578647357880143</v>
      </c>
      <c r="R43" s="416">
        <v>3.1474349098752117</v>
      </c>
      <c r="S43" s="416">
        <v>0.5499922970266522</v>
      </c>
      <c r="T43" s="416">
        <v>0.39901401941149284</v>
      </c>
      <c r="U43" s="416">
        <v>0.46217840086273299</v>
      </c>
      <c r="V43" s="416">
        <v>0.41441996610691728</v>
      </c>
      <c r="W43" s="416">
        <v>9.054074872900939</v>
      </c>
      <c r="X43" s="421">
        <v>7.7969496225543056</v>
      </c>
      <c r="Y43" s="416">
        <v>0.50685564627946389</v>
      </c>
      <c r="Z43" s="416">
        <v>3.9007857032814668</v>
      </c>
    </row>
    <row r="44" spans="1:96" ht="16.5" customHeight="1" x14ac:dyDescent="0.2">
      <c r="A44" s="201" t="s">
        <v>1388</v>
      </c>
      <c r="B44" s="201" t="s">
        <v>721</v>
      </c>
      <c r="C44" s="358" t="s">
        <v>769</v>
      </c>
      <c r="D44" s="394">
        <v>3384</v>
      </c>
      <c r="E44" s="416">
        <v>0.41371158392434987</v>
      </c>
      <c r="F44" s="416">
        <v>8.8652482269503547</v>
      </c>
      <c r="G44" s="416">
        <v>8.7765957446808507</v>
      </c>
      <c r="H44" s="416">
        <v>17.080378250591018</v>
      </c>
      <c r="I44" s="416">
        <v>8.5106382978723403</v>
      </c>
      <c r="J44" s="416">
        <v>1.9503546099290781</v>
      </c>
      <c r="K44" s="416">
        <v>8.8652482269503547</v>
      </c>
      <c r="L44" s="416">
        <v>0</v>
      </c>
      <c r="M44" s="416">
        <v>0</v>
      </c>
      <c r="N44" s="416">
        <v>0.14775413711583923</v>
      </c>
      <c r="O44" s="416">
        <v>2.5118203309692673</v>
      </c>
      <c r="P44" s="416">
        <v>5.9101654846335699E-2</v>
      </c>
      <c r="Q44" s="416">
        <v>6.6193853427895979</v>
      </c>
      <c r="R44" s="416">
        <v>4.7281323877068555</v>
      </c>
      <c r="S44" s="416">
        <v>1.0342789598108746</v>
      </c>
      <c r="T44" s="416">
        <v>0.41371158392434987</v>
      </c>
      <c r="U44" s="416">
        <v>0.4728132387706856</v>
      </c>
      <c r="V44" s="416">
        <v>0.70921985815602839</v>
      </c>
      <c r="W44" s="416">
        <v>4.2848699763593379</v>
      </c>
      <c r="X44" s="416">
        <v>22.5177304964539</v>
      </c>
      <c r="Y44" s="416">
        <v>1.1820330969267139</v>
      </c>
      <c r="Z44" s="416">
        <v>0.85697399527186768</v>
      </c>
      <c r="AB44" s="201">
        <v>14</v>
      </c>
      <c r="AC44" s="201">
        <v>28</v>
      </c>
      <c r="AD44" s="201">
        <v>90</v>
      </c>
      <c r="AE44" s="201">
        <v>40</v>
      </c>
      <c r="AF44" s="201">
        <v>36</v>
      </c>
      <c r="AG44" s="201">
        <v>66</v>
      </c>
      <c r="AH44" s="201">
        <v>37</v>
      </c>
      <c r="AI44" s="201">
        <v>0</v>
      </c>
      <c r="AJ44" s="201">
        <v>0</v>
      </c>
      <c r="AK44" s="201">
        <v>5</v>
      </c>
      <c r="AL44" s="201">
        <v>85</v>
      </c>
      <c r="AM44" s="201">
        <v>0</v>
      </c>
      <c r="AN44" s="201">
        <v>0</v>
      </c>
      <c r="AO44" s="201">
        <v>14</v>
      </c>
      <c r="AP44" s="201">
        <v>20</v>
      </c>
      <c r="AQ44" s="201">
        <v>6</v>
      </c>
      <c r="AR44" s="201">
        <v>0</v>
      </c>
      <c r="AS44" s="201">
        <v>0</v>
      </c>
      <c r="AT44" s="201">
        <v>4</v>
      </c>
      <c r="AU44" s="201">
        <v>64</v>
      </c>
      <c r="AV44" s="201">
        <v>79</v>
      </c>
      <c r="AW44" s="201">
        <v>6</v>
      </c>
      <c r="AX44" s="201">
        <v>0</v>
      </c>
      <c r="AZ44" s="201">
        <v>252</v>
      </c>
      <c r="BA44" s="201">
        <v>20</v>
      </c>
      <c r="BB44" s="201">
        <v>496</v>
      </c>
      <c r="BC44" s="201">
        <v>102</v>
      </c>
      <c r="BE44" s="201">
        <v>249</v>
      </c>
      <c r="BL44" s="201">
        <v>186</v>
      </c>
      <c r="BM44" s="201">
        <v>110</v>
      </c>
      <c r="BN44" s="201">
        <v>27</v>
      </c>
      <c r="BO44" s="201">
        <v>12</v>
      </c>
      <c r="BP44" s="201">
        <v>8</v>
      </c>
      <c r="BQ44" s="201">
        <v>20</v>
      </c>
      <c r="BR44" s="201">
        <v>81</v>
      </c>
      <c r="BS44" s="201">
        <v>285</v>
      </c>
      <c r="BT44" s="201">
        <v>26</v>
      </c>
      <c r="BU44" s="201">
        <v>19</v>
      </c>
      <c r="BV44" s="201">
        <v>0</v>
      </c>
      <c r="BW44" s="201">
        <v>20</v>
      </c>
      <c r="BX44" s="201">
        <v>187</v>
      </c>
      <c r="BY44" s="201">
        <v>42</v>
      </c>
      <c r="BZ44" s="201">
        <v>150</v>
      </c>
      <c r="CA44" s="201">
        <v>0</v>
      </c>
      <c r="CB44" s="201">
        <v>14</v>
      </c>
      <c r="CC44" s="201">
        <v>0</v>
      </c>
      <c r="CD44" s="201">
        <v>0</v>
      </c>
      <c r="CE44" s="201">
        <v>0</v>
      </c>
      <c r="CF44" s="201">
        <v>0</v>
      </c>
      <c r="CG44" s="201">
        <v>2</v>
      </c>
      <c r="CH44" s="201">
        <v>8</v>
      </c>
      <c r="CI44" s="201">
        <v>24</v>
      </c>
      <c r="CJ44" s="201">
        <v>30</v>
      </c>
      <c r="CK44" s="201">
        <v>2</v>
      </c>
      <c r="CL44" s="201">
        <v>2</v>
      </c>
      <c r="CM44" s="201">
        <v>8</v>
      </c>
      <c r="CN44" s="201">
        <v>0</v>
      </c>
      <c r="CO44" s="201">
        <v>0</v>
      </c>
      <c r="CP44" s="201">
        <v>398</v>
      </c>
      <c r="CQ44" s="201">
        <v>8</v>
      </c>
      <c r="CR44" s="201">
        <v>10</v>
      </c>
    </row>
    <row r="45" spans="1:96" ht="16.5" customHeight="1" x14ac:dyDescent="0.2">
      <c r="A45" s="201" t="s">
        <v>1389</v>
      </c>
      <c r="B45" s="201" t="s">
        <v>735</v>
      </c>
      <c r="C45" s="358" t="s">
        <v>770</v>
      </c>
      <c r="D45" s="394">
        <v>16561</v>
      </c>
      <c r="E45" s="416">
        <v>0.3170098424008212</v>
      </c>
      <c r="F45" s="416">
        <v>13.199686009298956</v>
      </c>
      <c r="G45" s="416">
        <v>9.652194915765957</v>
      </c>
      <c r="H45" s="416">
        <v>17.257411992029468</v>
      </c>
      <c r="I45" s="416">
        <v>7.2580158203007059</v>
      </c>
      <c r="J45" s="416">
        <v>8.1728156512287899</v>
      </c>
      <c r="K45" s="416">
        <v>5.1566934363866919</v>
      </c>
      <c r="L45" s="416">
        <v>0</v>
      </c>
      <c r="M45" s="416">
        <v>0</v>
      </c>
      <c r="N45" s="416">
        <v>1.7088340076082362</v>
      </c>
      <c r="O45" s="416">
        <v>5.6639091842280056</v>
      </c>
      <c r="P45" s="416">
        <v>4.6102288509148002</v>
      </c>
      <c r="Q45" s="416">
        <v>0.58571342310246965</v>
      </c>
      <c r="R45" s="416">
        <v>4.3294487047883576</v>
      </c>
      <c r="S45" s="416">
        <v>1.4763601231809673</v>
      </c>
      <c r="T45" s="416">
        <v>2.23416460358674</v>
      </c>
      <c r="U45" s="416">
        <v>0.26568443934545016</v>
      </c>
      <c r="V45" s="416">
        <v>0.42569893122395991</v>
      </c>
      <c r="W45" s="416">
        <v>5.6216412052412297</v>
      </c>
      <c r="X45" s="416">
        <v>5.7152345872833763</v>
      </c>
      <c r="Y45" s="416">
        <v>4.3354869875007553</v>
      </c>
      <c r="Z45" s="416">
        <v>2.0137672845842642</v>
      </c>
      <c r="AB45" s="201">
        <v>30.5</v>
      </c>
      <c r="AC45" s="201">
        <v>717</v>
      </c>
      <c r="AD45" s="201">
        <v>1204</v>
      </c>
      <c r="AE45" s="201">
        <v>2471</v>
      </c>
      <c r="AF45" s="201">
        <v>984</v>
      </c>
      <c r="AG45" s="201">
        <v>1287</v>
      </c>
      <c r="AH45" s="201">
        <v>570</v>
      </c>
      <c r="AI45" s="201">
        <v>0</v>
      </c>
      <c r="AJ45" s="201">
        <v>0</v>
      </c>
      <c r="AK45" s="201">
        <v>26</v>
      </c>
      <c r="AL45" s="201">
        <v>283</v>
      </c>
      <c r="AM45" s="201">
        <v>105</v>
      </c>
      <c r="AN45" s="201">
        <v>2.5</v>
      </c>
      <c r="AO45" s="201">
        <v>41</v>
      </c>
      <c r="AP45" s="201">
        <v>449</v>
      </c>
      <c r="AQ45" s="201">
        <v>47</v>
      </c>
      <c r="AR45" s="201">
        <v>80</v>
      </c>
      <c r="AS45" s="201">
        <v>26</v>
      </c>
      <c r="AT45" s="201">
        <v>29</v>
      </c>
      <c r="AU45" s="201">
        <v>601</v>
      </c>
      <c r="AV45" s="201">
        <v>314</v>
      </c>
      <c r="AW45" s="201">
        <v>443</v>
      </c>
      <c r="AX45" s="201">
        <v>247</v>
      </c>
      <c r="AY45" s="201">
        <v>13</v>
      </c>
      <c r="AZ45" s="201">
        <v>1400</v>
      </c>
      <c r="BA45" s="201">
        <v>355.5</v>
      </c>
      <c r="BB45" s="201">
        <v>232</v>
      </c>
      <c r="BC45" s="201">
        <v>44</v>
      </c>
      <c r="BD45" s="201">
        <v>15.5</v>
      </c>
      <c r="BE45" s="201">
        <v>266</v>
      </c>
      <c r="BF45" s="201">
        <v>0</v>
      </c>
      <c r="BG45" s="201">
        <v>0</v>
      </c>
      <c r="BH45" s="201">
        <v>257</v>
      </c>
      <c r="BI45" s="201">
        <v>432</v>
      </c>
      <c r="BJ45" s="201">
        <v>647.5</v>
      </c>
      <c r="BK45" s="201">
        <v>21.5</v>
      </c>
      <c r="BL45" s="201">
        <v>15</v>
      </c>
      <c r="BM45" s="201">
        <v>123.5</v>
      </c>
      <c r="BN45" s="201">
        <v>186.5</v>
      </c>
      <c r="BO45" s="201">
        <v>260</v>
      </c>
      <c r="BP45" s="201">
        <v>9</v>
      </c>
      <c r="BQ45" s="201">
        <v>41.5</v>
      </c>
      <c r="BR45" s="201">
        <v>316</v>
      </c>
      <c r="BS45" s="201">
        <v>239.5</v>
      </c>
      <c r="BT45" s="201">
        <v>197</v>
      </c>
      <c r="BU45" s="201">
        <v>77.5</v>
      </c>
      <c r="BV45" s="201">
        <v>9</v>
      </c>
      <c r="BW45" s="201">
        <v>69</v>
      </c>
      <c r="BX45" s="201">
        <v>39</v>
      </c>
      <c r="BY45" s="201">
        <v>155</v>
      </c>
      <c r="BZ45" s="201">
        <v>174</v>
      </c>
      <c r="CA45" s="201">
        <v>51</v>
      </c>
      <c r="CB45" s="201">
        <v>18</v>
      </c>
      <c r="CC45" s="201">
        <v>0</v>
      </c>
      <c r="CD45" s="201">
        <v>0</v>
      </c>
      <c r="CE45" s="201">
        <v>0</v>
      </c>
      <c r="CF45" s="201">
        <v>223</v>
      </c>
      <c r="CG45" s="201">
        <v>11</v>
      </c>
      <c r="CH45" s="201">
        <v>2</v>
      </c>
      <c r="CI45" s="201">
        <v>41</v>
      </c>
      <c r="CJ45" s="201">
        <v>144.5</v>
      </c>
      <c r="CK45" s="201">
        <v>11</v>
      </c>
      <c r="CL45" s="201">
        <v>30</v>
      </c>
      <c r="CM45" s="201">
        <v>9</v>
      </c>
      <c r="CN45" s="201">
        <v>0</v>
      </c>
      <c r="CO45" s="201">
        <v>14</v>
      </c>
      <c r="CP45" s="201">
        <v>393</v>
      </c>
      <c r="CQ45" s="201">
        <v>78</v>
      </c>
      <c r="CR45" s="201">
        <v>9</v>
      </c>
    </row>
    <row r="46" spans="1:96" ht="16.5" customHeight="1" x14ac:dyDescent="0.2">
      <c r="A46" s="201" t="s">
        <v>1390</v>
      </c>
      <c r="B46" s="201" t="s">
        <v>738</v>
      </c>
      <c r="C46" s="358" t="s">
        <v>771</v>
      </c>
      <c r="D46" s="394">
        <v>16433.5</v>
      </c>
      <c r="E46" s="416">
        <v>6.0851309824443969E-3</v>
      </c>
      <c r="F46" s="416">
        <v>28.411476557032888</v>
      </c>
      <c r="G46" s="416">
        <v>5.6226610277786229</v>
      </c>
      <c r="H46" s="416">
        <v>14.18444032007789</v>
      </c>
      <c r="I46" s="416">
        <v>10.798064928347582</v>
      </c>
      <c r="J46" s="416">
        <v>5.281893692761737</v>
      </c>
      <c r="K46" s="416">
        <v>4.8681047859555173</v>
      </c>
      <c r="L46" s="416">
        <v>0</v>
      </c>
      <c r="M46" s="416">
        <v>1.0101317430857699</v>
      </c>
      <c r="N46" s="416">
        <v>0</v>
      </c>
      <c r="O46" s="416">
        <v>9.7301244409285914</v>
      </c>
      <c r="P46" s="416">
        <v>3.0303952292573095</v>
      </c>
      <c r="Q46" s="416">
        <v>0.35902272796421947</v>
      </c>
      <c r="R46" s="416">
        <v>1.3296011196641007</v>
      </c>
      <c r="S46" s="416">
        <v>0.46246995466577417</v>
      </c>
      <c r="T46" s="416">
        <v>0.76368393829677184</v>
      </c>
      <c r="U46" s="416">
        <v>0.29817141813977549</v>
      </c>
      <c r="V46" s="416">
        <v>0</v>
      </c>
      <c r="W46" s="416">
        <v>0</v>
      </c>
      <c r="X46" s="416">
        <v>7.1713268628107212</v>
      </c>
      <c r="Y46" s="416">
        <v>0.90364195089299293</v>
      </c>
      <c r="Z46" s="416">
        <v>5.768704171357288</v>
      </c>
      <c r="AB46" s="201">
        <v>0</v>
      </c>
      <c r="AC46" s="201">
        <v>3131.5</v>
      </c>
      <c r="AD46" s="201">
        <v>917</v>
      </c>
      <c r="AE46" s="201">
        <v>2262.5</v>
      </c>
      <c r="AF46" s="201">
        <v>1674.5</v>
      </c>
      <c r="AG46" s="201">
        <v>868</v>
      </c>
      <c r="AH46" s="201">
        <v>794</v>
      </c>
      <c r="AI46" s="201">
        <v>0</v>
      </c>
      <c r="AJ46" s="201">
        <v>108</v>
      </c>
      <c r="AK46" s="201">
        <v>0</v>
      </c>
      <c r="AL46" s="201">
        <v>1599</v>
      </c>
      <c r="AM46" s="201">
        <v>457</v>
      </c>
      <c r="AN46" s="201">
        <v>0</v>
      </c>
      <c r="AO46" s="201">
        <v>17</v>
      </c>
      <c r="AP46" s="201">
        <v>14.5</v>
      </c>
      <c r="AQ46" s="201">
        <v>9</v>
      </c>
      <c r="AR46" s="201">
        <v>53.5</v>
      </c>
      <c r="AS46" s="201">
        <v>20</v>
      </c>
      <c r="AT46" s="201">
        <v>0</v>
      </c>
      <c r="AU46" s="201">
        <v>0</v>
      </c>
      <c r="AV46" s="201">
        <v>604.5</v>
      </c>
      <c r="AW46" s="201">
        <v>117.5</v>
      </c>
      <c r="AX46" s="201">
        <v>943</v>
      </c>
      <c r="AY46" s="201">
        <v>0</v>
      </c>
      <c r="AZ46" s="201">
        <v>1348</v>
      </c>
      <c r="BA46" s="201">
        <v>0</v>
      </c>
      <c r="BB46" s="201">
        <v>30</v>
      </c>
      <c r="BC46" s="201">
        <v>96</v>
      </c>
      <c r="BD46" s="201">
        <v>0</v>
      </c>
      <c r="BE46" s="201">
        <v>4</v>
      </c>
      <c r="BF46" s="201">
        <v>0</v>
      </c>
      <c r="BG46" s="201">
        <v>0</v>
      </c>
      <c r="BH46" s="201">
        <v>0</v>
      </c>
      <c r="BI46" s="201">
        <v>0</v>
      </c>
      <c r="BJ46" s="201">
        <v>29</v>
      </c>
      <c r="BK46" s="201">
        <v>5</v>
      </c>
      <c r="BL46" s="201">
        <v>22</v>
      </c>
      <c r="BM46" s="201">
        <v>200</v>
      </c>
      <c r="BN46" s="201">
        <v>14.5</v>
      </c>
      <c r="BO46" s="201">
        <v>38</v>
      </c>
      <c r="BP46" s="201">
        <v>25</v>
      </c>
      <c r="BQ46" s="201">
        <v>0</v>
      </c>
      <c r="BR46" s="201">
        <v>0</v>
      </c>
      <c r="BS46" s="201">
        <v>10</v>
      </c>
      <c r="BT46" s="201">
        <v>25</v>
      </c>
      <c r="BU46" s="201">
        <v>1</v>
      </c>
      <c r="BV46" s="201">
        <v>1</v>
      </c>
      <c r="BW46" s="201">
        <v>189.5</v>
      </c>
      <c r="BX46" s="201">
        <v>7</v>
      </c>
      <c r="BY46" s="201">
        <v>38.5</v>
      </c>
      <c r="BZ46" s="201">
        <v>4</v>
      </c>
      <c r="CA46" s="201">
        <v>0</v>
      </c>
      <c r="CB46" s="201">
        <v>2</v>
      </c>
      <c r="CC46" s="201">
        <v>0</v>
      </c>
      <c r="CD46" s="201">
        <v>58</v>
      </c>
      <c r="CE46" s="201">
        <v>0</v>
      </c>
      <c r="CF46" s="201">
        <v>0</v>
      </c>
      <c r="CG46" s="201">
        <v>12</v>
      </c>
      <c r="CH46" s="201">
        <v>0</v>
      </c>
      <c r="CI46" s="201">
        <v>20</v>
      </c>
      <c r="CJ46" s="201">
        <v>4</v>
      </c>
      <c r="CK46" s="201">
        <v>52.5</v>
      </c>
      <c r="CL46" s="201">
        <v>34</v>
      </c>
      <c r="CM46" s="201">
        <v>4</v>
      </c>
      <c r="CN46" s="201">
        <v>0</v>
      </c>
      <c r="CO46" s="201">
        <v>0</v>
      </c>
      <c r="CP46" s="201">
        <v>564</v>
      </c>
      <c r="CQ46" s="201">
        <v>6</v>
      </c>
      <c r="CR46" s="201">
        <v>4</v>
      </c>
    </row>
    <row r="47" spans="1:96" ht="16.5" customHeight="1" x14ac:dyDescent="0.2">
      <c r="A47" s="201" t="s">
        <v>1391</v>
      </c>
      <c r="B47" s="201" t="s">
        <v>763</v>
      </c>
      <c r="C47" s="358" t="s">
        <v>772</v>
      </c>
      <c r="D47" s="394">
        <v>13305</v>
      </c>
      <c r="E47" s="416">
        <v>1.5031942878617061E-2</v>
      </c>
      <c r="F47" s="416">
        <v>12.085682074408117</v>
      </c>
      <c r="G47" s="416">
        <v>8.3540022547914319</v>
      </c>
      <c r="H47" s="416">
        <v>9.714393085306277</v>
      </c>
      <c r="I47" s="416">
        <v>13.863209319804584</v>
      </c>
      <c r="J47" s="416">
        <v>17.391957910559942</v>
      </c>
      <c r="K47" s="416">
        <v>8.2412626832018034</v>
      </c>
      <c r="L47" s="416">
        <v>0.73280721533258175</v>
      </c>
      <c r="M47" s="416">
        <v>0</v>
      </c>
      <c r="N47" s="416">
        <v>0.84178880120255539</v>
      </c>
      <c r="O47" s="416">
        <v>0</v>
      </c>
      <c r="P47" s="416">
        <v>1.713641488162345</v>
      </c>
      <c r="Q47" s="416">
        <v>1.9128147313040209</v>
      </c>
      <c r="R47" s="416">
        <v>4.460729049229613</v>
      </c>
      <c r="S47" s="416">
        <v>1.7775272453964677</v>
      </c>
      <c r="T47" s="416">
        <v>2.8410372040586247</v>
      </c>
      <c r="U47" s="416">
        <v>0.24426907177752724</v>
      </c>
      <c r="V47" s="416">
        <v>0.21796317173994739</v>
      </c>
      <c r="W47" s="416">
        <v>2.3186771890266815</v>
      </c>
      <c r="X47" s="416">
        <v>9.7482149567831655</v>
      </c>
      <c r="Y47" s="416">
        <v>2.8598271326568958</v>
      </c>
      <c r="Z47" s="416">
        <v>0.66516347237880491</v>
      </c>
      <c r="AB47" s="201">
        <v>2</v>
      </c>
      <c r="AC47" s="201">
        <v>1145</v>
      </c>
      <c r="AD47" s="201">
        <v>1023</v>
      </c>
      <c r="AE47" s="201">
        <v>1037</v>
      </c>
      <c r="AF47" s="201">
        <v>1487.5</v>
      </c>
      <c r="AG47" s="201">
        <v>2294</v>
      </c>
      <c r="AH47" s="201">
        <v>921.5</v>
      </c>
      <c r="AI47" s="201">
        <v>91.5</v>
      </c>
      <c r="AJ47" s="201">
        <v>0</v>
      </c>
      <c r="AK47" s="201">
        <v>93</v>
      </c>
      <c r="AL47" s="201">
        <v>0</v>
      </c>
      <c r="AM47" s="201">
        <v>140.5</v>
      </c>
      <c r="AN47" s="201">
        <v>0</v>
      </c>
      <c r="AO47" s="201">
        <v>116.5</v>
      </c>
      <c r="AP47" s="201">
        <v>311</v>
      </c>
      <c r="AQ47" s="201">
        <v>188</v>
      </c>
      <c r="AR47" s="201">
        <v>298.5</v>
      </c>
      <c r="AS47" s="201">
        <v>28</v>
      </c>
      <c r="AT47" s="201">
        <v>25</v>
      </c>
      <c r="AU47" s="201">
        <v>251.5</v>
      </c>
      <c r="AV47" s="201">
        <v>331.5</v>
      </c>
      <c r="AW47" s="201">
        <v>259</v>
      </c>
      <c r="AX47" s="201">
        <v>51.5</v>
      </c>
      <c r="AY47" s="201">
        <v>0</v>
      </c>
      <c r="AZ47" s="201">
        <v>463</v>
      </c>
      <c r="BA47" s="201">
        <v>5</v>
      </c>
      <c r="BB47" s="201">
        <v>6.5</v>
      </c>
      <c r="BC47" s="201">
        <v>2.5</v>
      </c>
      <c r="BD47" s="201">
        <v>0</v>
      </c>
      <c r="BE47" s="201">
        <v>164</v>
      </c>
      <c r="BF47" s="201">
        <v>0</v>
      </c>
      <c r="BG47" s="201">
        <v>0</v>
      </c>
      <c r="BH47" s="201">
        <v>19</v>
      </c>
      <c r="BI47" s="201">
        <v>0</v>
      </c>
      <c r="BJ47" s="201">
        <v>28.5</v>
      </c>
      <c r="BK47" s="201">
        <v>0</v>
      </c>
      <c r="BL47" s="201">
        <v>16.5</v>
      </c>
      <c r="BM47" s="201">
        <v>11</v>
      </c>
      <c r="BN47" s="201">
        <v>19</v>
      </c>
      <c r="BO47" s="201">
        <v>11</v>
      </c>
      <c r="BP47" s="201">
        <v>3.5</v>
      </c>
      <c r="BQ47" s="201">
        <v>2</v>
      </c>
      <c r="BR47" s="201">
        <v>45</v>
      </c>
      <c r="BS47" s="201">
        <v>61.5</v>
      </c>
      <c r="BT47" s="201">
        <v>42</v>
      </c>
      <c r="BU47" s="201">
        <v>17</v>
      </c>
      <c r="BV47" s="201">
        <v>0</v>
      </c>
      <c r="BW47" s="201">
        <v>0</v>
      </c>
      <c r="BX47" s="201">
        <v>83.5</v>
      </c>
      <c r="BY47" s="201">
        <v>249</v>
      </c>
      <c r="BZ47" s="201">
        <v>354.5</v>
      </c>
      <c r="CA47" s="201">
        <v>20</v>
      </c>
      <c r="CB47" s="201">
        <v>11</v>
      </c>
      <c r="CC47" s="201">
        <v>6</v>
      </c>
      <c r="CD47" s="201">
        <v>0</v>
      </c>
      <c r="CE47" s="201">
        <v>0</v>
      </c>
      <c r="CF47" s="201">
        <v>0</v>
      </c>
      <c r="CG47" s="201">
        <v>59</v>
      </c>
      <c r="CH47" s="201">
        <v>0</v>
      </c>
      <c r="CI47" s="201">
        <v>121.5</v>
      </c>
      <c r="CJ47" s="201">
        <v>271.5</v>
      </c>
      <c r="CK47" s="201">
        <v>29.5</v>
      </c>
      <c r="CL47" s="201">
        <v>68.5</v>
      </c>
      <c r="CM47" s="201">
        <v>1</v>
      </c>
      <c r="CN47" s="201">
        <v>2</v>
      </c>
      <c r="CO47" s="201">
        <v>12</v>
      </c>
      <c r="CP47" s="201">
        <v>904</v>
      </c>
      <c r="CQ47" s="201">
        <v>79.5</v>
      </c>
      <c r="CR47" s="201">
        <v>20</v>
      </c>
    </row>
    <row r="48" spans="1:96" ht="16.5" customHeight="1" x14ac:dyDescent="0.2">
      <c r="A48" s="201" t="s">
        <v>1392</v>
      </c>
      <c r="B48" s="201" t="s">
        <v>718</v>
      </c>
      <c r="C48" s="358" t="s">
        <v>773</v>
      </c>
      <c r="D48" s="394">
        <v>3785.5</v>
      </c>
      <c r="E48" s="416">
        <v>0.25095760137366269</v>
      </c>
      <c r="F48" s="416">
        <v>9.7609298639545639</v>
      </c>
      <c r="G48" s="416">
        <v>19.614317791573107</v>
      </c>
      <c r="H48" s="416">
        <v>8.8099326376964733</v>
      </c>
      <c r="I48" s="416">
        <v>1.3472460705322942</v>
      </c>
      <c r="J48" s="416">
        <v>8.1627261920486074</v>
      </c>
      <c r="K48" s="416">
        <v>2.0604939902258619</v>
      </c>
      <c r="L48" s="416">
        <v>0</v>
      </c>
      <c r="M48" s="416">
        <v>0</v>
      </c>
      <c r="N48" s="416">
        <v>7.9249768854840835E-2</v>
      </c>
      <c r="O48" s="416">
        <v>12.098798045172368</v>
      </c>
      <c r="P48" s="416">
        <v>1.0566635847312111</v>
      </c>
      <c r="Q48" s="416">
        <v>2.0737022850350022</v>
      </c>
      <c r="R48" s="416">
        <v>9.7477215691454226</v>
      </c>
      <c r="S48" s="416">
        <v>2.1001188746532824</v>
      </c>
      <c r="T48" s="416">
        <v>4.7946110157178712</v>
      </c>
      <c r="U48" s="416">
        <v>0.3962488442742042</v>
      </c>
      <c r="V48" s="416">
        <v>0.99062211068551043</v>
      </c>
      <c r="W48" s="416">
        <v>2.1661603486989827</v>
      </c>
      <c r="X48" s="416">
        <v>10.43455289922071</v>
      </c>
      <c r="Y48" s="416">
        <v>2.8133667943468499</v>
      </c>
      <c r="Z48" s="416">
        <v>1.2415797120591732</v>
      </c>
      <c r="AB48" s="201">
        <v>7.5</v>
      </c>
      <c r="AC48" s="201">
        <v>340.5</v>
      </c>
      <c r="AD48" s="201">
        <v>101</v>
      </c>
      <c r="AE48" s="201">
        <v>253</v>
      </c>
      <c r="AF48" s="201">
        <v>51</v>
      </c>
      <c r="AG48" s="201">
        <v>309</v>
      </c>
      <c r="AH48" s="201">
        <v>44.5</v>
      </c>
      <c r="AI48" s="201">
        <v>0</v>
      </c>
      <c r="AJ48" s="201">
        <v>0</v>
      </c>
      <c r="AK48" s="201">
        <v>2</v>
      </c>
      <c r="AL48" s="201">
        <v>426.5</v>
      </c>
      <c r="AM48" s="201">
        <v>39</v>
      </c>
      <c r="AN48" s="201">
        <v>0</v>
      </c>
      <c r="AO48" s="201">
        <v>8</v>
      </c>
      <c r="AP48" s="201">
        <v>32.5</v>
      </c>
      <c r="AQ48" s="201">
        <v>6.5</v>
      </c>
      <c r="AR48" s="201">
        <v>1.5</v>
      </c>
      <c r="AS48" s="201">
        <v>12.5</v>
      </c>
      <c r="AT48" s="201">
        <v>35</v>
      </c>
      <c r="AU48" s="201">
        <v>66.5</v>
      </c>
      <c r="AV48" s="201">
        <v>143.5</v>
      </c>
      <c r="AW48" s="201">
        <v>37</v>
      </c>
      <c r="AX48" s="201">
        <v>10</v>
      </c>
      <c r="AY48" s="201">
        <v>2</v>
      </c>
      <c r="AZ48" s="201">
        <v>29</v>
      </c>
      <c r="BA48" s="201">
        <v>641.5</v>
      </c>
      <c r="BB48" s="201">
        <v>80.5</v>
      </c>
      <c r="BC48" s="201">
        <v>0</v>
      </c>
      <c r="BD48" s="201">
        <v>0</v>
      </c>
      <c r="BE48" s="201">
        <v>33.5</v>
      </c>
      <c r="BF48" s="201">
        <v>0</v>
      </c>
      <c r="BG48" s="201">
        <v>0</v>
      </c>
      <c r="BH48" s="201">
        <v>1</v>
      </c>
      <c r="BI48" s="201">
        <v>31.5</v>
      </c>
      <c r="BJ48" s="201">
        <v>1</v>
      </c>
      <c r="BK48" s="201">
        <v>0</v>
      </c>
      <c r="BL48" s="201">
        <v>70.5</v>
      </c>
      <c r="BM48" s="201">
        <v>336.5</v>
      </c>
      <c r="BN48" s="201">
        <v>73</v>
      </c>
      <c r="BO48" s="201">
        <v>180</v>
      </c>
      <c r="BP48" s="201">
        <v>2.5</v>
      </c>
      <c r="BQ48" s="201">
        <v>2.5</v>
      </c>
      <c r="BR48" s="201">
        <v>15.5</v>
      </c>
      <c r="BS48" s="201">
        <v>251.5</v>
      </c>
      <c r="BT48" s="201">
        <v>69.5</v>
      </c>
      <c r="BU48" s="201">
        <v>37</v>
      </c>
    </row>
    <row r="49" spans="1:96" ht="16.5" customHeight="1" x14ac:dyDescent="0.2">
      <c r="A49" s="201" t="s">
        <v>1392</v>
      </c>
      <c r="B49" s="201" t="s">
        <v>718</v>
      </c>
      <c r="C49" s="358" t="s">
        <v>774</v>
      </c>
      <c r="D49" s="394">
        <v>9934</v>
      </c>
      <c r="E49" s="416">
        <v>0.30199315482182404</v>
      </c>
      <c r="F49" s="416">
        <v>4.2430038252466282</v>
      </c>
      <c r="G49" s="416">
        <v>6.7948459834910411</v>
      </c>
      <c r="H49" s="416">
        <v>5.0181195892893093</v>
      </c>
      <c r="I49" s="416">
        <v>2.7229716126434469</v>
      </c>
      <c r="J49" s="416">
        <v>14.691966982081739</v>
      </c>
      <c r="K49" s="416">
        <v>3.7598147775317092</v>
      </c>
      <c r="L49" s="416">
        <v>0</v>
      </c>
      <c r="M49" s="416">
        <v>0</v>
      </c>
      <c r="N49" s="416">
        <v>2.6525065431850212</v>
      </c>
      <c r="O49" s="416">
        <v>36.556271391181802</v>
      </c>
      <c r="P49" s="416">
        <v>1.0016106301590497</v>
      </c>
      <c r="Q49" s="416">
        <v>0.8556472719951681</v>
      </c>
      <c r="R49" s="416">
        <v>2.5921079122206563</v>
      </c>
      <c r="S49" s="416">
        <v>0.7499496678075297</v>
      </c>
      <c r="T49" s="416">
        <v>1.8320918059190658</v>
      </c>
      <c r="U49" s="416">
        <v>0.29695993557479361</v>
      </c>
      <c r="V49" s="416">
        <v>7.0465069458425608E-2</v>
      </c>
      <c r="W49" s="416">
        <v>4.9879202738071271</v>
      </c>
      <c r="X49" s="416">
        <v>8.2645460036239182</v>
      </c>
      <c r="Y49" s="416">
        <v>0.91604590295953292</v>
      </c>
      <c r="Z49" s="416">
        <v>1.6911616670022147</v>
      </c>
      <c r="AB49" s="201">
        <v>30</v>
      </c>
      <c r="AC49" s="201">
        <v>298.5</v>
      </c>
      <c r="AD49" s="201">
        <v>216.5</v>
      </c>
      <c r="AE49" s="201">
        <v>334.5</v>
      </c>
      <c r="AF49" s="201">
        <v>270.5</v>
      </c>
      <c r="AG49" s="201">
        <v>1457.5</v>
      </c>
      <c r="AH49" s="201">
        <v>363</v>
      </c>
      <c r="AI49" s="201">
        <v>0</v>
      </c>
      <c r="AJ49" s="201">
        <v>0</v>
      </c>
      <c r="AK49" s="201">
        <v>241.5</v>
      </c>
      <c r="AL49" s="201">
        <v>3517.5</v>
      </c>
      <c r="AM49" s="201">
        <v>99.5</v>
      </c>
      <c r="AN49" s="201">
        <v>0</v>
      </c>
      <c r="AO49" s="201">
        <v>34.5</v>
      </c>
      <c r="AP49" s="201">
        <v>106</v>
      </c>
      <c r="AQ49" s="201">
        <v>54.5</v>
      </c>
      <c r="AR49" s="201">
        <v>126.5</v>
      </c>
      <c r="AS49" s="201">
        <v>23.5</v>
      </c>
      <c r="AT49" s="201">
        <v>4.5</v>
      </c>
      <c r="AU49" s="201">
        <v>369</v>
      </c>
      <c r="AV49" s="201">
        <v>625</v>
      </c>
      <c r="AW49" s="201">
        <v>58.5</v>
      </c>
      <c r="AX49" s="201">
        <v>110</v>
      </c>
      <c r="AY49" s="201">
        <v>0</v>
      </c>
      <c r="AZ49" s="201">
        <v>35.5</v>
      </c>
      <c r="BA49" s="201">
        <v>436</v>
      </c>
      <c r="BB49" s="201">
        <v>130.5</v>
      </c>
      <c r="BC49" s="201">
        <v>0</v>
      </c>
      <c r="BD49" s="201">
        <v>2</v>
      </c>
      <c r="BE49" s="201">
        <v>10.5</v>
      </c>
      <c r="BF49" s="201">
        <v>0</v>
      </c>
      <c r="BG49" s="201">
        <v>0</v>
      </c>
      <c r="BH49" s="201">
        <v>22</v>
      </c>
      <c r="BI49" s="201">
        <v>76</v>
      </c>
      <c r="BJ49" s="201">
        <v>0</v>
      </c>
      <c r="BK49" s="201">
        <v>0</v>
      </c>
      <c r="BL49" s="201">
        <v>32</v>
      </c>
      <c r="BM49" s="201">
        <v>53.5</v>
      </c>
      <c r="BN49" s="201">
        <v>17</v>
      </c>
      <c r="BO49" s="201">
        <v>42.5</v>
      </c>
      <c r="BP49" s="201">
        <v>5.5</v>
      </c>
      <c r="BQ49" s="201">
        <v>2.5</v>
      </c>
      <c r="BR49" s="201">
        <v>125</v>
      </c>
      <c r="BS49" s="201">
        <v>70</v>
      </c>
      <c r="BT49" s="201">
        <v>29.5</v>
      </c>
      <c r="BU49" s="201">
        <v>2.5</v>
      </c>
      <c r="BV49" s="201">
        <v>0</v>
      </c>
      <c r="BW49" s="201">
        <v>87.5</v>
      </c>
      <c r="BX49" s="201">
        <v>22.5</v>
      </c>
      <c r="BY49" s="201">
        <v>33.5</v>
      </c>
      <c r="BZ49" s="201">
        <v>0</v>
      </c>
      <c r="CA49" s="201">
        <v>0</v>
      </c>
      <c r="CB49" s="201">
        <v>0</v>
      </c>
      <c r="CC49" s="201">
        <v>0</v>
      </c>
      <c r="CD49" s="201">
        <v>0</v>
      </c>
      <c r="CE49" s="201">
        <v>0</v>
      </c>
      <c r="CF49" s="201">
        <v>38</v>
      </c>
      <c r="CG49" s="201">
        <v>0</v>
      </c>
      <c r="CH49" s="201">
        <v>0</v>
      </c>
      <c r="CI49" s="201">
        <v>18.5</v>
      </c>
      <c r="CJ49" s="201">
        <v>98</v>
      </c>
      <c r="CK49" s="201">
        <v>3</v>
      </c>
      <c r="CL49" s="201">
        <v>13</v>
      </c>
      <c r="CM49" s="201">
        <v>0.5</v>
      </c>
      <c r="CN49" s="201">
        <v>0</v>
      </c>
      <c r="CO49" s="201">
        <v>1.5</v>
      </c>
      <c r="CP49" s="201">
        <v>126</v>
      </c>
      <c r="CQ49" s="201">
        <v>3</v>
      </c>
      <c r="CR49" s="201">
        <v>55.5</v>
      </c>
    </row>
    <row r="50" spans="1:96" ht="16.5" customHeight="1" x14ac:dyDescent="0.2">
      <c r="A50" s="201" t="s">
        <v>1393</v>
      </c>
      <c r="B50" s="201" t="s">
        <v>762</v>
      </c>
      <c r="C50" s="358" t="s">
        <v>775</v>
      </c>
      <c r="D50" s="394">
        <v>5085</v>
      </c>
      <c r="E50" s="416">
        <v>1.7895771878072761</v>
      </c>
      <c r="F50" s="416">
        <v>2.831858407079646</v>
      </c>
      <c r="G50" s="416">
        <v>10.471976401179942</v>
      </c>
      <c r="H50" s="416">
        <v>13.382497541789576</v>
      </c>
      <c r="I50" s="416">
        <v>9.7246804326450338</v>
      </c>
      <c r="J50" s="416">
        <v>17.75811209439528</v>
      </c>
      <c r="K50" s="416">
        <v>3.3235004916420849</v>
      </c>
      <c r="L50" s="416">
        <v>0.42281219272369719</v>
      </c>
      <c r="M50" s="416">
        <v>0.12782694198623404</v>
      </c>
      <c r="N50" s="416">
        <v>0.7571288102261553</v>
      </c>
      <c r="O50" s="416">
        <v>11.012782694198624</v>
      </c>
      <c r="P50" s="416">
        <v>5.0245821042281218</v>
      </c>
      <c r="Q50" s="416">
        <v>1.5437561455260569</v>
      </c>
      <c r="R50" s="416">
        <v>8.7610619469026556</v>
      </c>
      <c r="S50" s="416">
        <v>2.3402163225172075</v>
      </c>
      <c r="T50" s="416">
        <v>3.815142576204523</v>
      </c>
      <c r="U50" s="416">
        <v>0.34414945919370699</v>
      </c>
      <c r="V50" s="416">
        <v>0.11799410029498525</v>
      </c>
      <c r="W50" s="416">
        <v>3.9331366764995088E-2</v>
      </c>
      <c r="X50" s="416">
        <v>3.3136676499508355</v>
      </c>
      <c r="Y50" s="416">
        <v>1.4749262536873156</v>
      </c>
      <c r="Z50" s="416">
        <v>1.6224188790560472</v>
      </c>
      <c r="AC50" s="201">
        <v>79</v>
      </c>
      <c r="AD50" s="201">
        <v>434</v>
      </c>
      <c r="AE50" s="201">
        <v>492</v>
      </c>
      <c r="AF50" s="201">
        <v>474</v>
      </c>
      <c r="AG50" s="201">
        <v>892</v>
      </c>
      <c r="AH50" s="201">
        <v>158</v>
      </c>
      <c r="AI50" s="201">
        <v>20</v>
      </c>
      <c r="AK50" s="201">
        <v>37.5</v>
      </c>
      <c r="AL50" s="201">
        <v>560</v>
      </c>
      <c r="AM50" s="201">
        <v>242.5</v>
      </c>
      <c r="AO50" s="201">
        <v>44</v>
      </c>
      <c r="AP50" s="201">
        <v>17</v>
      </c>
      <c r="AQ50" s="201">
        <v>84</v>
      </c>
      <c r="AR50" s="201">
        <v>5</v>
      </c>
      <c r="AS50" s="201">
        <v>8</v>
      </c>
      <c r="AU50" s="201">
        <v>2</v>
      </c>
      <c r="AV50" s="201">
        <v>42</v>
      </c>
      <c r="AW50" s="201">
        <v>57.5</v>
      </c>
      <c r="AX50" s="201">
        <v>32</v>
      </c>
      <c r="AZ50" s="201">
        <v>53.5</v>
      </c>
      <c r="BA50" s="201">
        <v>8</v>
      </c>
      <c r="BB50" s="201">
        <v>61.5</v>
      </c>
      <c r="BD50" s="201">
        <v>4</v>
      </c>
      <c r="BE50" s="201">
        <v>9</v>
      </c>
      <c r="BF50" s="201">
        <v>1.5</v>
      </c>
      <c r="BG50" s="201">
        <v>6.5</v>
      </c>
      <c r="BH50" s="201">
        <v>1</v>
      </c>
      <c r="BJ50" s="201">
        <v>13</v>
      </c>
      <c r="BL50" s="201">
        <v>17.5</v>
      </c>
      <c r="BM50" s="201">
        <v>391.5</v>
      </c>
      <c r="BN50" s="201">
        <v>8</v>
      </c>
      <c r="BO50" s="201">
        <v>189</v>
      </c>
      <c r="BP50" s="201">
        <v>9.5</v>
      </c>
      <c r="BQ50" s="201">
        <v>6</v>
      </c>
      <c r="BS50" s="201">
        <v>0.5</v>
      </c>
      <c r="BT50" s="201">
        <v>1</v>
      </c>
      <c r="BU50" s="201">
        <v>13</v>
      </c>
      <c r="BV50" s="201">
        <v>91</v>
      </c>
      <c r="BW50" s="201">
        <v>11.5</v>
      </c>
      <c r="BX50" s="201">
        <v>90.5</v>
      </c>
      <c r="BY50" s="201">
        <v>127</v>
      </c>
      <c r="BZ50" s="201">
        <v>20.5</v>
      </c>
      <c r="CA50" s="201">
        <v>7</v>
      </c>
      <c r="CB50" s="201">
        <v>2</v>
      </c>
      <c r="CI50" s="201">
        <v>17</v>
      </c>
      <c r="CJ50" s="201">
        <v>37</v>
      </c>
      <c r="CK50" s="201">
        <v>27</v>
      </c>
      <c r="CP50" s="201">
        <v>126</v>
      </c>
      <c r="CQ50" s="201">
        <v>16.5</v>
      </c>
      <c r="CR50" s="201">
        <v>37.5</v>
      </c>
    </row>
    <row r="51" spans="1:96" ht="16.5" customHeight="1" x14ac:dyDescent="0.2">
      <c r="A51" s="201" t="s">
        <v>1394</v>
      </c>
      <c r="B51" s="201" t="s">
        <v>730</v>
      </c>
      <c r="C51" s="358" t="s">
        <v>776</v>
      </c>
      <c r="D51" s="394">
        <v>5365.5</v>
      </c>
      <c r="E51" s="416">
        <v>1.8637592023110616E-2</v>
      </c>
      <c r="F51" s="416">
        <v>5.5353648308638519</v>
      </c>
      <c r="G51" s="416">
        <v>28.776442083682792</v>
      </c>
      <c r="H51" s="416">
        <v>4.0909514490727803</v>
      </c>
      <c r="I51" s="416">
        <v>1.2300810735253005</v>
      </c>
      <c r="J51" s="416">
        <v>6.3926940639269407</v>
      </c>
      <c r="K51" s="416">
        <v>4.1748206131767773</v>
      </c>
      <c r="L51" s="416">
        <v>0</v>
      </c>
      <c r="M51" s="416">
        <v>7.4550368092442462E-2</v>
      </c>
      <c r="N51" s="416">
        <v>0.78277886497064575</v>
      </c>
      <c r="O51" s="416">
        <v>5.8335663032336216</v>
      </c>
      <c r="P51" s="416">
        <v>8.3869164103997765E-2</v>
      </c>
      <c r="Q51" s="416">
        <v>1.5096449538719598</v>
      </c>
      <c r="R51" s="416">
        <v>6.2529121237536112</v>
      </c>
      <c r="S51" s="416">
        <v>2.2365110427732739</v>
      </c>
      <c r="T51" s="416">
        <v>0.10250675612710838</v>
      </c>
      <c r="U51" s="416">
        <v>0.11182555213866369</v>
      </c>
      <c r="V51" s="416">
        <v>0.68959090485509278</v>
      </c>
      <c r="W51" s="416">
        <v>11.723045382536576</v>
      </c>
      <c r="X51" s="416">
        <v>12.831982107911658</v>
      </c>
      <c r="Y51" s="416">
        <v>5.5912776069331844</v>
      </c>
      <c r="Z51" s="416">
        <v>1.9569471624266144</v>
      </c>
      <c r="AB51" s="201">
        <v>0</v>
      </c>
      <c r="AC51" s="201">
        <v>237</v>
      </c>
      <c r="AD51" s="201">
        <v>1286</v>
      </c>
      <c r="AE51" s="201">
        <v>102</v>
      </c>
      <c r="AF51" s="201">
        <v>50</v>
      </c>
      <c r="AG51" s="201">
        <v>343</v>
      </c>
      <c r="AH51" s="201">
        <v>159</v>
      </c>
      <c r="AI51" s="201">
        <v>0</v>
      </c>
      <c r="AJ51" s="201">
        <v>2</v>
      </c>
      <c r="AK51" s="201">
        <v>40</v>
      </c>
      <c r="AL51" s="201">
        <v>286</v>
      </c>
      <c r="AM51" s="201">
        <v>0</v>
      </c>
      <c r="AN51" s="201">
        <v>0</v>
      </c>
      <c r="AO51" s="201">
        <v>67</v>
      </c>
      <c r="AP51" s="201">
        <v>115</v>
      </c>
      <c r="AQ51" s="201">
        <v>24</v>
      </c>
      <c r="AR51" s="201">
        <v>5</v>
      </c>
      <c r="AS51" s="201">
        <v>6</v>
      </c>
      <c r="AT51" s="201">
        <v>35</v>
      </c>
      <c r="AU51" s="201">
        <v>474</v>
      </c>
      <c r="AV51" s="201">
        <v>392</v>
      </c>
      <c r="AW51" s="201">
        <v>242</v>
      </c>
      <c r="AX51" s="201">
        <v>18</v>
      </c>
      <c r="AY51" s="201">
        <v>1</v>
      </c>
      <c r="AZ51" s="201">
        <v>60</v>
      </c>
      <c r="BA51" s="201">
        <v>258</v>
      </c>
      <c r="BB51" s="201">
        <v>117.5</v>
      </c>
      <c r="BC51" s="201">
        <v>16</v>
      </c>
      <c r="BD51" s="201">
        <v>0</v>
      </c>
      <c r="BE51" s="201">
        <v>65</v>
      </c>
      <c r="BF51" s="201">
        <v>0</v>
      </c>
      <c r="BG51" s="201">
        <v>2</v>
      </c>
      <c r="BH51" s="201">
        <v>2</v>
      </c>
      <c r="BI51" s="201">
        <v>27</v>
      </c>
      <c r="BJ51" s="201">
        <v>4.5</v>
      </c>
      <c r="BK51" s="201">
        <v>0</v>
      </c>
      <c r="BL51" s="201">
        <v>14</v>
      </c>
      <c r="BM51" s="201">
        <v>220.5</v>
      </c>
      <c r="BN51" s="201">
        <v>96</v>
      </c>
      <c r="BO51" s="201">
        <v>0.5</v>
      </c>
      <c r="BP51" s="201">
        <v>0</v>
      </c>
      <c r="BQ51" s="201">
        <v>2</v>
      </c>
      <c r="BR51" s="201">
        <v>155</v>
      </c>
      <c r="BS51" s="201">
        <v>296.5</v>
      </c>
      <c r="BT51" s="201">
        <v>58</v>
      </c>
      <c r="BU51" s="201">
        <v>87</v>
      </c>
    </row>
    <row r="52" spans="1:96" ht="16.5" customHeight="1" x14ac:dyDescent="0.2">
      <c r="A52" s="201" t="s">
        <v>1395</v>
      </c>
      <c r="B52" s="201" t="s">
        <v>722</v>
      </c>
      <c r="C52" s="358" t="s">
        <v>777</v>
      </c>
      <c r="D52" s="394">
        <v>27210.5</v>
      </c>
      <c r="E52" s="416">
        <v>4.9613200786461115E-2</v>
      </c>
      <c r="F52" s="416">
        <v>2.6203120119071683</v>
      </c>
      <c r="G52" s="416">
        <v>7.127763179654913</v>
      </c>
      <c r="H52" s="416">
        <v>3.2579335183109457</v>
      </c>
      <c r="I52" s="416">
        <v>49.065618051854983</v>
      </c>
      <c r="J52" s="416">
        <v>5.9829845096561991</v>
      </c>
      <c r="K52" s="416">
        <v>1.9202146230315502</v>
      </c>
      <c r="L52" s="416">
        <v>3.67505191010823E-3</v>
      </c>
      <c r="M52" s="416">
        <v>9.1876297752705744E-3</v>
      </c>
      <c r="N52" s="416">
        <v>1.7419746053913012</v>
      </c>
      <c r="O52" s="416">
        <v>3.25058341449073</v>
      </c>
      <c r="P52" s="416">
        <v>1.0455522684257914</v>
      </c>
      <c r="Q52" s="416">
        <v>1.8228257474136822</v>
      </c>
      <c r="R52" s="416">
        <v>2.1131548483122322</v>
      </c>
      <c r="S52" s="416">
        <v>0.58249572775215452</v>
      </c>
      <c r="T52" s="416">
        <v>1.6170228404476215</v>
      </c>
      <c r="U52" s="416">
        <v>0.207640432921115</v>
      </c>
      <c r="V52" s="416">
        <v>8.2688667977435182E-2</v>
      </c>
      <c r="W52" s="416">
        <v>2.0745668032560958</v>
      </c>
      <c r="X52" s="416">
        <v>1.1723415593245254</v>
      </c>
      <c r="Y52" s="416">
        <v>1.4479704525826427</v>
      </c>
      <c r="Z52" s="416">
        <v>12.803880854817073</v>
      </c>
      <c r="AB52" s="201">
        <v>13.5</v>
      </c>
      <c r="AC52" s="201">
        <v>641</v>
      </c>
      <c r="AD52" s="201">
        <v>1935.5</v>
      </c>
      <c r="AE52" s="201">
        <v>818.5</v>
      </c>
      <c r="AF52" s="201">
        <v>13342</v>
      </c>
      <c r="AG52" s="201">
        <v>1628</v>
      </c>
      <c r="AH52" s="201">
        <v>521</v>
      </c>
      <c r="AI52" s="201">
        <v>1</v>
      </c>
      <c r="AJ52" s="201">
        <v>0</v>
      </c>
      <c r="AK52" s="201">
        <v>24</v>
      </c>
      <c r="AL52" s="201">
        <v>884.5</v>
      </c>
      <c r="AM52" s="201">
        <v>221</v>
      </c>
      <c r="AN52" s="201">
        <v>0</v>
      </c>
      <c r="AO52" s="201">
        <v>236</v>
      </c>
      <c r="AP52" s="201">
        <v>361</v>
      </c>
      <c r="AQ52" s="201">
        <v>71.5</v>
      </c>
      <c r="AR52" s="201">
        <v>255</v>
      </c>
      <c r="AS52" s="201">
        <v>51</v>
      </c>
      <c r="AT52" s="201">
        <v>22.5</v>
      </c>
      <c r="AU52" s="201">
        <v>460.5</v>
      </c>
      <c r="AV52" s="201">
        <v>249</v>
      </c>
      <c r="AW52" s="201">
        <v>345</v>
      </c>
      <c r="AX52" s="201">
        <v>1907</v>
      </c>
      <c r="AY52" s="201">
        <v>0</v>
      </c>
      <c r="AZ52" s="201">
        <v>72</v>
      </c>
      <c r="BA52" s="201">
        <v>4</v>
      </c>
      <c r="BB52" s="201">
        <v>68</v>
      </c>
      <c r="BC52" s="201">
        <v>9</v>
      </c>
      <c r="BD52" s="201">
        <v>0</v>
      </c>
      <c r="BE52" s="201">
        <v>1.5</v>
      </c>
      <c r="BF52" s="201">
        <v>0</v>
      </c>
      <c r="BG52" s="201">
        <v>2.5</v>
      </c>
      <c r="BH52" s="201">
        <v>450</v>
      </c>
      <c r="BI52" s="201">
        <v>0</v>
      </c>
      <c r="BJ52" s="201">
        <v>63.5</v>
      </c>
      <c r="BK52" s="201">
        <v>0</v>
      </c>
      <c r="BL52" s="201">
        <v>260</v>
      </c>
      <c r="BM52" s="201">
        <v>214</v>
      </c>
      <c r="BN52" s="201">
        <v>87</v>
      </c>
      <c r="BO52" s="201">
        <v>185</v>
      </c>
      <c r="BP52" s="201">
        <v>5.5</v>
      </c>
      <c r="BQ52" s="201">
        <v>0</v>
      </c>
      <c r="BR52" s="201">
        <v>104</v>
      </c>
      <c r="BS52" s="201">
        <v>70</v>
      </c>
      <c r="BT52" s="201">
        <v>49</v>
      </c>
      <c r="BU52" s="201">
        <v>1577</v>
      </c>
    </row>
    <row r="53" spans="1:96" ht="16.5" customHeight="1" x14ac:dyDescent="0.2">
      <c r="A53" s="201" t="s">
        <v>1396</v>
      </c>
      <c r="B53" s="201" t="s">
        <v>731</v>
      </c>
      <c r="C53" s="358" t="s">
        <v>778</v>
      </c>
      <c r="D53" s="394">
        <v>6453</v>
      </c>
      <c r="E53" s="416">
        <v>0.30218503021850301</v>
      </c>
      <c r="F53" s="416">
        <v>9.2592592592592595</v>
      </c>
      <c r="G53" s="416">
        <v>10.165814349914768</v>
      </c>
      <c r="H53" s="416">
        <v>4.3778087711142106</v>
      </c>
      <c r="I53" s="416">
        <v>3.6804587013792038</v>
      </c>
      <c r="J53" s="416">
        <v>18.580505191383853</v>
      </c>
      <c r="K53" s="416">
        <v>3.796683713001705</v>
      </c>
      <c r="L53" s="416">
        <v>0</v>
      </c>
      <c r="M53" s="416">
        <v>0</v>
      </c>
      <c r="N53" s="416">
        <v>0.44940337827367122</v>
      </c>
      <c r="O53" s="416">
        <v>17.712691771269178</v>
      </c>
      <c r="P53" s="416">
        <v>1.5109251510925152</v>
      </c>
      <c r="Q53" s="416">
        <v>0.44165504416550438</v>
      </c>
      <c r="R53" s="416">
        <v>2.8281419494808615</v>
      </c>
      <c r="S53" s="416">
        <v>0.25569502556950258</v>
      </c>
      <c r="T53" s="416">
        <v>0.99178676584534331</v>
      </c>
      <c r="U53" s="416">
        <v>0.55788005578800559</v>
      </c>
      <c r="V53" s="416">
        <v>6.1986672865333957E-2</v>
      </c>
      <c r="W53" s="416">
        <v>6.1211839454517278</v>
      </c>
      <c r="X53" s="416">
        <v>17.720440105377342</v>
      </c>
      <c r="Y53" s="416">
        <v>0.93754842708817598</v>
      </c>
      <c r="Z53" s="416">
        <v>0.24794669146133583</v>
      </c>
      <c r="AB53" s="201">
        <v>4.5</v>
      </c>
      <c r="AC53" s="201">
        <v>583</v>
      </c>
      <c r="AD53" s="201">
        <v>362.5</v>
      </c>
      <c r="AE53" s="201">
        <v>165.5</v>
      </c>
      <c r="AF53" s="201">
        <v>235.5</v>
      </c>
      <c r="AG53" s="201">
        <v>1199</v>
      </c>
      <c r="AH53" s="201">
        <v>244.5</v>
      </c>
      <c r="AK53" s="201">
        <v>20</v>
      </c>
      <c r="AL53" s="201">
        <v>1134.5</v>
      </c>
      <c r="AM53" s="201">
        <v>90</v>
      </c>
      <c r="AN53" s="201">
        <v>0</v>
      </c>
      <c r="AO53" s="201">
        <v>10</v>
      </c>
      <c r="AP53" s="201">
        <v>88.5</v>
      </c>
      <c r="AQ53" s="201">
        <v>8.5</v>
      </c>
      <c r="AR53" s="201">
        <v>9</v>
      </c>
      <c r="AS53" s="201">
        <v>2.5</v>
      </c>
      <c r="AT53" s="201">
        <v>2.5</v>
      </c>
      <c r="AU53" s="201">
        <v>395</v>
      </c>
      <c r="AV53" s="201">
        <v>928</v>
      </c>
      <c r="AW53" s="201">
        <v>42.5</v>
      </c>
      <c r="AX53" s="201">
        <v>10.5</v>
      </c>
      <c r="AY53" s="201">
        <v>15</v>
      </c>
      <c r="AZ53" s="201">
        <v>14.5</v>
      </c>
      <c r="BA53" s="201">
        <v>293.5</v>
      </c>
      <c r="BB53" s="201">
        <v>117</v>
      </c>
      <c r="BC53" s="201">
        <v>2</v>
      </c>
      <c r="BD53" s="201">
        <v>0</v>
      </c>
      <c r="BE53" s="201">
        <v>0.5</v>
      </c>
      <c r="BF53" s="201">
        <v>0</v>
      </c>
      <c r="BG53" s="201">
        <v>0</v>
      </c>
      <c r="BH53" s="201">
        <v>9</v>
      </c>
      <c r="BI53" s="201">
        <v>8.5</v>
      </c>
      <c r="BJ53" s="201">
        <v>7.5</v>
      </c>
      <c r="BK53" s="201">
        <v>4</v>
      </c>
      <c r="BL53" s="201">
        <v>18.5</v>
      </c>
      <c r="BM53" s="201">
        <v>94</v>
      </c>
      <c r="BN53" s="201">
        <v>8</v>
      </c>
      <c r="BO53" s="201">
        <v>55</v>
      </c>
      <c r="BP53" s="201">
        <v>33.5</v>
      </c>
      <c r="BQ53" s="201">
        <v>1.5</v>
      </c>
      <c r="BR53" s="201">
        <v>0</v>
      </c>
      <c r="BS53" s="201">
        <v>215.5</v>
      </c>
      <c r="BT53" s="201">
        <v>18</v>
      </c>
      <c r="BU53" s="201">
        <v>5.5</v>
      </c>
    </row>
    <row r="54" spans="1:96" ht="16.5" customHeight="1" x14ac:dyDescent="0.2">
      <c r="A54" s="201" t="s">
        <v>1392</v>
      </c>
      <c r="B54" s="201" t="s">
        <v>718</v>
      </c>
      <c r="C54" s="358" t="s">
        <v>779</v>
      </c>
      <c r="D54" s="394">
        <v>4270.5</v>
      </c>
      <c r="E54" s="416">
        <v>0.18733169418100926</v>
      </c>
      <c r="F54" s="416">
        <v>8.2308863130780932</v>
      </c>
      <c r="G54" s="416">
        <v>2.5641025641025639</v>
      </c>
      <c r="H54" s="416">
        <v>16.789603090972953</v>
      </c>
      <c r="I54" s="416">
        <v>9.2612106310736451</v>
      </c>
      <c r="J54" s="416">
        <v>14.202084065097765</v>
      </c>
      <c r="K54" s="416">
        <v>2.8802247980330171</v>
      </c>
      <c r="L54" s="416">
        <v>3.3719704952581662</v>
      </c>
      <c r="M54" s="416">
        <v>1.1708230886313079E-2</v>
      </c>
      <c r="N54" s="416">
        <v>1.6391523240838308</v>
      </c>
      <c r="O54" s="416">
        <v>15.841236389181596</v>
      </c>
      <c r="P54" s="416">
        <v>2.0606486359911016</v>
      </c>
      <c r="Q54" s="416">
        <v>0.43320454279358389</v>
      </c>
      <c r="R54" s="416">
        <v>2.7982671818288258</v>
      </c>
      <c r="S54" s="416">
        <v>1.7913593256059008</v>
      </c>
      <c r="T54" s="416">
        <v>3.8051750380517504</v>
      </c>
      <c r="U54" s="416">
        <v>0.5151621589977754</v>
      </c>
      <c r="V54" s="416">
        <v>1.6859852476290831</v>
      </c>
      <c r="W54" s="416">
        <v>6.3926940639269407</v>
      </c>
      <c r="X54" s="416">
        <v>2.9855988760098349</v>
      </c>
      <c r="Y54" s="416">
        <v>1.0771572415408031</v>
      </c>
      <c r="Z54" s="416">
        <v>1.4752370916754478</v>
      </c>
      <c r="AB54" s="201">
        <v>8</v>
      </c>
      <c r="AC54" s="201">
        <v>350.5</v>
      </c>
      <c r="AD54" s="201">
        <v>92</v>
      </c>
      <c r="AE54" s="201">
        <v>717</v>
      </c>
      <c r="AF54" s="201">
        <v>387.5</v>
      </c>
      <c r="AG54" s="201">
        <v>606.5</v>
      </c>
      <c r="AH54" s="201">
        <v>122</v>
      </c>
      <c r="AI54" s="201">
        <v>26.5</v>
      </c>
      <c r="AJ54" s="201">
        <v>0.5</v>
      </c>
      <c r="AK54" s="201">
        <v>39</v>
      </c>
      <c r="AL54" s="201">
        <v>676.5</v>
      </c>
      <c r="AM54" s="201">
        <v>87.5</v>
      </c>
      <c r="AN54" s="201">
        <v>0</v>
      </c>
      <c r="AO54" s="201">
        <v>18</v>
      </c>
      <c r="AP54" s="201">
        <v>119.5</v>
      </c>
      <c r="AQ54" s="201">
        <v>70.5</v>
      </c>
      <c r="AR54" s="201">
        <v>162.5</v>
      </c>
      <c r="AS54" s="201">
        <v>22</v>
      </c>
      <c r="AT54" s="201">
        <v>72</v>
      </c>
      <c r="AU54" s="201">
        <v>273</v>
      </c>
      <c r="AV54" s="201">
        <v>127.5</v>
      </c>
      <c r="AW54" s="201">
        <v>45</v>
      </c>
      <c r="AX54" s="201">
        <v>63</v>
      </c>
      <c r="AY54" s="201">
        <v>0</v>
      </c>
      <c r="AZ54" s="201">
        <v>1</v>
      </c>
      <c r="BA54" s="201">
        <v>17.5</v>
      </c>
      <c r="BB54" s="201">
        <v>0</v>
      </c>
      <c r="BC54" s="201">
        <v>8</v>
      </c>
      <c r="BD54" s="201">
        <v>0</v>
      </c>
      <c r="BE54" s="201">
        <v>1</v>
      </c>
      <c r="BF54" s="201">
        <v>117.5</v>
      </c>
      <c r="BG54" s="201">
        <v>0</v>
      </c>
      <c r="BH54" s="201">
        <v>31</v>
      </c>
      <c r="BI54" s="201">
        <v>0</v>
      </c>
      <c r="BJ54" s="201">
        <v>0.5</v>
      </c>
      <c r="BK54" s="201">
        <v>0</v>
      </c>
      <c r="BL54" s="201">
        <v>0.5</v>
      </c>
      <c r="BM54" s="201">
        <v>0</v>
      </c>
      <c r="BN54" s="201">
        <v>6</v>
      </c>
      <c r="BO54" s="201">
        <v>0</v>
      </c>
      <c r="BP54" s="201">
        <v>0</v>
      </c>
      <c r="BQ54" s="201">
        <v>0</v>
      </c>
      <c r="BR54" s="201">
        <v>0</v>
      </c>
      <c r="BS54" s="201">
        <v>0</v>
      </c>
      <c r="BT54" s="201">
        <v>1</v>
      </c>
      <c r="BU54" s="201">
        <v>0</v>
      </c>
    </row>
    <row r="55" spans="1:96" ht="16.5" customHeight="1" x14ac:dyDescent="0.2">
      <c r="A55" s="201" t="s">
        <v>1397</v>
      </c>
      <c r="B55" s="201" t="s">
        <v>780</v>
      </c>
      <c r="C55" s="358" t="s">
        <v>781</v>
      </c>
      <c r="D55" s="394">
        <v>7443</v>
      </c>
      <c r="E55" s="416">
        <v>0.16122531237404272</v>
      </c>
      <c r="F55" s="416">
        <v>0.68520757758968154</v>
      </c>
      <c r="G55" s="416">
        <v>22.181915894128711</v>
      </c>
      <c r="H55" s="416">
        <v>9.6063415289533793</v>
      </c>
      <c r="I55" s="416">
        <v>8.9009807873169429</v>
      </c>
      <c r="J55" s="416">
        <v>5.1189036678758564</v>
      </c>
      <c r="K55" s="416">
        <v>15.161897084508935</v>
      </c>
      <c r="L55" s="416">
        <v>0</v>
      </c>
      <c r="M55" s="416">
        <v>0</v>
      </c>
      <c r="N55" s="416">
        <v>6.7177213489184474E-3</v>
      </c>
      <c r="O55" s="416">
        <v>24.983205696627703</v>
      </c>
      <c r="P55" s="416">
        <v>1.3301088270858523</v>
      </c>
      <c r="Q55" s="416">
        <v>0.64490124949617089</v>
      </c>
      <c r="R55" s="416">
        <v>1.5047695821577323</v>
      </c>
      <c r="S55" s="416">
        <v>2.3579201934703748</v>
      </c>
      <c r="T55" s="416">
        <v>0.9807873169420932</v>
      </c>
      <c r="U55" s="416">
        <v>0</v>
      </c>
      <c r="V55" s="416">
        <v>0.16122531237404272</v>
      </c>
      <c r="W55" s="416">
        <v>0.27542657530565634</v>
      </c>
      <c r="X55" s="416">
        <v>3.1909176407362621</v>
      </c>
      <c r="Y55" s="416">
        <v>1.6122531237404272</v>
      </c>
      <c r="Z55" s="416">
        <v>1.1352949079672174</v>
      </c>
      <c r="AB55" s="201">
        <v>0</v>
      </c>
      <c r="AC55" s="201">
        <v>46</v>
      </c>
      <c r="AD55" s="201">
        <v>319</v>
      </c>
      <c r="AE55" s="201">
        <v>174</v>
      </c>
      <c r="AF55" s="201">
        <v>313.5</v>
      </c>
      <c r="AG55" s="201">
        <v>377</v>
      </c>
      <c r="AH55" s="201">
        <v>138.5</v>
      </c>
      <c r="AI55" s="201">
        <v>0</v>
      </c>
      <c r="AJ55" s="201">
        <v>0</v>
      </c>
      <c r="AK55" s="201">
        <v>0.5</v>
      </c>
      <c r="AL55" s="201">
        <v>1473.5</v>
      </c>
      <c r="AM55" s="201">
        <v>73</v>
      </c>
      <c r="AO55" s="201">
        <v>18</v>
      </c>
      <c r="AP55" s="201">
        <v>19</v>
      </c>
      <c r="AQ55" s="201">
        <v>100.5</v>
      </c>
      <c r="AR55" s="201">
        <v>73</v>
      </c>
      <c r="AS55" s="201">
        <v>0</v>
      </c>
      <c r="AT55" s="201">
        <v>8</v>
      </c>
      <c r="AU55" s="201">
        <v>12.5</v>
      </c>
      <c r="AV55" s="201">
        <v>167.5</v>
      </c>
      <c r="AW55" s="201">
        <v>50</v>
      </c>
      <c r="AX55" s="201">
        <v>38.5</v>
      </c>
      <c r="AY55" s="201">
        <v>12</v>
      </c>
      <c r="AZ55" s="201">
        <v>5</v>
      </c>
      <c r="BA55" s="201">
        <v>1332</v>
      </c>
      <c r="BB55" s="201">
        <v>541</v>
      </c>
      <c r="BC55" s="201">
        <v>349</v>
      </c>
      <c r="BD55" s="201">
        <v>4</v>
      </c>
      <c r="BE55" s="201">
        <v>990</v>
      </c>
      <c r="BF55" s="201">
        <v>0</v>
      </c>
      <c r="BG55" s="201">
        <v>0</v>
      </c>
      <c r="BH55" s="201">
        <v>0</v>
      </c>
      <c r="BI55" s="201">
        <v>386</v>
      </c>
      <c r="BJ55" s="201">
        <v>26</v>
      </c>
      <c r="BL55" s="201">
        <v>30</v>
      </c>
      <c r="BM55" s="201">
        <v>93</v>
      </c>
      <c r="BN55" s="201">
        <v>75</v>
      </c>
      <c r="BO55" s="201">
        <v>0</v>
      </c>
      <c r="BP55" s="201">
        <v>0</v>
      </c>
      <c r="BQ55" s="201">
        <v>4</v>
      </c>
      <c r="BR55" s="201">
        <v>8</v>
      </c>
      <c r="BS55" s="201">
        <v>70</v>
      </c>
      <c r="BT55" s="201">
        <v>70</v>
      </c>
      <c r="BU55" s="201">
        <v>46</v>
      </c>
    </row>
    <row r="56" spans="1:96" ht="16.5" customHeight="1" x14ac:dyDescent="0.2">
      <c r="A56" s="201" t="s">
        <v>1384</v>
      </c>
      <c r="B56" s="201" t="s">
        <v>782</v>
      </c>
      <c r="C56" s="358" t="s">
        <v>783</v>
      </c>
      <c r="D56" s="394">
        <v>12897</v>
      </c>
      <c r="E56" s="416">
        <v>0.16282856478250757</v>
      </c>
      <c r="F56" s="416">
        <v>7.1024269209893767</v>
      </c>
      <c r="G56" s="416">
        <v>6.0944405675738542</v>
      </c>
      <c r="H56" s="416">
        <v>12.824687911917501</v>
      </c>
      <c r="I56" s="416">
        <v>7.7304799565790487</v>
      </c>
      <c r="J56" s="416">
        <v>13.491509653407768</v>
      </c>
      <c r="K56" s="416">
        <v>3.1829107544390167</v>
      </c>
      <c r="L56" s="416">
        <v>0</v>
      </c>
      <c r="M56" s="416">
        <v>0</v>
      </c>
      <c r="N56" s="416">
        <v>1.0700162828564781</v>
      </c>
      <c r="O56" s="416">
        <v>6.0479181204931374</v>
      </c>
      <c r="P56" s="416">
        <v>4.4428936962084205</v>
      </c>
      <c r="Q56" s="416">
        <v>3.0743583779173451</v>
      </c>
      <c r="R56" s="416">
        <v>4.4739086609288981</v>
      </c>
      <c r="S56" s="416">
        <v>1.1087849887570753</v>
      </c>
      <c r="T56" s="416">
        <v>3.2565712956501516</v>
      </c>
      <c r="U56" s="416">
        <v>0.70946731798092577</v>
      </c>
      <c r="V56" s="416">
        <v>1.585640071334419</v>
      </c>
      <c r="W56" s="416">
        <v>3.4000155074823604</v>
      </c>
      <c r="X56" s="416">
        <v>13.177483135612933</v>
      </c>
      <c r="Y56" s="416">
        <v>2.2834767775451659</v>
      </c>
      <c r="Z56" s="416">
        <v>4.7801814375436145</v>
      </c>
      <c r="AB56" s="201">
        <v>18.5</v>
      </c>
      <c r="AC56" s="201">
        <v>799</v>
      </c>
      <c r="AD56" s="201">
        <v>502.5</v>
      </c>
      <c r="AE56" s="201">
        <v>1646.5</v>
      </c>
      <c r="AF56" s="201">
        <v>994.5</v>
      </c>
      <c r="AG56" s="201">
        <v>1740</v>
      </c>
      <c r="AH56" s="201">
        <v>215.5</v>
      </c>
      <c r="AI56" s="201">
        <v>0</v>
      </c>
      <c r="AJ56" s="201">
        <v>0</v>
      </c>
      <c r="AK56" s="201">
        <v>53.5</v>
      </c>
      <c r="AL56" s="201">
        <v>723.5</v>
      </c>
      <c r="AM56" s="201">
        <v>544</v>
      </c>
      <c r="AN56" s="426">
        <v>0</v>
      </c>
      <c r="AO56" s="201">
        <v>294</v>
      </c>
      <c r="AP56" s="201">
        <v>210</v>
      </c>
      <c r="AQ56" s="201">
        <v>98.5</v>
      </c>
      <c r="AR56" s="201">
        <v>228.5</v>
      </c>
      <c r="AS56" s="201">
        <v>40.5</v>
      </c>
      <c r="AT56" s="201">
        <v>204.5</v>
      </c>
      <c r="AU56" s="201">
        <v>438.5</v>
      </c>
      <c r="AV56" s="201">
        <v>1347.5</v>
      </c>
      <c r="AW56" s="201">
        <v>255.5</v>
      </c>
      <c r="AX56" s="201">
        <v>54.5</v>
      </c>
      <c r="AY56" s="201">
        <v>2.5</v>
      </c>
      <c r="AZ56" s="201">
        <v>18</v>
      </c>
      <c r="BA56" s="201">
        <v>0</v>
      </c>
      <c r="BB56" s="201">
        <v>3.5</v>
      </c>
      <c r="BC56" s="201">
        <v>2.5</v>
      </c>
      <c r="BD56" s="201">
        <v>0</v>
      </c>
      <c r="BE56" s="201">
        <v>195</v>
      </c>
      <c r="BF56" s="201">
        <v>0</v>
      </c>
      <c r="BG56" s="201">
        <v>0</v>
      </c>
      <c r="BH56" s="201">
        <v>84.5</v>
      </c>
      <c r="BI56" s="201">
        <v>25.5</v>
      </c>
      <c r="BJ56" s="201">
        <v>0</v>
      </c>
      <c r="BK56" s="426">
        <v>0</v>
      </c>
      <c r="BL56" s="201">
        <v>75</v>
      </c>
      <c r="BM56" s="201">
        <v>106</v>
      </c>
      <c r="BN56" s="201">
        <v>33.5</v>
      </c>
      <c r="BO56" s="201">
        <v>131.5</v>
      </c>
      <c r="BP56" s="201">
        <v>51</v>
      </c>
      <c r="BQ56" s="201">
        <v>0</v>
      </c>
      <c r="BR56" s="201">
        <v>0</v>
      </c>
      <c r="BS56" s="201">
        <v>161.5</v>
      </c>
      <c r="BT56" s="201">
        <v>30.5</v>
      </c>
      <c r="BU56" s="201">
        <v>60</v>
      </c>
      <c r="BV56" s="201">
        <v>0</v>
      </c>
      <c r="BW56" s="201">
        <v>99</v>
      </c>
      <c r="BX56" s="201">
        <v>283.5</v>
      </c>
      <c r="BY56" s="201">
        <v>4</v>
      </c>
      <c r="BZ56" s="201">
        <v>0</v>
      </c>
      <c r="CA56" s="201">
        <v>0</v>
      </c>
      <c r="CB56" s="201">
        <v>0</v>
      </c>
      <c r="CC56" s="201">
        <v>0</v>
      </c>
      <c r="CD56" s="201">
        <v>0</v>
      </c>
      <c r="CE56" s="201">
        <v>0</v>
      </c>
      <c r="CF56" s="201">
        <v>31</v>
      </c>
      <c r="CG56" s="201">
        <v>29</v>
      </c>
      <c r="CH56" s="426">
        <v>0</v>
      </c>
      <c r="CI56" s="201">
        <v>27.5</v>
      </c>
      <c r="CJ56" s="201">
        <v>261</v>
      </c>
      <c r="CK56" s="201">
        <v>11</v>
      </c>
      <c r="CL56" s="201">
        <v>60</v>
      </c>
      <c r="CM56" s="201">
        <v>0</v>
      </c>
      <c r="CN56" s="201">
        <v>0</v>
      </c>
      <c r="CO56" s="201">
        <v>0</v>
      </c>
      <c r="CP56" s="201">
        <v>190.5</v>
      </c>
      <c r="CQ56" s="201">
        <v>8.5</v>
      </c>
      <c r="CR56" s="201">
        <v>502</v>
      </c>
    </row>
    <row r="57" spans="1:96" ht="16.5" customHeight="1" x14ac:dyDescent="0.2">
      <c r="A57" s="201" t="s">
        <v>1397</v>
      </c>
      <c r="B57" s="201" t="s">
        <v>780</v>
      </c>
      <c r="C57" s="358" t="s">
        <v>784</v>
      </c>
      <c r="D57" s="394">
        <v>9839</v>
      </c>
      <c r="E57" s="416">
        <v>2.1343632482975909</v>
      </c>
      <c r="F57" s="416">
        <v>12.496188637056612</v>
      </c>
      <c r="G57" s="416">
        <v>7.1755259680861885</v>
      </c>
      <c r="H57" s="416">
        <v>10.10773452586645</v>
      </c>
      <c r="I57" s="416">
        <v>8.7203984144730153</v>
      </c>
      <c r="J57" s="416">
        <v>13.49730663685334</v>
      </c>
      <c r="K57" s="416">
        <v>3.8926720195141784</v>
      </c>
      <c r="L57" s="416">
        <v>0</v>
      </c>
      <c r="M57" s="416">
        <v>0</v>
      </c>
      <c r="N57" s="416">
        <v>0.39638174611240978</v>
      </c>
      <c r="O57" s="416">
        <v>21.663786970220549</v>
      </c>
      <c r="P57" s="416">
        <v>5.0818172578514079E-2</v>
      </c>
      <c r="Q57" s="416">
        <v>0.38621811159670699</v>
      </c>
      <c r="R57" s="416">
        <v>6.5911169834332757</v>
      </c>
      <c r="S57" s="416">
        <v>4.065453806281126E-2</v>
      </c>
      <c r="T57" s="416">
        <v>0.17278178676694786</v>
      </c>
      <c r="U57" s="416">
        <v>0.58440898465291191</v>
      </c>
      <c r="V57" s="416">
        <v>1.4686451875190569</v>
      </c>
      <c r="W57" s="416">
        <v>1.7176542331537759</v>
      </c>
      <c r="X57" s="416">
        <v>6.9671714605142796</v>
      </c>
      <c r="Y57" s="416">
        <v>1.5143815428397194</v>
      </c>
      <c r="Z57" s="416">
        <v>0.42179083240166687</v>
      </c>
      <c r="AB57" s="201">
        <v>210</v>
      </c>
      <c r="AC57" s="201">
        <v>1220.5</v>
      </c>
      <c r="AD57" s="201">
        <v>487</v>
      </c>
      <c r="AE57" s="201">
        <v>988</v>
      </c>
      <c r="AF57" s="201">
        <v>858</v>
      </c>
      <c r="AG57" s="201">
        <v>1328</v>
      </c>
      <c r="AH57" s="201">
        <v>356</v>
      </c>
      <c r="AI57" s="201">
        <v>0</v>
      </c>
      <c r="AJ57" s="201">
        <v>0</v>
      </c>
      <c r="AK57" s="201">
        <v>39</v>
      </c>
      <c r="AL57" s="201">
        <v>2118</v>
      </c>
      <c r="AM57" s="201">
        <v>5</v>
      </c>
      <c r="AN57" s="201">
        <v>0</v>
      </c>
      <c r="AO57" s="201">
        <v>29.5</v>
      </c>
      <c r="AP57" s="201">
        <v>613.5</v>
      </c>
      <c r="AQ57" s="201">
        <v>0</v>
      </c>
      <c r="AR57" s="201">
        <v>10</v>
      </c>
      <c r="AS57" s="201">
        <v>42.5</v>
      </c>
      <c r="AT57" s="201">
        <v>142.5</v>
      </c>
      <c r="AU57" s="201">
        <v>169</v>
      </c>
      <c r="AV57" s="201">
        <v>586.5</v>
      </c>
      <c r="AW57" s="201">
        <v>144.5</v>
      </c>
      <c r="AX57" s="201">
        <v>39.5</v>
      </c>
      <c r="AY57" s="201">
        <v>0</v>
      </c>
      <c r="AZ57" s="201">
        <v>9</v>
      </c>
      <c r="BA57" s="201">
        <v>219</v>
      </c>
      <c r="BB57" s="201">
        <v>6.5</v>
      </c>
      <c r="BC57" s="201">
        <v>0</v>
      </c>
      <c r="BD57" s="201">
        <v>0</v>
      </c>
      <c r="BE57" s="201">
        <v>27</v>
      </c>
      <c r="BF57" s="201">
        <v>0</v>
      </c>
      <c r="BG57" s="201">
        <v>0</v>
      </c>
      <c r="BH57" s="201">
        <v>0</v>
      </c>
      <c r="BI57" s="201">
        <v>13.5</v>
      </c>
      <c r="BJ57" s="201">
        <v>0</v>
      </c>
      <c r="BK57" s="201">
        <v>0</v>
      </c>
      <c r="BL57" s="201">
        <v>8.5</v>
      </c>
      <c r="BM57" s="201">
        <v>35</v>
      </c>
      <c r="BN57" s="201">
        <v>4</v>
      </c>
      <c r="BO57" s="201">
        <v>7</v>
      </c>
      <c r="BP57" s="201">
        <v>15</v>
      </c>
      <c r="BQ57" s="201">
        <v>2</v>
      </c>
      <c r="BR57" s="201">
        <v>0</v>
      </c>
      <c r="BS57" s="201">
        <v>99</v>
      </c>
      <c r="BT57" s="201">
        <v>4.5</v>
      </c>
      <c r="BU57" s="201">
        <v>2</v>
      </c>
    </row>
    <row r="58" spans="1:96" ht="16.5" customHeight="1" x14ac:dyDescent="0.2">
      <c r="A58" s="201" t="s">
        <v>1398</v>
      </c>
      <c r="B58" s="201" t="s">
        <v>734</v>
      </c>
      <c r="C58" s="358" t="s">
        <v>785</v>
      </c>
      <c r="D58" s="394">
        <v>4159.5</v>
      </c>
      <c r="E58" s="416">
        <v>2.4041351123933165E-2</v>
      </c>
      <c r="F58" s="416">
        <v>3.2455824017309771</v>
      </c>
      <c r="G58" s="416">
        <v>16.336098088712586</v>
      </c>
      <c r="H58" s="416">
        <v>11.431662459430219</v>
      </c>
      <c r="I58" s="416">
        <v>10.806587330207957</v>
      </c>
      <c r="J58" s="416">
        <v>17.237648755860079</v>
      </c>
      <c r="K58" s="416">
        <v>0.80538526265176102</v>
      </c>
      <c r="L58" s="416">
        <v>6.7435989902632523</v>
      </c>
      <c r="M58" s="416">
        <v>2.223824978963818</v>
      </c>
      <c r="N58" s="416">
        <v>0</v>
      </c>
      <c r="O58" s="416">
        <v>22.322394518571944</v>
      </c>
      <c r="P58" s="416">
        <v>1.0698401250150258</v>
      </c>
      <c r="Q58" s="416">
        <v>1.2741916095684578</v>
      </c>
      <c r="R58" s="416">
        <v>0.57699242697439601</v>
      </c>
      <c r="S58" s="416">
        <v>0.27647553792523138</v>
      </c>
      <c r="T58" s="416">
        <v>0.24041351123933163</v>
      </c>
      <c r="U58" s="416">
        <v>0.50486837360259651</v>
      </c>
      <c r="V58" s="416">
        <v>0.75730256040389465</v>
      </c>
      <c r="W58" s="416">
        <v>0.46880634691669676</v>
      </c>
      <c r="X58" s="416">
        <v>1.3342949873782908</v>
      </c>
      <c r="Y58" s="416">
        <v>1.5386464719317225</v>
      </c>
      <c r="Z58" s="416">
        <v>0.78134391152782778</v>
      </c>
      <c r="AB58" s="201">
        <v>1</v>
      </c>
      <c r="AC58" s="201">
        <v>135</v>
      </c>
      <c r="AD58" s="201">
        <v>679.5</v>
      </c>
      <c r="AE58" s="201">
        <v>457.5</v>
      </c>
      <c r="AF58" s="201">
        <v>395.5</v>
      </c>
      <c r="AG58" s="201">
        <v>717</v>
      </c>
      <c r="AH58" s="201">
        <v>33.5</v>
      </c>
      <c r="AI58" s="201">
        <v>100</v>
      </c>
      <c r="AJ58" s="201">
        <v>0</v>
      </c>
      <c r="AK58" s="201">
        <v>0</v>
      </c>
      <c r="AL58" s="201">
        <v>928.5</v>
      </c>
      <c r="AM58" s="201">
        <v>41.5</v>
      </c>
      <c r="AN58" s="201">
        <v>0</v>
      </c>
      <c r="AO58" s="201">
        <v>8</v>
      </c>
      <c r="AP58" s="201">
        <v>11.5</v>
      </c>
      <c r="AQ58" s="201">
        <v>5</v>
      </c>
      <c r="AR58" s="201">
        <v>8</v>
      </c>
      <c r="AS58" s="201">
        <v>4.5</v>
      </c>
      <c r="AT58" s="201">
        <v>18.5</v>
      </c>
      <c r="AU58" s="201">
        <v>19.5</v>
      </c>
      <c r="AV58" s="201">
        <v>38</v>
      </c>
      <c r="AW58" s="201">
        <v>39</v>
      </c>
      <c r="AX58" s="201">
        <v>17.5</v>
      </c>
      <c r="BV58" s="201">
        <v>0</v>
      </c>
      <c r="BW58" s="201">
        <v>0</v>
      </c>
      <c r="BX58" s="201">
        <v>0</v>
      </c>
      <c r="BY58" s="201">
        <v>18</v>
      </c>
      <c r="BZ58" s="201">
        <v>54</v>
      </c>
      <c r="CA58" s="201">
        <v>0</v>
      </c>
      <c r="CB58" s="201">
        <v>0</v>
      </c>
      <c r="CC58" s="201">
        <v>180.5</v>
      </c>
      <c r="CD58" s="201">
        <v>92.5</v>
      </c>
      <c r="CE58" s="201">
        <v>0</v>
      </c>
      <c r="CF58" s="201">
        <v>0</v>
      </c>
      <c r="CG58" s="201">
        <v>3</v>
      </c>
      <c r="CH58" s="201">
        <v>0</v>
      </c>
      <c r="CI58" s="201">
        <v>45</v>
      </c>
      <c r="CJ58" s="201">
        <v>12.5</v>
      </c>
      <c r="CK58" s="201">
        <v>6.5</v>
      </c>
      <c r="CL58" s="201">
        <v>2</v>
      </c>
      <c r="CM58" s="201">
        <v>16.5</v>
      </c>
      <c r="CN58" s="201">
        <v>13</v>
      </c>
      <c r="CO58" s="201">
        <v>0</v>
      </c>
      <c r="CP58" s="201">
        <v>17.5</v>
      </c>
      <c r="CQ58" s="201">
        <v>25</v>
      </c>
      <c r="CR58" s="201">
        <v>15</v>
      </c>
    </row>
    <row r="59" spans="1:96" ht="16.5" customHeight="1" x14ac:dyDescent="0.2">
      <c r="A59" s="201" t="s">
        <v>1399</v>
      </c>
      <c r="B59" s="201" t="s">
        <v>728</v>
      </c>
      <c r="C59" s="358" t="s">
        <v>786</v>
      </c>
      <c r="D59" s="394">
        <v>6012</v>
      </c>
      <c r="E59" s="416">
        <v>8.3166999334663996E-2</v>
      </c>
      <c r="F59" s="416">
        <v>8.3333333333333321</v>
      </c>
      <c r="G59" s="416">
        <v>6.2707917498336663</v>
      </c>
      <c r="H59" s="416">
        <v>12.325349301397205</v>
      </c>
      <c r="I59" s="416">
        <v>3.7258815701929473</v>
      </c>
      <c r="J59" s="416">
        <v>16.56686626746507</v>
      </c>
      <c r="K59" s="416">
        <v>1.5302727877578177</v>
      </c>
      <c r="L59" s="416">
        <v>0</v>
      </c>
      <c r="M59" s="416">
        <v>0</v>
      </c>
      <c r="N59" s="416">
        <v>1.66333998669328E-2</v>
      </c>
      <c r="O59" s="416">
        <v>21.8063872255489</v>
      </c>
      <c r="P59" s="416">
        <v>14.171656686626747</v>
      </c>
      <c r="Q59" s="416">
        <v>0.41583499667332002</v>
      </c>
      <c r="R59" s="416">
        <v>1.3972055888223553</v>
      </c>
      <c r="S59" s="416">
        <v>0.29940119760479045</v>
      </c>
      <c r="T59" s="416">
        <v>2.0958083832335328</v>
      </c>
      <c r="U59" s="416">
        <v>3.32667997338656E-2</v>
      </c>
      <c r="V59" s="416">
        <v>1.66333998669328E-2</v>
      </c>
      <c r="W59" s="416">
        <v>3.5761809713905524</v>
      </c>
      <c r="X59" s="416">
        <v>5.472388556220892</v>
      </c>
      <c r="Y59" s="416">
        <v>0.98137059214903533</v>
      </c>
      <c r="Z59" s="416">
        <v>0.88157019294743855</v>
      </c>
      <c r="AB59" s="201">
        <v>5</v>
      </c>
      <c r="AC59" s="201">
        <v>501</v>
      </c>
      <c r="AD59" s="201">
        <v>377</v>
      </c>
      <c r="AE59" s="201">
        <v>741</v>
      </c>
      <c r="AF59" s="201">
        <v>224</v>
      </c>
      <c r="AG59" s="201">
        <v>996</v>
      </c>
      <c r="AH59" s="201">
        <v>92</v>
      </c>
      <c r="AI59" s="201">
        <v>0</v>
      </c>
      <c r="AJ59" s="201">
        <v>0</v>
      </c>
      <c r="AK59" s="201">
        <v>1</v>
      </c>
      <c r="AL59" s="201">
        <v>1311</v>
      </c>
      <c r="AM59" s="201">
        <v>852</v>
      </c>
      <c r="AO59" s="201">
        <v>25</v>
      </c>
      <c r="AP59" s="201">
        <v>84</v>
      </c>
      <c r="AQ59" s="201">
        <v>18</v>
      </c>
      <c r="AR59" s="201">
        <v>126</v>
      </c>
      <c r="AS59" s="201">
        <v>2</v>
      </c>
      <c r="AT59" s="201">
        <v>1</v>
      </c>
      <c r="AU59" s="201">
        <v>215</v>
      </c>
      <c r="AV59" s="201">
        <v>329</v>
      </c>
      <c r="AW59" s="201">
        <v>59</v>
      </c>
      <c r="AX59" s="201">
        <v>53</v>
      </c>
    </row>
    <row r="60" spans="1:96" ht="16.5" customHeight="1" x14ac:dyDescent="0.2">
      <c r="A60" s="201" t="s">
        <v>1399</v>
      </c>
      <c r="B60" s="201" t="s">
        <v>728</v>
      </c>
      <c r="C60" s="358" t="s">
        <v>787</v>
      </c>
      <c r="D60" s="394">
        <v>4307.5</v>
      </c>
      <c r="E60" s="416">
        <v>0.22054556006964599</v>
      </c>
      <c r="F60" s="416">
        <v>17.330237957051654</v>
      </c>
      <c r="G60" s="416">
        <v>11.990713871154963</v>
      </c>
      <c r="H60" s="416">
        <v>7.6726639582124196</v>
      </c>
      <c r="I60" s="416">
        <v>9.7156123041207199</v>
      </c>
      <c r="J60" s="416">
        <v>23.192106790481716</v>
      </c>
      <c r="K60" s="416">
        <v>0.92861288450377244</v>
      </c>
      <c r="L60" s="416">
        <v>0</v>
      </c>
      <c r="M60" s="416">
        <v>2.3215322112594312E-2</v>
      </c>
      <c r="N60" s="416">
        <v>0.2669762042948346</v>
      </c>
      <c r="O60" s="416">
        <v>9.4022054556006971</v>
      </c>
      <c r="P60" s="416">
        <v>1.6018572257690076</v>
      </c>
      <c r="Q60" s="416">
        <v>0.90539756239117819</v>
      </c>
      <c r="R60" s="416">
        <v>3.3430063842135809</v>
      </c>
      <c r="S60" s="416">
        <v>0.2089378990133488</v>
      </c>
      <c r="T60" s="416">
        <v>1.1375507835171212</v>
      </c>
      <c r="U60" s="416">
        <v>4.6430644225188625E-2</v>
      </c>
      <c r="V60" s="416">
        <v>0.52234474753337201</v>
      </c>
      <c r="W60" s="416">
        <v>4.0394660475914108</v>
      </c>
      <c r="X60" s="416">
        <v>4.3296575739988397</v>
      </c>
      <c r="Y60" s="416">
        <v>2.1590249564712711</v>
      </c>
      <c r="Z60" s="416">
        <v>0.96343586767266387</v>
      </c>
      <c r="AB60" s="201">
        <v>9.5</v>
      </c>
      <c r="AC60" s="201">
        <v>746.5</v>
      </c>
      <c r="AD60" s="201">
        <v>516.5</v>
      </c>
      <c r="AE60" s="201">
        <v>330.5</v>
      </c>
      <c r="AF60" s="201">
        <v>418.5</v>
      </c>
      <c r="AG60" s="201">
        <v>999</v>
      </c>
      <c r="AH60" s="201">
        <v>40</v>
      </c>
      <c r="AI60" s="201">
        <v>0</v>
      </c>
      <c r="AJ60" s="201">
        <v>1</v>
      </c>
      <c r="AK60" s="201">
        <v>11.5</v>
      </c>
      <c r="AL60" s="201">
        <v>405</v>
      </c>
      <c r="AM60" s="201">
        <v>69</v>
      </c>
      <c r="AN60" s="201">
        <v>0</v>
      </c>
      <c r="AO60" s="201">
        <v>39</v>
      </c>
      <c r="AP60" s="201">
        <v>144</v>
      </c>
      <c r="AQ60" s="201">
        <v>9</v>
      </c>
      <c r="AR60" s="201">
        <v>49</v>
      </c>
      <c r="AS60" s="201">
        <v>2</v>
      </c>
      <c r="AT60" s="201">
        <v>22.5</v>
      </c>
      <c r="AU60" s="201">
        <v>174</v>
      </c>
      <c r="AV60" s="201">
        <v>186.5</v>
      </c>
      <c r="AW60" s="201">
        <v>93</v>
      </c>
      <c r="AX60" s="201">
        <v>41.5</v>
      </c>
    </row>
    <row r="61" spans="1:96" ht="16.5" customHeight="1" x14ac:dyDescent="0.2">
      <c r="A61" s="201" t="s">
        <v>1392</v>
      </c>
      <c r="B61" s="201" t="s">
        <v>718</v>
      </c>
      <c r="C61" s="358" t="s">
        <v>788</v>
      </c>
      <c r="D61" s="394">
        <v>3112</v>
      </c>
      <c r="E61" s="416">
        <v>3.2133676092544985E-2</v>
      </c>
      <c r="F61" s="416">
        <v>1.0282776349614395</v>
      </c>
      <c r="G61" s="416">
        <v>19.553341902313626</v>
      </c>
      <c r="H61" s="416">
        <v>13.239074550128535</v>
      </c>
      <c r="I61" s="416">
        <v>1.3656812339331619</v>
      </c>
      <c r="J61" s="416">
        <v>5.0289203084832899</v>
      </c>
      <c r="K61" s="416">
        <v>0.25706940874035988</v>
      </c>
      <c r="L61" s="416">
        <v>0</v>
      </c>
      <c r="M61" s="416">
        <v>2.6349614395886891</v>
      </c>
      <c r="N61" s="416">
        <v>0.44987146529562982</v>
      </c>
      <c r="O61" s="416">
        <v>23.37724935732648</v>
      </c>
      <c r="P61" s="416">
        <v>0.25706940874035988</v>
      </c>
      <c r="Q61" s="416">
        <v>3.8721079691516711</v>
      </c>
      <c r="R61" s="416">
        <v>19.649742930591259</v>
      </c>
      <c r="S61" s="416">
        <v>0.53020565552699228</v>
      </c>
      <c r="T61" s="416">
        <v>0.49807197943444725</v>
      </c>
      <c r="U61" s="416">
        <v>0.11246786632390746</v>
      </c>
      <c r="V61" s="416">
        <v>0.35347043701799485</v>
      </c>
      <c r="W61" s="416">
        <v>0</v>
      </c>
      <c r="X61" s="416">
        <v>6.1535989717223645</v>
      </c>
      <c r="Y61" s="416">
        <v>1.0282776349614395</v>
      </c>
      <c r="Z61" s="416">
        <v>0.57840616966580971</v>
      </c>
      <c r="AB61" s="201">
        <v>1</v>
      </c>
      <c r="AC61" s="201">
        <v>17</v>
      </c>
      <c r="AD61" s="201">
        <v>158.5</v>
      </c>
      <c r="AE61" s="201">
        <v>149</v>
      </c>
      <c r="AF61" s="201">
        <v>42.5</v>
      </c>
      <c r="AG61" s="201">
        <v>143.5</v>
      </c>
      <c r="AJ61" s="201">
        <v>82</v>
      </c>
      <c r="AK61" s="201">
        <v>14</v>
      </c>
      <c r="AL61" s="201">
        <v>554</v>
      </c>
      <c r="AM61" s="201">
        <v>7</v>
      </c>
      <c r="AO61" s="201">
        <v>12.5</v>
      </c>
      <c r="AP61" s="201">
        <v>18.5</v>
      </c>
      <c r="AQ61" s="201">
        <v>9</v>
      </c>
      <c r="AR61" s="201">
        <v>11</v>
      </c>
      <c r="AS61" s="201">
        <v>3.5</v>
      </c>
      <c r="AT61" s="201">
        <v>11</v>
      </c>
      <c r="AV61" s="201">
        <v>66</v>
      </c>
      <c r="AW61" s="201">
        <v>12</v>
      </c>
      <c r="AX61" s="201">
        <v>2</v>
      </c>
      <c r="AZ61" s="201">
        <v>15</v>
      </c>
      <c r="BA61" s="201">
        <v>450</v>
      </c>
      <c r="BB61" s="201">
        <v>263</v>
      </c>
      <c r="BC61" s="201">
        <v>0</v>
      </c>
      <c r="BD61" s="201">
        <v>13</v>
      </c>
      <c r="BE61" s="201">
        <v>8</v>
      </c>
      <c r="BF61" s="201">
        <v>0</v>
      </c>
      <c r="BG61" s="201">
        <v>0</v>
      </c>
      <c r="BH61" s="201">
        <v>0</v>
      </c>
      <c r="BI61" s="201">
        <v>173.5</v>
      </c>
      <c r="BJ61" s="201">
        <v>1</v>
      </c>
      <c r="BK61" s="201">
        <v>0</v>
      </c>
      <c r="BL61" s="201">
        <v>108</v>
      </c>
      <c r="BM61" s="201">
        <v>593</v>
      </c>
      <c r="BN61" s="201">
        <v>7.5</v>
      </c>
      <c r="BO61" s="201">
        <v>4.5</v>
      </c>
      <c r="BP61" s="201">
        <v>0</v>
      </c>
      <c r="BQ61" s="201">
        <v>0</v>
      </c>
      <c r="BR61" s="201">
        <v>0</v>
      </c>
      <c r="BS61" s="201">
        <v>125.5</v>
      </c>
      <c r="BT61" s="201">
        <v>20</v>
      </c>
      <c r="BU61" s="201">
        <v>16</v>
      </c>
    </row>
    <row r="62" spans="1:96" ht="16.5" customHeight="1" x14ac:dyDescent="0.2">
      <c r="A62" s="201" t="s">
        <v>1400</v>
      </c>
      <c r="B62" s="201" t="s">
        <v>736</v>
      </c>
      <c r="C62" s="358" t="s">
        <v>789</v>
      </c>
      <c r="D62" s="394">
        <v>4166.5</v>
      </c>
      <c r="E62" s="416">
        <v>6.0002400096003834E-2</v>
      </c>
      <c r="F62" s="416">
        <v>14.652586103444138</v>
      </c>
      <c r="G62" s="416">
        <v>14.520580823232928</v>
      </c>
      <c r="H62" s="416">
        <v>1.1040441617664707</v>
      </c>
      <c r="I62" s="416">
        <v>18.552742109684388</v>
      </c>
      <c r="J62" s="416">
        <v>9.9483979359174377</v>
      </c>
      <c r="K62" s="416">
        <v>3.3601344053762152</v>
      </c>
      <c r="L62" s="416">
        <v>0</v>
      </c>
      <c r="M62" s="416">
        <v>0</v>
      </c>
      <c r="N62" s="416">
        <v>6.0002400096003834E-2</v>
      </c>
      <c r="O62" s="416">
        <v>22.752910116404657</v>
      </c>
      <c r="P62" s="416">
        <v>0.1920076803072123</v>
      </c>
      <c r="Q62" s="416">
        <v>0.44401776071042842</v>
      </c>
      <c r="R62" s="416">
        <v>5.2562102484099364</v>
      </c>
      <c r="S62" s="416">
        <v>0.90003600144005769</v>
      </c>
      <c r="T62" s="416">
        <v>0.8400336013440538</v>
      </c>
      <c r="U62" s="416">
        <v>0</v>
      </c>
      <c r="V62" s="416">
        <v>0.57602304092163692</v>
      </c>
      <c r="W62" s="416">
        <v>0.69602784111364457</v>
      </c>
      <c r="X62" s="416">
        <v>3.4801392055682232</v>
      </c>
      <c r="Y62" s="416">
        <v>1.6440657626305053</v>
      </c>
      <c r="Z62" s="416">
        <v>0.96003840153606135</v>
      </c>
      <c r="AB62" s="201">
        <v>2.5</v>
      </c>
      <c r="AC62" s="201">
        <v>610.5</v>
      </c>
      <c r="AD62" s="201">
        <v>605</v>
      </c>
      <c r="AE62" s="201">
        <v>46</v>
      </c>
      <c r="AF62" s="201">
        <v>773</v>
      </c>
      <c r="AG62" s="201">
        <v>414.5</v>
      </c>
      <c r="AH62" s="201">
        <v>140</v>
      </c>
      <c r="AI62" s="201">
        <v>0</v>
      </c>
      <c r="AJ62" s="201">
        <v>0</v>
      </c>
      <c r="AK62" s="201">
        <v>2.5</v>
      </c>
      <c r="AL62" s="201">
        <v>948</v>
      </c>
      <c r="AM62" s="201">
        <v>8</v>
      </c>
      <c r="AN62" s="201">
        <v>0.5</v>
      </c>
      <c r="AO62" s="201">
        <v>18.5</v>
      </c>
      <c r="AP62" s="201">
        <v>219</v>
      </c>
      <c r="AQ62" s="201">
        <v>37.5</v>
      </c>
      <c r="AR62" s="201">
        <v>35</v>
      </c>
      <c r="AS62" s="201">
        <v>0</v>
      </c>
      <c r="AT62" s="201">
        <v>24</v>
      </c>
      <c r="AU62" s="201">
        <v>29</v>
      </c>
      <c r="AV62" s="201">
        <v>145</v>
      </c>
      <c r="AW62" s="201">
        <v>68.5</v>
      </c>
      <c r="AX62" s="201">
        <v>40</v>
      </c>
    </row>
    <row r="63" spans="1:96" ht="16.5" customHeight="1" x14ac:dyDescent="0.2">
      <c r="A63" s="201" t="s">
        <v>1384</v>
      </c>
      <c r="B63" s="201" t="s">
        <v>713</v>
      </c>
      <c r="C63" s="358" t="s">
        <v>790</v>
      </c>
      <c r="D63" s="394">
        <v>12103.5</v>
      </c>
      <c r="E63" s="416">
        <v>3.304829181641674E-2</v>
      </c>
      <c r="F63" s="416">
        <v>9.5055149336968636</v>
      </c>
      <c r="G63" s="416">
        <v>4.6267608542983441</v>
      </c>
      <c r="H63" s="416">
        <v>19.903333746436978</v>
      </c>
      <c r="I63" s="416">
        <v>4.8374437146279998</v>
      </c>
      <c r="J63" s="416">
        <v>13.533275498822656</v>
      </c>
      <c r="K63" s="416">
        <v>3.5361672243565909</v>
      </c>
      <c r="L63" s="416">
        <v>5.7834510678729294E-2</v>
      </c>
      <c r="M63" s="416">
        <v>7.8489693063989757E-2</v>
      </c>
      <c r="N63" s="416">
        <v>0.17350353203618787</v>
      </c>
      <c r="O63" s="416">
        <v>6.3576651381831706</v>
      </c>
      <c r="P63" s="416">
        <v>0.52051059610856365</v>
      </c>
      <c r="Q63" s="416">
        <v>1.8259181228570249</v>
      </c>
      <c r="R63" s="416">
        <v>4.8002643863345318</v>
      </c>
      <c r="S63" s="416">
        <v>0.62378650803486591</v>
      </c>
      <c r="T63" s="416">
        <v>1.020366009831867</v>
      </c>
      <c r="U63" s="416">
        <v>0.26025529805428183</v>
      </c>
      <c r="V63" s="416">
        <v>1.6606766637749411</v>
      </c>
      <c r="W63" s="416">
        <v>9.4270252406328741</v>
      </c>
      <c r="X63" s="416">
        <v>12.182426570826621</v>
      </c>
      <c r="Y63" s="416">
        <v>3.0900152848349651</v>
      </c>
      <c r="Z63" s="416">
        <v>1.9457181806915353</v>
      </c>
      <c r="AB63" s="201">
        <v>4</v>
      </c>
      <c r="AC63" s="201">
        <v>1144.5</v>
      </c>
      <c r="AD63" s="201">
        <v>555</v>
      </c>
      <c r="AE63" s="201">
        <v>2169</v>
      </c>
      <c r="AF63" s="201">
        <v>585.5</v>
      </c>
      <c r="AG63" s="201">
        <v>1638</v>
      </c>
      <c r="AH63" s="201">
        <v>428</v>
      </c>
      <c r="AI63" s="201">
        <v>7</v>
      </c>
      <c r="AJ63" s="201">
        <v>9.5</v>
      </c>
      <c r="AK63" s="201">
        <v>21</v>
      </c>
      <c r="AL63" s="201">
        <v>769.5</v>
      </c>
      <c r="AM63" s="201">
        <v>63</v>
      </c>
      <c r="AN63" s="201">
        <v>0</v>
      </c>
      <c r="AO63" s="201">
        <v>164.5</v>
      </c>
      <c r="AP63" s="201">
        <v>208</v>
      </c>
      <c r="AQ63" s="201">
        <v>64.5</v>
      </c>
      <c r="AR63" s="201">
        <v>116.5</v>
      </c>
      <c r="AS63" s="201">
        <v>28</v>
      </c>
      <c r="AT63" s="201">
        <v>201</v>
      </c>
      <c r="AU63" s="201">
        <v>891.5</v>
      </c>
      <c r="AV63" s="201">
        <v>823.5</v>
      </c>
      <c r="AW63" s="201">
        <v>361</v>
      </c>
      <c r="AX63" s="201">
        <v>230.5</v>
      </c>
      <c r="AY63" s="201">
        <v>0</v>
      </c>
      <c r="AZ63" s="201">
        <v>0</v>
      </c>
      <c r="BA63" s="201">
        <v>0</v>
      </c>
      <c r="BB63" s="201">
        <v>35</v>
      </c>
      <c r="BC63" s="201">
        <v>0</v>
      </c>
      <c r="BD63" s="201">
        <v>0</v>
      </c>
      <c r="BE63" s="201">
        <v>0</v>
      </c>
      <c r="BF63" s="201">
        <v>0</v>
      </c>
      <c r="BG63" s="201">
        <v>0</v>
      </c>
      <c r="BH63" s="201">
        <v>0</v>
      </c>
      <c r="BI63" s="201">
        <v>0</v>
      </c>
      <c r="BJ63" s="201">
        <v>0</v>
      </c>
      <c r="BK63" s="201">
        <v>0</v>
      </c>
      <c r="BL63" s="201">
        <v>20.5</v>
      </c>
      <c r="BM63" s="201">
        <v>233</v>
      </c>
      <c r="BN63" s="201">
        <v>0</v>
      </c>
      <c r="BO63" s="201">
        <v>1</v>
      </c>
      <c r="BP63" s="201">
        <v>2.5</v>
      </c>
      <c r="BQ63" s="201">
        <v>0</v>
      </c>
      <c r="BR63" s="201">
        <v>0</v>
      </c>
      <c r="BS63" s="201">
        <v>385</v>
      </c>
      <c r="BT63" s="201">
        <v>6.5</v>
      </c>
      <c r="BU63" s="201">
        <v>0</v>
      </c>
      <c r="BV63" s="201">
        <v>0</v>
      </c>
      <c r="BW63" s="201">
        <v>6</v>
      </c>
      <c r="BX63" s="201">
        <v>5</v>
      </c>
      <c r="BY63" s="201">
        <v>205</v>
      </c>
      <c r="BZ63" s="201">
        <v>0</v>
      </c>
      <c r="CA63" s="201">
        <v>0</v>
      </c>
      <c r="CB63" s="201">
        <v>0</v>
      </c>
      <c r="CC63" s="201">
        <v>0</v>
      </c>
      <c r="CD63" s="201">
        <v>0</v>
      </c>
      <c r="CE63" s="201">
        <v>0</v>
      </c>
      <c r="CF63" s="201">
        <v>0</v>
      </c>
      <c r="CG63" s="201">
        <v>0</v>
      </c>
      <c r="CH63" s="201">
        <v>0</v>
      </c>
      <c r="CI63" s="201">
        <v>36</v>
      </c>
      <c r="CJ63" s="201">
        <v>140</v>
      </c>
      <c r="CK63" s="201">
        <v>11</v>
      </c>
      <c r="CL63" s="201">
        <v>6</v>
      </c>
      <c r="CM63" s="201">
        <v>1</v>
      </c>
      <c r="CN63" s="201">
        <v>0</v>
      </c>
      <c r="CO63" s="201">
        <v>249.5</v>
      </c>
      <c r="CP63" s="201">
        <v>266</v>
      </c>
      <c r="CQ63" s="201">
        <v>6.5</v>
      </c>
      <c r="CR63" s="201">
        <v>5</v>
      </c>
    </row>
    <row r="64" spans="1:96" ht="16.5" customHeight="1" x14ac:dyDescent="0.2">
      <c r="A64" s="201" t="s">
        <v>1397</v>
      </c>
      <c r="B64" s="201" t="s">
        <v>780</v>
      </c>
      <c r="C64" s="358" t="s">
        <v>791</v>
      </c>
      <c r="D64" s="394">
        <v>6379.5</v>
      </c>
      <c r="E64" s="416">
        <v>0</v>
      </c>
      <c r="F64" s="416">
        <v>2.3512814483893725</v>
      </c>
      <c r="G64" s="416">
        <v>17.368132298769495</v>
      </c>
      <c r="H64" s="416">
        <v>17.63461086292029</v>
      </c>
      <c r="I64" s="416">
        <v>9.9224077122031495</v>
      </c>
      <c r="J64" s="416">
        <v>11.058860412258014</v>
      </c>
      <c r="K64" s="416">
        <v>7.9551689003840425</v>
      </c>
      <c r="L64" s="416">
        <v>0</v>
      </c>
      <c r="M64" s="416">
        <v>0</v>
      </c>
      <c r="N64" s="416">
        <v>1.0815894662591112</v>
      </c>
      <c r="O64" s="416">
        <v>11.920996943334117</v>
      </c>
      <c r="P64" s="416">
        <v>0.72105964417274082</v>
      </c>
      <c r="Q64" s="416">
        <v>3.0801786973900778</v>
      </c>
      <c r="R64" s="416">
        <v>2.7901873187553883</v>
      </c>
      <c r="S64" s="416">
        <v>1.2226663531624735</v>
      </c>
      <c r="T64" s="416">
        <v>1.4264440786895525</v>
      </c>
      <c r="U64" s="416">
        <v>0.19594012069911435</v>
      </c>
      <c r="V64" s="416">
        <v>0.37620503174229958</v>
      </c>
      <c r="W64" s="416">
        <v>2.2258797711419387</v>
      </c>
      <c r="X64" s="416">
        <v>4.7339133160906028</v>
      </c>
      <c r="Y64" s="416">
        <v>3.0566658829061839</v>
      </c>
      <c r="Z64" s="416">
        <v>0.87781174073203239</v>
      </c>
      <c r="AB64" s="201">
        <v>0</v>
      </c>
      <c r="AC64" s="201">
        <v>130</v>
      </c>
      <c r="AD64" s="201">
        <v>608</v>
      </c>
      <c r="AE64" s="201">
        <v>185</v>
      </c>
      <c r="AF64" s="201">
        <v>603</v>
      </c>
      <c r="AG64" s="201">
        <v>705.5</v>
      </c>
      <c r="AH64" s="201">
        <v>227.5</v>
      </c>
      <c r="AI64" s="201">
        <v>0</v>
      </c>
      <c r="AJ64" s="201">
        <v>0</v>
      </c>
      <c r="AK64" s="201">
        <v>19</v>
      </c>
      <c r="AL64" s="201">
        <v>760.5</v>
      </c>
      <c r="AM64" s="201">
        <v>46</v>
      </c>
      <c r="AN64" s="201">
        <v>0</v>
      </c>
      <c r="AO64" s="201">
        <v>136.5</v>
      </c>
      <c r="AP64" s="201">
        <v>28</v>
      </c>
      <c r="AQ64" s="201">
        <v>38</v>
      </c>
      <c r="AR64" s="201">
        <v>31</v>
      </c>
      <c r="AS64" s="201">
        <v>2.5</v>
      </c>
      <c r="AT64" s="201">
        <v>24</v>
      </c>
      <c r="AU64" s="201">
        <v>112</v>
      </c>
      <c r="AV64" s="201">
        <v>282</v>
      </c>
      <c r="AW64" s="201">
        <v>95</v>
      </c>
      <c r="AX64" s="201">
        <v>18</v>
      </c>
      <c r="AZ64" s="201">
        <v>20</v>
      </c>
      <c r="BA64" s="201">
        <v>500</v>
      </c>
      <c r="BB64" s="201">
        <v>940</v>
      </c>
      <c r="BC64" s="201">
        <v>30</v>
      </c>
      <c r="BE64" s="201">
        <v>280</v>
      </c>
      <c r="BH64" s="201">
        <v>50</v>
      </c>
      <c r="BL64" s="201">
        <v>60</v>
      </c>
      <c r="BM64" s="201">
        <v>150</v>
      </c>
      <c r="BN64" s="201">
        <v>40</v>
      </c>
      <c r="BO64" s="201">
        <v>60</v>
      </c>
      <c r="BP64" s="201">
        <v>10</v>
      </c>
      <c r="BR64" s="201">
        <v>30</v>
      </c>
      <c r="BS64" s="201">
        <v>20</v>
      </c>
      <c r="BT64" s="201">
        <v>100</v>
      </c>
      <c r="BU64" s="201">
        <v>38</v>
      </c>
    </row>
    <row r="65" spans="1:96" ht="16.5" customHeight="1" x14ac:dyDescent="0.2">
      <c r="A65" s="201" t="s">
        <v>1397</v>
      </c>
      <c r="B65" s="201" t="s">
        <v>780</v>
      </c>
      <c r="C65" s="358" t="s">
        <v>792</v>
      </c>
      <c r="D65" s="394">
        <v>4948.5</v>
      </c>
      <c r="E65" s="416">
        <v>0</v>
      </c>
      <c r="F65" s="416">
        <v>17.419420026270586</v>
      </c>
      <c r="G65" s="416">
        <v>6.9920177831666166</v>
      </c>
      <c r="H65" s="416">
        <v>4.1628776396887943</v>
      </c>
      <c r="I65" s="416">
        <v>5.9411943013034252</v>
      </c>
      <c r="J65" s="416">
        <v>13.640497120339498</v>
      </c>
      <c r="K65" s="416">
        <v>1.1316560573911287</v>
      </c>
      <c r="L65" s="416">
        <v>0</v>
      </c>
      <c r="M65" s="416">
        <v>0.12124886329190664</v>
      </c>
      <c r="N65" s="416">
        <v>0.63655653228250986</v>
      </c>
      <c r="O65" s="416">
        <v>32.494695362230978</v>
      </c>
      <c r="P65" s="416">
        <v>0.36374658987571989</v>
      </c>
      <c r="Q65" s="416">
        <v>0.18187329493785995</v>
      </c>
      <c r="R65" s="416">
        <v>0.68707689198747091</v>
      </c>
      <c r="S65" s="416">
        <v>0.52541174093159548</v>
      </c>
      <c r="T65" s="416">
        <v>0.66686874810548646</v>
      </c>
      <c r="U65" s="416">
        <v>6.0624431645953318E-2</v>
      </c>
      <c r="V65" s="416">
        <v>0.10104071940992219</v>
      </c>
      <c r="W65" s="416">
        <v>5.4258866323128219</v>
      </c>
      <c r="X65" s="416">
        <v>7.9822168333838537</v>
      </c>
      <c r="Y65" s="416">
        <v>1.0609275538041831</v>
      </c>
      <c r="Z65" s="416">
        <v>0.40416287763968878</v>
      </c>
      <c r="AB65" s="201">
        <v>0</v>
      </c>
      <c r="AC65" s="201">
        <v>862</v>
      </c>
      <c r="AD65" s="201">
        <v>346</v>
      </c>
      <c r="AE65" s="201">
        <v>206</v>
      </c>
      <c r="AF65" s="201">
        <v>294</v>
      </c>
      <c r="AG65" s="201">
        <v>675</v>
      </c>
      <c r="AH65" s="201">
        <v>56</v>
      </c>
      <c r="AI65" s="201">
        <v>0</v>
      </c>
      <c r="AJ65" s="201">
        <v>6</v>
      </c>
      <c r="AK65" s="201">
        <v>31.5</v>
      </c>
      <c r="AL65" s="201">
        <v>1608</v>
      </c>
      <c r="AM65" s="201">
        <v>18</v>
      </c>
      <c r="AN65" s="201">
        <v>0</v>
      </c>
      <c r="AO65" s="201">
        <v>9</v>
      </c>
      <c r="AP65" s="201">
        <v>34</v>
      </c>
      <c r="AQ65" s="201">
        <v>26</v>
      </c>
      <c r="AR65" s="201">
        <v>33</v>
      </c>
      <c r="AS65" s="201">
        <v>3</v>
      </c>
      <c r="AT65" s="201">
        <v>5</v>
      </c>
      <c r="AU65" s="201">
        <v>268.5</v>
      </c>
      <c r="AV65" s="201">
        <v>395</v>
      </c>
      <c r="AW65" s="201">
        <v>52.5</v>
      </c>
      <c r="AX65" s="201">
        <v>20</v>
      </c>
    </row>
    <row r="66" spans="1:96" ht="16.5" customHeight="1" x14ac:dyDescent="0.2">
      <c r="A66" s="201" t="s">
        <v>1397</v>
      </c>
      <c r="B66" s="201" t="s">
        <v>780</v>
      </c>
      <c r="C66" s="358" t="s">
        <v>793</v>
      </c>
      <c r="D66" s="394">
        <v>1244.5</v>
      </c>
      <c r="E66" s="416">
        <v>0</v>
      </c>
      <c r="F66" s="416">
        <v>5.343511450381679</v>
      </c>
      <c r="G66" s="416">
        <v>3.3346725592607469</v>
      </c>
      <c r="H66" s="416">
        <v>4.8613901165126556</v>
      </c>
      <c r="I66" s="416">
        <v>1.5267175572519083</v>
      </c>
      <c r="J66" s="416">
        <v>10.486139011651266</v>
      </c>
      <c r="K66" s="416">
        <v>7.6335877862595423</v>
      </c>
      <c r="L66" s="416">
        <v>0</v>
      </c>
      <c r="M66" s="416">
        <v>0</v>
      </c>
      <c r="N66" s="416">
        <v>0.16070711128967458</v>
      </c>
      <c r="O66" s="416">
        <v>9.3611892326235431</v>
      </c>
      <c r="P66" s="416">
        <v>0</v>
      </c>
      <c r="Q66" s="416">
        <v>0.20088388911209321</v>
      </c>
      <c r="R66" s="416">
        <v>0</v>
      </c>
      <c r="S66" s="416">
        <v>1.004419445560466</v>
      </c>
      <c r="T66" s="416">
        <v>0.32141422257934915</v>
      </c>
      <c r="U66" s="416">
        <v>0</v>
      </c>
      <c r="V66" s="416">
        <v>0</v>
      </c>
      <c r="W66" s="416">
        <v>0.16070711128967458</v>
      </c>
      <c r="X66" s="416">
        <v>54.479710727199681</v>
      </c>
      <c r="Y66" s="416">
        <v>0.60265166733627962</v>
      </c>
      <c r="Z66" s="416">
        <v>0.52229811169144236</v>
      </c>
      <c r="AB66" s="201">
        <v>0</v>
      </c>
      <c r="AC66" s="201">
        <v>66.5</v>
      </c>
      <c r="AD66" s="201">
        <v>41.5</v>
      </c>
      <c r="AE66" s="201">
        <v>60.5</v>
      </c>
      <c r="AF66" s="201">
        <v>19</v>
      </c>
      <c r="AG66" s="201">
        <v>130.5</v>
      </c>
      <c r="AH66" s="201">
        <v>95</v>
      </c>
      <c r="AI66" s="201">
        <v>0</v>
      </c>
      <c r="AJ66" s="201">
        <v>0</v>
      </c>
      <c r="AK66" s="201">
        <v>2</v>
      </c>
      <c r="AL66" s="201">
        <v>116.5</v>
      </c>
      <c r="AM66" s="201">
        <v>0</v>
      </c>
      <c r="AN66" s="201">
        <v>0</v>
      </c>
      <c r="AO66" s="201">
        <v>2.5</v>
      </c>
      <c r="AP66" s="201">
        <v>0</v>
      </c>
      <c r="AQ66" s="201">
        <v>12.5</v>
      </c>
      <c r="AR66" s="201">
        <v>4</v>
      </c>
      <c r="AS66" s="201">
        <v>0</v>
      </c>
      <c r="AT66" s="201">
        <v>0</v>
      </c>
      <c r="AU66" s="201">
        <v>2</v>
      </c>
      <c r="AV66" s="201">
        <v>678</v>
      </c>
      <c r="AW66" s="201">
        <v>7.5</v>
      </c>
      <c r="AX66" s="201">
        <v>6.5</v>
      </c>
    </row>
    <row r="67" spans="1:96" ht="16.5" customHeight="1" x14ac:dyDescent="0.2">
      <c r="A67" s="201" t="s">
        <v>1401</v>
      </c>
      <c r="B67" s="201" t="s">
        <v>720</v>
      </c>
      <c r="C67" s="358" t="s">
        <v>794</v>
      </c>
      <c r="D67" s="394">
        <v>7456.375</v>
      </c>
      <c r="E67" s="416">
        <v>5.6998206232921497E-2</v>
      </c>
      <c r="F67" s="416">
        <v>6.9370169821126222</v>
      </c>
      <c r="G67" s="416">
        <v>8.0753046889406708</v>
      </c>
      <c r="H67" s="416">
        <v>2.0334948282509933</v>
      </c>
      <c r="I67" s="416">
        <v>1.8457360312484283</v>
      </c>
      <c r="J67" s="416">
        <v>6.3418886523277065</v>
      </c>
      <c r="K67" s="416">
        <v>9.0006873313104556</v>
      </c>
      <c r="L67" s="416">
        <v>4.0234027929121056E-2</v>
      </c>
      <c r="M67" s="416">
        <v>3.0175520946840791E-2</v>
      </c>
      <c r="N67" s="416">
        <v>1.0561432331394278</v>
      </c>
      <c r="O67" s="416">
        <v>20.59479304621884</v>
      </c>
      <c r="P67" s="416">
        <v>1.069554575782468</v>
      </c>
      <c r="Q67" s="416">
        <v>0.87006085396724286</v>
      </c>
      <c r="R67" s="416">
        <v>5.0057836415148111</v>
      </c>
      <c r="S67" s="416">
        <v>2.0485825887244138</v>
      </c>
      <c r="T67" s="416">
        <v>3.0661682117651003</v>
      </c>
      <c r="U67" s="416">
        <v>1.0242912943622069</v>
      </c>
      <c r="V67" s="416">
        <v>0.10226148765318267</v>
      </c>
      <c r="W67" s="416">
        <v>8.0132772292166106</v>
      </c>
      <c r="X67" s="416">
        <v>21.350857487720241</v>
      </c>
      <c r="Y67" s="416">
        <v>0.92370622453940432</v>
      </c>
      <c r="Z67" s="416">
        <v>0.51298385609629349</v>
      </c>
      <c r="AB67" s="201">
        <v>0</v>
      </c>
      <c r="AC67" s="201">
        <v>470.25</v>
      </c>
      <c r="AD67" s="201">
        <v>83.75</v>
      </c>
      <c r="AE67" s="201">
        <v>119.25</v>
      </c>
      <c r="AF67" s="201">
        <v>82.75</v>
      </c>
      <c r="AG67" s="201">
        <v>363.75</v>
      </c>
      <c r="AH67" s="201">
        <v>104.25</v>
      </c>
      <c r="AI67" s="201">
        <v>2</v>
      </c>
      <c r="AJ67" s="201">
        <v>0</v>
      </c>
      <c r="AK67" s="201">
        <v>40.5</v>
      </c>
      <c r="AL67" s="201">
        <v>1404.125</v>
      </c>
      <c r="AM67" s="201">
        <v>17.25</v>
      </c>
      <c r="AN67" s="201">
        <v>0</v>
      </c>
      <c r="AO67" s="201">
        <v>28.875</v>
      </c>
      <c r="AP67" s="201">
        <v>52.75</v>
      </c>
      <c r="AQ67" s="201">
        <v>56.25</v>
      </c>
      <c r="AR67" s="201">
        <v>45.625</v>
      </c>
      <c r="AS67" s="201">
        <v>3.25</v>
      </c>
      <c r="AT67" s="201">
        <v>2.75</v>
      </c>
      <c r="AU67" s="201">
        <v>522.75</v>
      </c>
      <c r="AV67" s="201">
        <v>764</v>
      </c>
      <c r="AW67" s="201">
        <v>26.625</v>
      </c>
      <c r="AX67" s="201">
        <v>8.25</v>
      </c>
      <c r="AY67" s="201">
        <v>4.25</v>
      </c>
      <c r="AZ67" s="201">
        <v>47</v>
      </c>
      <c r="BA67" s="201">
        <v>518.375</v>
      </c>
      <c r="BB67" s="201">
        <v>32.375</v>
      </c>
      <c r="BC67" s="201">
        <v>54.875</v>
      </c>
      <c r="BD67" s="201">
        <v>109.125</v>
      </c>
      <c r="BE67" s="201">
        <v>566.875</v>
      </c>
      <c r="BF67" s="201">
        <v>1</v>
      </c>
      <c r="BG67" s="201">
        <v>2.25</v>
      </c>
      <c r="BH67" s="201">
        <v>38.25</v>
      </c>
      <c r="BI67" s="201">
        <v>131.5</v>
      </c>
      <c r="BJ67" s="201">
        <v>62.5</v>
      </c>
      <c r="BK67" s="201">
        <v>0</v>
      </c>
      <c r="BL67" s="201">
        <v>36</v>
      </c>
      <c r="BM67" s="201">
        <v>320.5</v>
      </c>
      <c r="BN67" s="201">
        <v>96.5</v>
      </c>
      <c r="BO67" s="201">
        <v>183</v>
      </c>
      <c r="BP67" s="201">
        <v>73.125</v>
      </c>
      <c r="BQ67" s="201">
        <v>4.875</v>
      </c>
      <c r="BR67" s="201">
        <v>74.75</v>
      </c>
      <c r="BS67" s="201">
        <v>828</v>
      </c>
      <c r="BT67" s="201">
        <v>42.25</v>
      </c>
      <c r="BU67" s="201">
        <v>30</v>
      </c>
    </row>
    <row r="68" spans="1:96" ht="16.5" customHeight="1" x14ac:dyDescent="0.2">
      <c r="A68" s="201" t="s">
        <v>751</v>
      </c>
      <c r="B68" s="201" t="s">
        <v>795</v>
      </c>
      <c r="C68" s="358" t="s">
        <v>796</v>
      </c>
      <c r="D68" s="394">
        <v>5854.5</v>
      </c>
      <c r="E68" s="416">
        <v>0</v>
      </c>
      <c r="F68" s="416">
        <v>16.312238449056281</v>
      </c>
      <c r="G68" s="416">
        <v>7.4814245452216239</v>
      </c>
      <c r="H68" s="416">
        <v>2.9379110086258433</v>
      </c>
      <c r="I68" s="416">
        <v>15.01409172431463</v>
      </c>
      <c r="J68" s="416">
        <v>12.605687932359725</v>
      </c>
      <c r="K68" s="416">
        <v>0.4953454607566829</v>
      </c>
      <c r="L68" s="416">
        <v>0</v>
      </c>
      <c r="M68" s="416">
        <v>0</v>
      </c>
      <c r="N68" s="416">
        <v>2.0240840379195491</v>
      </c>
      <c r="O68" s="416">
        <v>11.580835254932104</v>
      </c>
      <c r="P68" s="416">
        <v>0.32453668118541296</v>
      </c>
      <c r="Q68" s="416">
        <v>0.56366897258519089</v>
      </c>
      <c r="R68" s="416">
        <v>13.186437782902042</v>
      </c>
      <c r="S68" s="416">
        <v>0.37577931505679396</v>
      </c>
      <c r="T68" s="416">
        <v>0.29037492527115893</v>
      </c>
      <c r="U68" s="416">
        <v>0.8711247758134768</v>
      </c>
      <c r="V68" s="416">
        <v>0.35869843709966692</v>
      </c>
      <c r="W68" s="416">
        <v>1.6397642838841917</v>
      </c>
      <c r="X68" s="416">
        <v>11.20505593987531</v>
      </c>
      <c r="Y68" s="416">
        <v>1.9984627209838586</v>
      </c>
      <c r="Z68" s="416">
        <v>0.73447775215646083</v>
      </c>
      <c r="AB68" s="201">
        <v>0</v>
      </c>
      <c r="AC68" s="201">
        <v>955</v>
      </c>
      <c r="AD68" s="201">
        <v>202</v>
      </c>
      <c r="AE68" s="201">
        <v>172</v>
      </c>
      <c r="AF68" s="201">
        <v>702</v>
      </c>
      <c r="AG68" s="201">
        <v>738</v>
      </c>
      <c r="AH68" s="201">
        <v>29</v>
      </c>
      <c r="AI68" s="201">
        <v>0</v>
      </c>
      <c r="AJ68" s="201">
        <v>0</v>
      </c>
      <c r="AK68" s="201">
        <v>0.5</v>
      </c>
      <c r="AL68" s="201">
        <v>606</v>
      </c>
      <c r="AM68" s="201">
        <v>19</v>
      </c>
      <c r="AN68" s="201">
        <v>0</v>
      </c>
      <c r="AO68" s="201">
        <v>16</v>
      </c>
      <c r="AP68" s="201">
        <v>104</v>
      </c>
      <c r="AQ68" s="201">
        <v>10</v>
      </c>
      <c r="AR68" s="201">
        <v>7</v>
      </c>
      <c r="AS68" s="201">
        <v>51</v>
      </c>
      <c r="AT68" s="201">
        <v>21</v>
      </c>
      <c r="AU68" s="201">
        <v>96</v>
      </c>
      <c r="AV68" s="201">
        <v>487</v>
      </c>
      <c r="AW68" s="201">
        <v>89</v>
      </c>
      <c r="AX68" s="201">
        <v>42</v>
      </c>
      <c r="AY68" s="201">
        <v>0</v>
      </c>
      <c r="AZ68" s="201">
        <v>0</v>
      </c>
      <c r="BA68" s="201">
        <v>236</v>
      </c>
      <c r="BB68" s="201">
        <v>0</v>
      </c>
      <c r="BC68" s="201">
        <v>177</v>
      </c>
      <c r="BD68" s="201">
        <v>0</v>
      </c>
      <c r="BE68" s="201">
        <v>0</v>
      </c>
      <c r="BF68" s="201">
        <v>0</v>
      </c>
      <c r="BG68" s="201">
        <v>0</v>
      </c>
      <c r="BH68" s="201">
        <v>118</v>
      </c>
      <c r="BI68" s="201">
        <v>72</v>
      </c>
      <c r="BJ68" s="201">
        <v>0</v>
      </c>
      <c r="BK68" s="201">
        <v>0</v>
      </c>
      <c r="BL68" s="201">
        <v>17</v>
      </c>
      <c r="BM68" s="201">
        <v>668</v>
      </c>
      <c r="BN68" s="201">
        <v>12</v>
      </c>
      <c r="BO68" s="201">
        <v>10</v>
      </c>
      <c r="BP68" s="201">
        <v>0</v>
      </c>
      <c r="BQ68" s="201">
        <v>0</v>
      </c>
      <c r="BR68" s="201">
        <v>0</v>
      </c>
      <c r="BS68" s="201">
        <v>169</v>
      </c>
      <c r="BT68" s="201">
        <v>28</v>
      </c>
      <c r="BU68" s="201">
        <v>1</v>
      </c>
    </row>
    <row r="69" spans="1:96" ht="16.5" customHeight="1" x14ac:dyDescent="0.2">
      <c r="A69" s="201" t="s">
        <v>1388</v>
      </c>
      <c r="B69" s="201" t="s">
        <v>721</v>
      </c>
      <c r="C69" s="358" t="s">
        <v>797</v>
      </c>
      <c r="D69" s="394">
        <v>4964</v>
      </c>
      <c r="E69" s="416">
        <v>2.0145044319097503E-2</v>
      </c>
      <c r="F69" s="416">
        <v>4.1901692183722803</v>
      </c>
      <c r="G69" s="416">
        <v>4.8448831587429488</v>
      </c>
      <c r="H69" s="416">
        <v>15.954875100725221</v>
      </c>
      <c r="I69" s="416">
        <v>9.3573730862207896</v>
      </c>
      <c r="J69" s="416">
        <v>18.110394842868654</v>
      </c>
      <c r="K69" s="416">
        <v>4.3311845286059629</v>
      </c>
      <c r="L69" s="416">
        <v>0</v>
      </c>
      <c r="M69" s="416">
        <v>2.0145044319097503E-2</v>
      </c>
      <c r="N69" s="416">
        <v>0.84609186140209514</v>
      </c>
      <c r="O69" s="416">
        <v>10.455278001611603</v>
      </c>
      <c r="P69" s="416">
        <v>2.8807413376309428</v>
      </c>
      <c r="Q69" s="416">
        <v>1.3195004029008865</v>
      </c>
      <c r="R69" s="416">
        <v>2.508058017727639</v>
      </c>
      <c r="S69" s="416">
        <v>0.75543916196615635</v>
      </c>
      <c r="T69" s="416">
        <v>0.88638195004029019</v>
      </c>
      <c r="U69" s="416">
        <v>7.0507655116841261E-2</v>
      </c>
      <c r="V69" s="416">
        <v>0.14101531023368252</v>
      </c>
      <c r="W69" s="416">
        <v>1.9137792103142628</v>
      </c>
      <c r="X69" s="416">
        <v>19.863013698630137</v>
      </c>
      <c r="Y69" s="416">
        <v>1.3195004029008865</v>
      </c>
      <c r="Z69" s="416">
        <v>0.21152296535052378</v>
      </c>
      <c r="AB69" s="201">
        <v>1</v>
      </c>
      <c r="AC69" s="201">
        <v>208</v>
      </c>
      <c r="AD69" s="201">
        <v>239</v>
      </c>
      <c r="AE69" s="201">
        <v>786</v>
      </c>
      <c r="AF69" s="201">
        <v>443</v>
      </c>
      <c r="AG69" s="201">
        <v>899</v>
      </c>
      <c r="AH69" s="201">
        <v>207</v>
      </c>
      <c r="AI69" s="201">
        <v>0</v>
      </c>
      <c r="AJ69" s="201">
        <v>1</v>
      </c>
      <c r="AK69" s="201">
        <v>42</v>
      </c>
      <c r="AL69" s="201">
        <v>484.5</v>
      </c>
      <c r="AM69" s="201">
        <v>139.5</v>
      </c>
      <c r="AN69" s="201">
        <v>0</v>
      </c>
      <c r="AO69" s="201">
        <v>57.5</v>
      </c>
      <c r="AP69" s="201">
        <v>76.5</v>
      </c>
      <c r="AQ69" s="201">
        <v>34.5</v>
      </c>
      <c r="AR69" s="201">
        <v>30.5</v>
      </c>
      <c r="AS69" s="201">
        <v>3.5</v>
      </c>
      <c r="AT69" s="201">
        <v>7</v>
      </c>
      <c r="AU69" s="201">
        <v>95</v>
      </c>
      <c r="AV69" s="201">
        <v>624</v>
      </c>
      <c r="AW69" s="201">
        <v>63.5</v>
      </c>
      <c r="AX69" s="201">
        <v>10.5</v>
      </c>
      <c r="BV69" s="201">
        <v>0</v>
      </c>
      <c r="BW69" s="201">
        <v>0</v>
      </c>
      <c r="BX69" s="201">
        <v>1.5</v>
      </c>
      <c r="BY69" s="201">
        <v>6</v>
      </c>
      <c r="BZ69" s="201">
        <v>21.5</v>
      </c>
      <c r="CA69" s="201">
        <v>0</v>
      </c>
      <c r="CB69" s="201">
        <v>8</v>
      </c>
      <c r="CC69" s="201">
        <v>0</v>
      </c>
      <c r="CD69" s="201">
        <v>0</v>
      </c>
      <c r="CE69" s="201">
        <v>0</v>
      </c>
      <c r="CF69" s="201">
        <v>34.5</v>
      </c>
      <c r="CG69" s="201">
        <v>3.5</v>
      </c>
      <c r="CH69" s="201">
        <v>0</v>
      </c>
      <c r="CI69" s="201">
        <v>8</v>
      </c>
      <c r="CJ69" s="201">
        <v>48</v>
      </c>
      <c r="CK69" s="201">
        <v>3</v>
      </c>
      <c r="CL69" s="201">
        <v>13.5</v>
      </c>
      <c r="CM69" s="201">
        <v>0</v>
      </c>
      <c r="CN69" s="201">
        <v>0</v>
      </c>
      <c r="CO69" s="201">
        <v>0</v>
      </c>
      <c r="CP69" s="201">
        <v>362</v>
      </c>
      <c r="CQ69" s="201">
        <v>2</v>
      </c>
      <c r="CR69" s="201">
        <v>0</v>
      </c>
    </row>
    <row r="70" spans="1:96" ht="16.5" customHeight="1" x14ac:dyDescent="0.2">
      <c r="A70" s="201" t="s">
        <v>1384</v>
      </c>
      <c r="B70" s="201" t="s">
        <v>713</v>
      </c>
      <c r="C70" s="358" t="s">
        <v>798</v>
      </c>
      <c r="D70" s="394">
        <v>8252</v>
      </c>
      <c r="E70" s="416">
        <v>0.73921473582161901</v>
      </c>
      <c r="F70" s="416">
        <v>1.8116820164808529</v>
      </c>
      <c r="G70" s="416">
        <v>9.1008240426563258</v>
      </c>
      <c r="H70" s="416">
        <v>25.066650508967527</v>
      </c>
      <c r="I70" s="416">
        <v>11.300290838584585</v>
      </c>
      <c r="J70" s="416">
        <v>13.45128453708192</v>
      </c>
      <c r="K70" s="416">
        <v>3.7445467765390203</v>
      </c>
      <c r="L70" s="416">
        <v>1.2118274357731459E-2</v>
      </c>
      <c r="M70" s="416">
        <v>0</v>
      </c>
      <c r="N70" s="416">
        <v>0.61803199224430438</v>
      </c>
      <c r="O70" s="416">
        <v>1.1027629665535628</v>
      </c>
      <c r="P70" s="416">
        <v>0.68468250121182739</v>
      </c>
      <c r="Q70" s="416">
        <v>3.6051866214251089</v>
      </c>
      <c r="R70" s="416">
        <v>4.1323315559864273</v>
      </c>
      <c r="S70" s="416">
        <v>2.8174987881725642</v>
      </c>
      <c r="T70" s="416">
        <v>1.6299079011148812</v>
      </c>
      <c r="U70" s="416">
        <v>0.39990305380513819</v>
      </c>
      <c r="V70" s="416">
        <v>7.2709646146388751E-2</v>
      </c>
      <c r="W70" s="416">
        <v>9.1492971400872527</v>
      </c>
      <c r="X70" s="416">
        <v>8.3676684440135727</v>
      </c>
      <c r="Y70" s="416">
        <v>1.0179350460494425</v>
      </c>
      <c r="Z70" s="416">
        <v>1.1754726126999515</v>
      </c>
      <c r="AB70" s="201">
        <v>29</v>
      </c>
      <c r="AC70" s="201">
        <v>95.5</v>
      </c>
      <c r="AD70" s="201">
        <v>651</v>
      </c>
      <c r="AE70" s="201">
        <v>1139.5</v>
      </c>
      <c r="AF70" s="201">
        <v>807</v>
      </c>
      <c r="AG70" s="201">
        <v>1110</v>
      </c>
      <c r="AH70" s="201">
        <v>145.5</v>
      </c>
      <c r="AI70" s="201">
        <v>0</v>
      </c>
      <c r="AJ70" s="201">
        <v>0</v>
      </c>
      <c r="AK70" s="201">
        <v>0</v>
      </c>
      <c r="AL70" s="201">
        <v>86</v>
      </c>
      <c r="AM70" s="201">
        <v>21</v>
      </c>
      <c r="AO70" s="201">
        <v>218</v>
      </c>
      <c r="AP70" s="201">
        <v>254.5</v>
      </c>
      <c r="AQ70" s="201">
        <v>127.5</v>
      </c>
      <c r="AR70" s="201">
        <v>117</v>
      </c>
      <c r="AS70" s="201">
        <v>12</v>
      </c>
      <c r="AT70" s="201">
        <v>2</v>
      </c>
      <c r="AU70" s="201">
        <v>364.5</v>
      </c>
      <c r="AV70" s="201">
        <v>469</v>
      </c>
      <c r="AW70" s="201">
        <v>59</v>
      </c>
      <c r="AX70" s="201">
        <v>82</v>
      </c>
      <c r="AY70" s="201">
        <v>32</v>
      </c>
      <c r="AZ70" s="201">
        <v>54</v>
      </c>
      <c r="BA70" s="201">
        <v>80</v>
      </c>
      <c r="BB70" s="201">
        <v>908</v>
      </c>
      <c r="BC70" s="201">
        <v>113.5</v>
      </c>
      <c r="BD70" s="201">
        <v>0</v>
      </c>
      <c r="BE70" s="201">
        <v>163.5</v>
      </c>
      <c r="BF70" s="201">
        <v>1</v>
      </c>
      <c r="BG70" s="201">
        <v>0</v>
      </c>
      <c r="BH70" s="201">
        <v>51</v>
      </c>
      <c r="BI70" s="201">
        <v>5</v>
      </c>
      <c r="BJ70" s="201">
        <v>25.5</v>
      </c>
      <c r="BL70" s="201">
        <v>55.5</v>
      </c>
      <c r="BM70" s="201">
        <v>84.5</v>
      </c>
      <c r="BN70" s="201">
        <v>47</v>
      </c>
      <c r="BO70" s="201">
        <v>12.5</v>
      </c>
      <c r="BP70" s="201">
        <v>20</v>
      </c>
      <c r="BQ70" s="201">
        <v>0</v>
      </c>
      <c r="BR70" s="201">
        <v>188.5</v>
      </c>
      <c r="BS70" s="201">
        <v>114.5</v>
      </c>
      <c r="BT70" s="201">
        <v>23</v>
      </c>
      <c r="BU70" s="201">
        <v>15</v>
      </c>
      <c r="BV70" s="201">
        <v>0</v>
      </c>
      <c r="BW70" s="201">
        <v>0</v>
      </c>
      <c r="BX70" s="201">
        <v>20</v>
      </c>
      <c r="BY70" s="201">
        <v>21</v>
      </c>
      <c r="BZ70" s="201">
        <v>12</v>
      </c>
      <c r="CA70" s="201">
        <v>0</v>
      </c>
      <c r="CB70" s="201">
        <v>0</v>
      </c>
      <c r="CG70" s="201">
        <v>10</v>
      </c>
      <c r="CI70" s="201">
        <v>24</v>
      </c>
      <c r="CJ70" s="201">
        <v>2</v>
      </c>
      <c r="CK70" s="201">
        <v>58</v>
      </c>
      <c r="CL70" s="201">
        <v>5</v>
      </c>
      <c r="CM70" s="201">
        <v>1</v>
      </c>
      <c r="CN70" s="201">
        <v>4</v>
      </c>
      <c r="CO70" s="201">
        <v>202</v>
      </c>
      <c r="CP70" s="201">
        <v>107</v>
      </c>
      <c r="CQ70" s="201">
        <v>2</v>
      </c>
    </row>
    <row r="71" spans="1:96" ht="16.5" customHeight="1" x14ac:dyDescent="0.2">
      <c r="A71" s="201" t="s">
        <v>1388</v>
      </c>
      <c r="B71" s="201" t="s">
        <v>721</v>
      </c>
      <c r="C71" s="358" t="s">
        <v>799</v>
      </c>
      <c r="D71" s="394">
        <v>6445.5</v>
      </c>
      <c r="E71" s="416">
        <v>0.17066170196260957</v>
      </c>
      <c r="F71" s="416">
        <v>25.459622992785665</v>
      </c>
      <c r="G71" s="416">
        <v>5.2129392599488016</v>
      </c>
      <c r="H71" s="416">
        <v>2.7693739818478011</v>
      </c>
      <c r="I71" s="416">
        <v>5.5542626638740202</v>
      </c>
      <c r="J71" s="416">
        <v>9.1226437049104021</v>
      </c>
      <c r="K71" s="416">
        <v>2.4823520285470484</v>
      </c>
      <c r="L71" s="416">
        <v>0</v>
      </c>
      <c r="M71" s="416">
        <v>0</v>
      </c>
      <c r="N71" s="416">
        <v>0.5274998060662478</v>
      </c>
      <c r="O71" s="416">
        <v>21.441315646575131</v>
      </c>
      <c r="P71" s="416">
        <v>2.3272050267628579</v>
      </c>
      <c r="Q71" s="416">
        <v>0.98518346132960977</v>
      </c>
      <c r="R71" s="416">
        <v>0.85330850981304784</v>
      </c>
      <c r="S71" s="416">
        <v>0.62834535722597162</v>
      </c>
      <c r="T71" s="416">
        <v>0.96191141106198119</v>
      </c>
      <c r="U71" s="416">
        <v>6.2058800713676206E-2</v>
      </c>
      <c r="V71" s="416">
        <v>0.43441160499573345</v>
      </c>
      <c r="W71" s="416">
        <v>0.89209526025909558</v>
      </c>
      <c r="X71" s="416">
        <v>1.2334186641843148</v>
      </c>
      <c r="Y71" s="416">
        <v>1.3187495151656194</v>
      </c>
      <c r="Z71" s="416">
        <v>17.562640601970365</v>
      </c>
      <c r="AB71" s="201">
        <v>5</v>
      </c>
      <c r="AC71" s="201">
        <v>1031</v>
      </c>
      <c r="AD71" s="201">
        <v>291</v>
      </c>
      <c r="AE71" s="201">
        <v>171</v>
      </c>
      <c r="AF71" s="201">
        <v>348</v>
      </c>
      <c r="AG71" s="201">
        <v>584</v>
      </c>
      <c r="AH71" s="201">
        <v>107</v>
      </c>
      <c r="AI71" s="201">
        <v>0</v>
      </c>
      <c r="AJ71" s="201">
        <v>0</v>
      </c>
      <c r="AK71" s="201">
        <v>6</v>
      </c>
      <c r="AL71" s="201">
        <v>1085</v>
      </c>
      <c r="AM71" s="201">
        <v>148</v>
      </c>
      <c r="AN71" s="201">
        <v>42.5</v>
      </c>
      <c r="AO71" s="201">
        <v>27</v>
      </c>
      <c r="AP71" s="201">
        <v>41</v>
      </c>
      <c r="AQ71" s="201">
        <v>13</v>
      </c>
      <c r="AR71" s="201">
        <v>22</v>
      </c>
      <c r="AS71" s="201">
        <v>1</v>
      </c>
      <c r="AT71" s="201">
        <v>23</v>
      </c>
      <c r="AU71" s="201">
        <v>57.5</v>
      </c>
      <c r="AV71" s="201">
        <v>45.5</v>
      </c>
      <c r="AW71" s="201">
        <v>59</v>
      </c>
      <c r="AX71" s="201">
        <v>41</v>
      </c>
      <c r="AY71" s="201">
        <v>6</v>
      </c>
      <c r="AZ71" s="201">
        <v>610</v>
      </c>
      <c r="BA71" s="201">
        <v>44</v>
      </c>
      <c r="BB71" s="201">
        <v>0.5</v>
      </c>
      <c r="BC71" s="201">
        <v>10</v>
      </c>
      <c r="BD71" s="201">
        <v>0</v>
      </c>
      <c r="BE71" s="201">
        <v>53</v>
      </c>
      <c r="BF71" s="201">
        <v>0</v>
      </c>
      <c r="BG71" s="201">
        <v>0</v>
      </c>
      <c r="BH71" s="201">
        <v>28</v>
      </c>
      <c r="BI71" s="201">
        <v>22</v>
      </c>
      <c r="BJ71" s="201">
        <v>2</v>
      </c>
      <c r="BK71" s="201">
        <v>0</v>
      </c>
      <c r="BL71" s="201">
        <v>35</v>
      </c>
      <c r="BM71" s="201">
        <v>12</v>
      </c>
      <c r="BN71" s="201">
        <v>26</v>
      </c>
      <c r="BO71" s="201">
        <v>40</v>
      </c>
      <c r="BP71" s="201">
        <v>3</v>
      </c>
      <c r="BQ71" s="201">
        <v>5</v>
      </c>
      <c r="BR71" s="201">
        <v>0</v>
      </c>
      <c r="BS71" s="201">
        <v>34</v>
      </c>
      <c r="BT71" s="201">
        <v>25</v>
      </c>
      <c r="BU71" s="201">
        <v>373</v>
      </c>
      <c r="BV71" s="201">
        <v>0</v>
      </c>
      <c r="BW71" s="201">
        <v>0</v>
      </c>
      <c r="BX71" s="201">
        <v>1</v>
      </c>
      <c r="BY71" s="201">
        <v>7</v>
      </c>
      <c r="BZ71" s="201">
        <v>0</v>
      </c>
      <c r="CA71" s="201">
        <v>4</v>
      </c>
      <c r="CB71" s="201">
        <v>0</v>
      </c>
      <c r="CC71" s="201">
        <v>0</v>
      </c>
      <c r="CD71" s="201">
        <v>0</v>
      </c>
      <c r="CE71" s="201">
        <v>0</v>
      </c>
      <c r="CF71" s="201">
        <v>275</v>
      </c>
      <c r="CG71" s="201">
        <v>0</v>
      </c>
      <c r="CH71" s="201">
        <v>0</v>
      </c>
      <c r="CI71" s="201">
        <v>1.5</v>
      </c>
      <c r="CJ71" s="201">
        <v>2</v>
      </c>
      <c r="CK71" s="201">
        <v>1.5</v>
      </c>
      <c r="CL71" s="201">
        <v>0</v>
      </c>
      <c r="CM71" s="201">
        <v>0</v>
      </c>
      <c r="CN71" s="201">
        <v>0</v>
      </c>
      <c r="CO71" s="201">
        <v>0</v>
      </c>
      <c r="CP71" s="201">
        <v>0</v>
      </c>
      <c r="CQ71" s="201">
        <v>1</v>
      </c>
      <c r="CR71" s="201">
        <v>718</v>
      </c>
    </row>
    <row r="72" spans="1:96" ht="16.5" customHeight="1" x14ac:dyDescent="0.2">
      <c r="A72" s="201" t="s">
        <v>1384</v>
      </c>
      <c r="B72" s="201" t="s">
        <v>713</v>
      </c>
      <c r="C72" s="358" t="s">
        <v>800</v>
      </c>
      <c r="D72" s="394">
        <v>9379.5</v>
      </c>
      <c r="E72" s="416">
        <v>0.3518311210618903</v>
      </c>
      <c r="F72" s="416">
        <v>2.7613412228796843</v>
      </c>
      <c r="G72" s="416">
        <v>12.575297190681805</v>
      </c>
      <c r="H72" s="416">
        <v>13.001759155605312</v>
      </c>
      <c r="I72" s="416">
        <v>7.1005917159763312</v>
      </c>
      <c r="J72" s="416">
        <v>10.320379551148783</v>
      </c>
      <c r="K72" s="416">
        <v>4.4991737299429611</v>
      </c>
      <c r="L72" s="416">
        <v>0.90623167546244465</v>
      </c>
      <c r="M72" s="416">
        <v>6.3969294738525501E-2</v>
      </c>
      <c r="N72" s="416">
        <v>0.27186950263873338</v>
      </c>
      <c r="O72" s="416">
        <v>6.8820299589530354</v>
      </c>
      <c r="P72" s="416">
        <v>2.6387334079641769</v>
      </c>
      <c r="Q72" s="416">
        <v>5.5120208966362814</v>
      </c>
      <c r="R72" s="416">
        <v>3.5183112106189034</v>
      </c>
      <c r="S72" s="416">
        <v>2.1003251772482541</v>
      </c>
      <c r="T72" s="416">
        <v>5.122874353643585</v>
      </c>
      <c r="U72" s="416">
        <v>1.3486859640705795</v>
      </c>
      <c r="V72" s="416">
        <v>1.0395010395010396</v>
      </c>
      <c r="W72" s="416">
        <v>3.2997494535956076</v>
      </c>
      <c r="X72" s="416">
        <v>4.2326350018657717</v>
      </c>
      <c r="Y72" s="416">
        <v>5.34143611066688</v>
      </c>
      <c r="Z72" s="416">
        <v>7.1112532650994194</v>
      </c>
      <c r="AB72" s="201">
        <v>33</v>
      </c>
      <c r="AC72" s="201">
        <v>164.5</v>
      </c>
      <c r="AD72" s="201">
        <v>1043.5</v>
      </c>
      <c r="AE72" s="201">
        <v>969.5</v>
      </c>
      <c r="AF72" s="201">
        <v>381</v>
      </c>
      <c r="AG72" s="201">
        <v>943</v>
      </c>
      <c r="AH72" s="201">
        <v>418.5</v>
      </c>
      <c r="AI72" s="201">
        <v>85</v>
      </c>
      <c r="AJ72" s="201">
        <v>0</v>
      </c>
      <c r="AK72" s="201">
        <v>24.5</v>
      </c>
      <c r="AL72" s="201">
        <v>33.5</v>
      </c>
      <c r="AM72" s="201">
        <v>181</v>
      </c>
      <c r="AN72" s="201">
        <v>0</v>
      </c>
      <c r="AO72" s="201">
        <v>177</v>
      </c>
      <c r="AP72" s="201">
        <v>83</v>
      </c>
      <c r="AQ72" s="201">
        <v>125.5</v>
      </c>
      <c r="AR72" s="201">
        <v>78</v>
      </c>
      <c r="AS72" s="201">
        <v>84</v>
      </c>
      <c r="AT72" s="201">
        <v>88.5</v>
      </c>
      <c r="AU72" s="201">
        <v>285.5</v>
      </c>
      <c r="AV72" s="201">
        <v>358.5</v>
      </c>
      <c r="AW72" s="201">
        <v>411</v>
      </c>
      <c r="AX72" s="201">
        <v>619.5</v>
      </c>
      <c r="AY72" s="201">
        <v>0</v>
      </c>
      <c r="AZ72" s="201">
        <v>70.5</v>
      </c>
      <c r="BA72" s="201">
        <v>28.5</v>
      </c>
      <c r="BB72" s="201">
        <v>36.5</v>
      </c>
      <c r="BC72" s="201">
        <v>105</v>
      </c>
      <c r="BD72" s="201">
        <v>18</v>
      </c>
      <c r="BE72" s="201">
        <v>3.5</v>
      </c>
      <c r="BF72" s="201">
        <v>0</v>
      </c>
      <c r="BG72" s="201">
        <v>6</v>
      </c>
      <c r="BH72" s="201">
        <v>1</v>
      </c>
      <c r="BI72" s="201">
        <v>1</v>
      </c>
      <c r="BJ72" s="201">
        <v>39</v>
      </c>
      <c r="BK72" s="201">
        <v>0</v>
      </c>
      <c r="BL72" s="201">
        <v>311</v>
      </c>
      <c r="BM72" s="201">
        <v>142.5</v>
      </c>
      <c r="BN72" s="201">
        <v>37</v>
      </c>
      <c r="BO72" s="201">
        <v>342.5</v>
      </c>
      <c r="BP72" s="201">
        <v>40.5</v>
      </c>
      <c r="BQ72" s="201">
        <v>8</v>
      </c>
      <c r="BR72" s="201">
        <v>24</v>
      </c>
      <c r="BS72" s="201">
        <v>28.5</v>
      </c>
      <c r="BT72" s="201">
        <v>74</v>
      </c>
      <c r="BU72" s="201">
        <v>16.5</v>
      </c>
      <c r="BV72" s="201">
        <v>0</v>
      </c>
      <c r="BW72" s="201">
        <v>24</v>
      </c>
      <c r="BX72" s="201">
        <v>107.5</v>
      </c>
      <c r="BY72" s="201">
        <v>213.5</v>
      </c>
      <c r="BZ72" s="201">
        <v>180</v>
      </c>
      <c r="CA72" s="201">
        <v>7</v>
      </c>
      <c r="CB72" s="201">
        <v>0</v>
      </c>
      <c r="CC72" s="201">
        <v>0</v>
      </c>
      <c r="CD72" s="201">
        <v>0</v>
      </c>
      <c r="CE72" s="201">
        <v>0</v>
      </c>
      <c r="CF72" s="201">
        <v>611</v>
      </c>
      <c r="CG72" s="201">
        <v>27.5</v>
      </c>
      <c r="CH72" s="201">
        <v>0</v>
      </c>
      <c r="CI72" s="201">
        <v>29</v>
      </c>
      <c r="CJ72" s="201">
        <v>104.5</v>
      </c>
      <c r="CK72" s="201">
        <v>34.5</v>
      </c>
      <c r="CL72" s="201">
        <v>60</v>
      </c>
      <c r="CM72" s="201">
        <v>2</v>
      </c>
      <c r="CN72" s="201">
        <v>1</v>
      </c>
      <c r="CO72" s="201">
        <v>0</v>
      </c>
      <c r="CP72" s="201">
        <v>10</v>
      </c>
      <c r="CQ72" s="201">
        <v>16</v>
      </c>
      <c r="CR72" s="201">
        <v>31</v>
      </c>
    </row>
    <row r="73" spans="1:96" ht="16.5" customHeight="1" x14ac:dyDescent="0.2">
      <c r="A73" s="201" t="s">
        <v>1384</v>
      </c>
      <c r="B73" s="201" t="s">
        <v>782</v>
      </c>
      <c r="C73" s="358" t="s">
        <v>801</v>
      </c>
      <c r="D73" s="394">
        <v>8195.5</v>
      </c>
      <c r="E73" s="416">
        <v>0.36605454212677691</v>
      </c>
      <c r="F73" s="416">
        <v>15.941675309621134</v>
      </c>
      <c r="G73" s="416">
        <v>10.938929900555184</v>
      </c>
      <c r="H73" s="416">
        <v>8.8829235556097856</v>
      </c>
      <c r="I73" s="416">
        <v>10.798608992739918</v>
      </c>
      <c r="J73" s="416">
        <v>7.5102190226343719</v>
      </c>
      <c r="K73" s="416">
        <v>1.7753645293148681</v>
      </c>
      <c r="L73" s="416">
        <v>0.28674272466597522</v>
      </c>
      <c r="M73" s="416">
        <v>0</v>
      </c>
      <c r="N73" s="416">
        <v>0.46366908669391738</v>
      </c>
      <c r="O73" s="416">
        <v>11.542919895064365</v>
      </c>
      <c r="P73" s="416">
        <v>2.0865108901226281</v>
      </c>
      <c r="Q73" s="416">
        <v>4.4780672320175707</v>
      </c>
      <c r="R73" s="416">
        <v>5.8751754011347685</v>
      </c>
      <c r="S73" s="416">
        <v>1.366603623939967</v>
      </c>
      <c r="T73" s="416">
        <v>2.6050881581355623</v>
      </c>
      <c r="U73" s="416">
        <v>0.7565127203953389</v>
      </c>
      <c r="V73" s="416">
        <v>0.42096272344579344</v>
      </c>
      <c r="W73" s="416">
        <v>1.0981636263803307</v>
      </c>
      <c r="X73" s="416">
        <v>10.188518089195291</v>
      </c>
      <c r="Y73" s="416">
        <v>1.543529985967909</v>
      </c>
      <c r="Z73" s="416">
        <v>1.0737599902385455</v>
      </c>
      <c r="AB73" s="201">
        <v>20</v>
      </c>
      <c r="AC73" s="201">
        <v>968.5</v>
      </c>
      <c r="AD73" s="201">
        <v>597</v>
      </c>
      <c r="AE73" s="201">
        <v>576.5</v>
      </c>
      <c r="AF73" s="201">
        <v>856.5</v>
      </c>
      <c r="AG73" s="201">
        <v>614.5</v>
      </c>
      <c r="AH73" s="201">
        <v>98.5</v>
      </c>
      <c r="AI73" s="201">
        <v>23.5</v>
      </c>
      <c r="AJ73" s="201">
        <v>0</v>
      </c>
      <c r="AK73" s="201">
        <v>17</v>
      </c>
      <c r="AL73" s="201">
        <v>817</v>
      </c>
      <c r="AM73" s="201">
        <v>104</v>
      </c>
      <c r="AN73" s="201">
        <v>0</v>
      </c>
      <c r="AO73" s="201">
        <v>133</v>
      </c>
      <c r="AP73" s="201">
        <v>244</v>
      </c>
      <c r="AQ73" s="201">
        <v>31</v>
      </c>
      <c r="AR73" s="201">
        <v>57</v>
      </c>
      <c r="AS73" s="201">
        <v>2</v>
      </c>
      <c r="AT73" s="201">
        <v>31</v>
      </c>
      <c r="AU73" s="201">
        <v>41</v>
      </c>
      <c r="AV73" s="201">
        <v>581.5</v>
      </c>
      <c r="AW73" s="201">
        <v>102</v>
      </c>
      <c r="AX73" s="201">
        <v>54.5</v>
      </c>
      <c r="AY73" s="201">
        <v>10</v>
      </c>
      <c r="AZ73" s="201">
        <v>321</v>
      </c>
      <c r="BA73" s="201">
        <v>180</v>
      </c>
      <c r="BB73" s="201">
        <v>22</v>
      </c>
      <c r="BC73" s="201">
        <v>7</v>
      </c>
      <c r="BD73" s="201">
        <v>1</v>
      </c>
      <c r="BE73" s="201">
        <v>47</v>
      </c>
      <c r="BF73" s="201">
        <v>0</v>
      </c>
      <c r="BG73" s="201">
        <v>0</v>
      </c>
      <c r="BH73" s="201">
        <v>21</v>
      </c>
      <c r="BI73" s="201">
        <v>92</v>
      </c>
      <c r="BJ73" s="201">
        <v>15</v>
      </c>
      <c r="BK73" s="201">
        <v>0</v>
      </c>
      <c r="BL73" s="201">
        <v>66</v>
      </c>
      <c r="BM73" s="201">
        <v>141</v>
      </c>
      <c r="BN73" s="201">
        <v>55</v>
      </c>
      <c r="BO73" s="201">
        <v>125</v>
      </c>
      <c r="BP73" s="201">
        <v>60</v>
      </c>
      <c r="BQ73" s="201">
        <v>1</v>
      </c>
      <c r="BR73" s="201">
        <v>42</v>
      </c>
      <c r="BS73" s="201">
        <v>139</v>
      </c>
      <c r="BT73" s="201">
        <v>9</v>
      </c>
      <c r="BU73" s="201">
        <v>6</v>
      </c>
      <c r="BV73" s="201">
        <v>0</v>
      </c>
      <c r="BW73" s="201">
        <v>17</v>
      </c>
      <c r="BX73" s="201">
        <v>119.5</v>
      </c>
      <c r="BY73" s="201">
        <v>129.5</v>
      </c>
      <c r="BZ73" s="201">
        <v>21.5</v>
      </c>
      <c r="CA73" s="201">
        <v>0</v>
      </c>
      <c r="CB73" s="201">
        <v>0</v>
      </c>
      <c r="CC73" s="201">
        <v>0</v>
      </c>
      <c r="CD73" s="201">
        <v>0</v>
      </c>
      <c r="CE73" s="201">
        <v>0</v>
      </c>
      <c r="CF73" s="201">
        <v>37</v>
      </c>
      <c r="CG73" s="201">
        <v>52</v>
      </c>
      <c r="CH73" s="201">
        <v>0</v>
      </c>
      <c r="CI73" s="201">
        <v>168</v>
      </c>
      <c r="CJ73" s="201">
        <v>96.5</v>
      </c>
      <c r="CK73" s="201">
        <v>26</v>
      </c>
      <c r="CL73" s="201">
        <v>31.5</v>
      </c>
      <c r="CM73" s="201">
        <v>0</v>
      </c>
      <c r="CN73" s="201">
        <v>2.5</v>
      </c>
      <c r="CO73" s="201">
        <v>7</v>
      </c>
      <c r="CP73" s="201">
        <v>114.5</v>
      </c>
      <c r="CQ73" s="201">
        <v>15.5</v>
      </c>
      <c r="CR73" s="201">
        <v>27.5</v>
      </c>
    </row>
    <row r="74" spans="1:96" ht="16.5" customHeight="1" x14ac:dyDescent="0.2">
      <c r="A74" s="201" t="s">
        <v>1402</v>
      </c>
      <c r="B74" s="201" t="s">
        <v>802</v>
      </c>
      <c r="C74" s="358" t="s">
        <v>803</v>
      </c>
      <c r="D74" s="394">
        <v>5910.5</v>
      </c>
      <c r="E74" s="416">
        <v>0.10997377548430758</v>
      </c>
      <c r="F74" s="416">
        <v>4.7034937822519245</v>
      </c>
      <c r="G74" s="416">
        <v>3.5022417731156414</v>
      </c>
      <c r="H74" s="416">
        <v>4.1451653836392861</v>
      </c>
      <c r="I74" s="416">
        <v>4.2043820319769898</v>
      </c>
      <c r="J74" s="416">
        <v>13.146095930970306</v>
      </c>
      <c r="K74" s="416">
        <v>1.0997377548430758</v>
      </c>
      <c r="L74" s="416">
        <v>0</v>
      </c>
      <c r="M74" s="416">
        <v>3.3838084764402331E-2</v>
      </c>
      <c r="N74" s="416">
        <v>0.27070467811521864</v>
      </c>
      <c r="O74" s="416">
        <v>0</v>
      </c>
      <c r="P74" s="416">
        <v>34.481008374925977</v>
      </c>
      <c r="Q74" s="416">
        <v>0.46527366551053206</v>
      </c>
      <c r="R74" s="416">
        <v>1.6411471110735134</v>
      </c>
      <c r="S74" s="416">
        <v>0.25378563573301754</v>
      </c>
      <c r="T74" s="416">
        <v>0.18610946620421284</v>
      </c>
      <c r="U74" s="416">
        <v>4.2297605955502922E-2</v>
      </c>
      <c r="V74" s="416">
        <v>0</v>
      </c>
      <c r="W74" s="416">
        <v>0.72751882243465016</v>
      </c>
      <c r="X74" s="416">
        <v>29.532188478132138</v>
      </c>
      <c r="Y74" s="416">
        <v>1.2350900939006852</v>
      </c>
      <c r="Z74" s="416">
        <v>0.21994755096861515</v>
      </c>
      <c r="AB74" s="201">
        <v>6.5</v>
      </c>
      <c r="AC74" s="201">
        <v>278</v>
      </c>
      <c r="AD74" s="201">
        <v>207</v>
      </c>
      <c r="AE74" s="201">
        <v>245</v>
      </c>
      <c r="AF74" s="201">
        <v>248.5</v>
      </c>
      <c r="AG74" s="201">
        <v>777</v>
      </c>
      <c r="AH74" s="201">
        <v>65</v>
      </c>
      <c r="AI74" s="201">
        <v>0</v>
      </c>
      <c r="AJ74" s="201">
        <v>2</v>
      </c>
      <c r="AK74" s="201">
        <v>16</v>
      </c>
      <c r="AL74" s="201">
        <v>0</v>
      </c>
      <c r="AM74" s="201">
        <v>2038</v>
      </c>
      <c r="AN74" s="201">
        <v>27.5</v>
      </c>
      <c r="AO74" s="201">
        <v>27.5</v>
      </c>
      <c r="AP74" s="201">
        <v>97</v>
      </c>
      <c r="AQ74" s="201">
        <v>15</v>
      </c>
      <c r="AR74" s="201">
        <v>11</v>
      </c>
      <c r="AS74" s="201">
        <v>2.5</v>
      </c>
      <c r="AT74" s="201">
        <v>0</v>
      </c>
      <c r="AU74" s="201">
        <v>43</v>
      </c>
      <c r="AV74" s="201">
        <v>1745.5</v>
      </c>
      <c r="AW74" s="201">
        <v>73</v>
      </c>
      <c r="AX74" s="201">
        <v>13</v>
      </c>
    </row>
    <row r="75" spans="1:96" ht="16.5" customHeight="1" x14ac:dyDescent="0.2">
      <c r="A75" s="201" t="s">
        <v>1384</v>
      </c>
      <c r="B75" s="201" t="s">
        <v>782</v>
      </c>
      <c r="C75" s="358" t="s">
        <v>804</v>
      </c>
      <c r="D75" s="394">
        <v>4320</v>
      </c>
      <c r="E75" s="416">
        <v>0.83333333333333337</v>
      </c>
      <c r="F75" s="416">
        <v>15.983796296296296</v>
      </c>
      <c r="G75" s="416">
        <v>4.5370370370370372</v>
      </c>
      <c r="H75" s="416">
        <v>13.020833333333334</v>
      </c>
      <c r="I75" s="416">
        <v>4.6412037037037033</v>
      </c>
      <c r="J75" s="416">
        <v>6.331018518518519</v>
      </c>
      <c r="K75" s="416">
        <v>2.9745370370370372</v>
      </c>
      <c r="L75" s="416">
        <v>0</v>
      </c>
      <c r="M75" s="416">
        <v>0</v>
      </c>
      <c r="N75" s="416">
        <v>4.7453703703703702</v>
      </c>
      <c r="O75" s="416">
        <v>9.1203703703703702</v>
      </c>
      <c r="P75" s="416">
        <v>3.125</v>
      </c>
      <c r="Q75" s="416">
        <v>2.5</v>
      </c>
      <c r="R75" s="416">
        <v>1.7708333333333333</v>
      </c>
      <c r="S75" s="416">
        <v>3.3680555555555554</v>
      </c>
      <c r="T75" s="416">
        <v>8.5763888888888893</v>
      </c>
      <c r="U75" s="416">
        <v>2.314814814814815E-2</v>
      </c>
      <c r="V75" s="416">
        <v>0</v>
      </c>
      <c r="W75" s="416">
        <v>4.4907407407407414</v>
      </c>
      <c r="X75" s="416">
        <v>11.319444444444445</v>
      </c>
      <c r="Y75" s="416">
        <v>1.6898148148148149</v>
      </c>
      <c r="Z75" s="416">
        <v>0.94907407407407407</v>
      </c>
      <c r="AB75" s="201">
        <v>32</v>
      </c>
      <c r="AC75" s="201">
        <v>572</v>
      </c>
      <c r="AD75" s="201">
        <v>172</v>
      </c>
      <c r="AE75" s="201">
        <v>558</v>
      </c>
      <c r="AF75" s="201">
        <v>200.5</v>
      </c>
      <c r="AG75" s="201">
        <v>273.5</v>
      </c>
      <c r="AH75" s="201">
        <v>103.5</v>
      </c>
      <c r="AI75" s="201">
        <v>0</v>
      </c>
      <c r="AJ75" s="201">
        <v>0</v>
      </c>
      <c r="AK75" s="201">
        <v>35</v>
      </c>
      <c r="AL75" s="201">
        <v>350</v>
      </c>
      <c r="AM75" s="201">
        <v>135</v>
      </c>
      <c r="AN75" s="201">
        <v>0</v>
      </c>
      <c r="AO75" s="201">
        <v>83</v>
      </c>
      <c r="AP75" s="201">
        <v>33</v>
      </c>
      <c r="AQ75" s="201">
        <v>39</v>
      </c>
      <c r="AR75" s="201">
        <v>101.5</v>
      </c>
      <c r="AS75" s="201">
        <v>1</v>
      </c>
      <c r="AT75" s="201">
        <v>0</v>
      </c>
      <c r="AU75" s="201">
        <v>192</v>
      </c>
      <c r="AV75" s="201">
        <v>313</v>
      </c>
      <c r="AW75" s="201">
        <v>57</v>
      </c>
      <c r="AX75" s="201">
        <v>38</v>
      </c>
      <c r="AY75" s="201">
        <v>4</v>
      </c>
      <c r="AZ75" s="201">
        <v>118.5</v>
      </c>
      <c r="BA75" s="201">
        <v>24</v>
      </c>
      <c r="BB75" s="201">
        <v>4.5</v>
      </c>
      <c r="BC75" s="201">
        <v>0</v>
      </c>
      <c r="BD75" s="201">
        <v>0</v>
      </c>
      <c r="BE75" s="201">
        <v>25</v>
      </c>
      <c r="BF75" s="201">
        <v>0</v>
      </c>
      <c r="BG75" s="201">
        <v>0</v>
      </c>
      <c r="BH75" s="201">
        <v>170</v>
      </c>
      <c r="BI75" s="201">
        <v>44</v>
      </c>
      <c r="BJ75" s="201">
        <v>0</v>
      </c>
      <c r="BK75" s="201">
        <v>0</v>
      </c>
      <c r="BL75" s="201">
        <v>25</v>
      </c>
      <c r="BM75" s="201">
        <v>43.5</v>
      </c>
      <c r="BN75" s="201">
        <v>106.5</v>
      </c>
      <c r="BO75" s="201">
        <v>269</v>
      </c>
      <c r="BP75" s="201">
        <v>0</v>
      </c>
      <c r="BQ75" s="201">
        <v>0</v>
      </c>
      <c r="BR75" s="201">
        <v>2</v>
      </c>
      <c r="BS75" s="201">
        <v>176</v>
      </c>
      <c r="BT75" s="201">
        <v>16</v>
      </c>
      <c r="BU75" s="201">
        <v>3</v>
      </c>
    </row>
    <row r="76" spans="1:96" ht="16.5" customHeight="1" x14ac:dyDescent="0.2">
      <c r="A76" s="201" t="s">
        <v>1384</v>
      </c>
      <c r="B76" s="201" t="s">
        <v>782</v>
      </c>
      <c r="C76" s="358" t="s">
        <v>805</v>
      </c>
      <c r="D76" s="394">
        <v>2498</v>
      </c>
      <c r="E76" s="416">
        <v>0.16012810248198558</v>
      </c>
      <c r="F76" s="416">
        <v>5.8646917534027221</v>
      </c>
      <c r="G76" s="416">
        <v>8.2465972778222589</v>
      </c>
      <c r="H76" s="416">
        <v>6.1449159327461969</v>
      </c>
      <c r="I76" s="416">
        <v>0.8406725380304243</v>
      </c>
      <c r="J76" s="416">
        <v>5.8646917534027221</v>
      </c>
      <c r="K76" s="416">
        <v>6.5252201761409125</v>
      </c>
      <c r="L76" s="416">
        <v>4.0032025620496396E-2</v>
      </c>
      <c r="M76" s="416">
        <v>0</v>
      </c>
      <c r="N76" s="416">
        <v>2.0416333066453163</v>
      </c>
      <c r="O76" s="416">
        <v>24.459567654123298</v>
      </c>
      <c r="P76" s="416">
        <v>0.60048038430744599</v>
      </c>
      <c r="Q76" s="416">
        <v>1.9215372297838269</v>
      </c>
      <c r="R76" s="416">
        <v>5.944755804643715</v>
      </c>
      <c r="S76" s="416">
        <v>2.9823859087269819</v>
      </c>
      <c r="T76" s="416">
        <v>3.0824659727782224</v>
      </c>
      <c r="U76" s="416">
        <v>0</v>
      </c>
      <c r="V76" s="416">
        <v>5.8046437149719781</v>
      </c>
      <c r="W76" s="416">
        <v>1.6012810248198557</v>
      </c>
      <c r="X76" s="416">
        <v>13.090472377902321</v>
      </c>
      <c r="Y76" s="416">
        <v>3.8430744595676538</v>
      </c>
      <c r="Z76" s="416">
        <v>0.94075260208166533</v>
      </c>
      <c r="AB76" s="201">
        <v>0</v>
      </c>
      <c r="AC76" s="201">
        <v>64.5</v>
      </c>
      <c r="AD76" s="201">
        <v>153</v>
      </c>
      <c r="AE76" s="201">
        <v>87.5</v>
      </c>
      <c r="AF76" s="201">
        <v>14</v>
      </c>
      <c r="AG76" s="201">
        <v>123</v>
      </c>
      <c r="AH76" s="201">
        <v>28.5</v>
      </c>
      <c r="AI76" s="201">
        <v>0</v>
      </c>
      <c r="AJ76" s="201">
        <v>0</v>
      </c>
      <c r="AK76" s="201">
        <v>8</v>
      </c>
      <c r="AL76" s="201">
        <v>569.5</v>
      </c>
      <c r="AM76" s="201">
        <v>10</v>
      </c>
      <c r="AN76" s="201">
        <v>0</v>
      </c>
      <c r="AO76" s="201">
        <v>14</v>
      </c>
      <c r="AP76" s="201">
        <v>28</v>
      </c>
      <c r="AQ76" s="201">
        <v>7</v>
      </c>
      <c r="AR76" s="201">
        <v>0</v>
      </c>
      <c r="AS76" s="201">
        <v>0</v>
      </c>
      <c r="AT76" s="201">
        <v>117</v>
      </c>
      <c r="AU76" s="201">
        <v>10</v>
      </c>
      <c r="AV76" s="201">
        <v>173.5</v>
      </c>
      <c r="AW76" s="201">
        <v>80.5</v>
      </c>
      <c r="AX76" s="201">
        <v>14.5</v>
      </c>
      <c r="AY76" s="201">
        <v>4</v>
      </c>
      <c r="AZ76" s="201">
        <v>82</v>
      </c>
      <c r="BA76" s="201">
        <v>53</v>
      </c>
      <c r="BB76" s="201">
        <v>66</v>
      </c>
      <c r="BC76" s="201">
        <v>7</v>
      </c>
      <c r="BD76" s="201">
        <v>23.5</v>
      </c>
      <c r="BE76" s="201">
        <v>134.5</v>
      </c>
      <c r="BF76" s="201">
        <v>1</v>
      </c>
      <c r="BG76" s="201">
        <v>0</v>
      </c>
      <c r="BH76" s="201">
        <v>43</v>
      </c>
      <c r="BI76" s="201">
        <v>41.5</v>
      </c>
      <c r="BJ76" s="201">
        <v>5</v>
      </c>
      <c r="BK76" s="201">
        <v>0</v>
      </c>
      <c r="BL76" s="201">
        <v>34</v>
      </c>
      <c r="BM76" s="201">
        <v>120.5</v>
      </c>
      <c r="BN76" s="201">
        <v>67.5</v>
      </c>
      <c r="BO76" s="201">
        <v>77</v>
      </c>
      <c r="BP76" s="201">
        <v>0</v>
      </c>
      <c r="BQ76" s="201">
        <v>28</v>
      </c>
      <c r="BR76" s="201">
        <v>30</v>
      </c>
      <c r="BS76" s="201">
        <v>153.5</v>
      </c>
      <c r="BT76" s="201">
        <v>15.5</v>
      </c>
      <c r="BU76" s="201">
        <v>9</v>
      </c>
    </row>
    <row r="77" spans="1:96" ht="16.5" customHeight="1" x14ac:dyDescent="0.2">
      <c r="A77" s="201" t="s">
        <v>1402</v>
      </c>
      <c r="B77" s="201" t="s">
        <v>802</v>
      </c>
      <c r="C77" s="358" t="s">
        <v>806</v>
      </c>
      <c r="D77" s="394">
        <v>2661.5</v>
      </c>
      <c r="E77" s="416">
        <v>0</v>
      </c>
      <c r="F77" s="416">
        <v>16.85139958669923</v>
      </c>
      <c r="G77" s="416">
        <v>9.3180537291001322</v>
      </c>
      <c r="H77" s="416">
        <v>0.80781514183730974</v>
      </c>
      <c r="I77" s="416">
        <v>1.0332519256058614</v>
      </c>
      <c r="J77" s="416">
        <v>4.6965996618448251</v>
      </c>
      <c r="K77" s="416">
        <v>3.6821341348863426</v>
      </c>
      <c r="L77" s="416">
        <v>0.63873755401089605</v>
      </c>
      <c r="M77" s="416">
        <v>0</v>
      </c>
      <c r="N77" s="416">
        <v>0.60116475671613756</v>
      </c>
      <c r="O77" s="416">
        <v>41.40522261882397</v>
      </c>
      <c r="P77" s="416">
        <v>9.3931993236896494E-2</v>
      </c>
      <c r="Q77" s="416">
        <v>1.8410670674431713</v>
      </c>
      <c r="R77" s="416">
        <v>7.4582002630095818</v>
      </c>
      <c r="S77" s="416">
        <v>1.3901934999060681</v>
      </c>
      <c r="T77" s="416">
        <v>0.90174713507420634</v>
      </c>
      <c r="U77" s="416">
        <v>7.5145594589517195E-2</v>
      </c>
      <c r="V77" s="416">
        <v>0</v>
      </c>
      <c r="W77" s="416">
        <v>1.3901934999060681</v>
      </c>
      <c r="X77" s="416">
        <v>4.4711628780762727</v>
      </c>
      <c r="Y77" s="416">
        <v>2.329513432275033</v>
      </c>
      <c r="Z77" s="416">
        <v>1.0144655269584821</v>
      </c>
      <c r="AB77" s="201">
        <v>0</v>
      </c>
      <c r="AC77" s="201">
        <v>127</v>
      </c>
      <c r="AD77" s="201">
        <v>55</v>
      </c>
      <c r="AE77" s="201">
        <v>6</v>
      </c>
      <c r="AF77" s="201">
        <v>27.5</v>
      </c>
      <c r="AG77" s="201">
        <v>125</v>
      </c>
      <c r="AH77" s="201">
        <v>81</v>
      </c>
      <c r="AI77" s="201">
        <v>7</v>
      </c>
      <c r="AJ77" s="201">
        <v>0</v>
      </c>
      <c r="AK77" s="201">
        <v>16</v>
      </c>
      <c r="AL77" s="201">
        <v>1102</v>
      </c>
      <c r="AM77" s="201">
        <v>1</v>
      </c>
      <c r="AN77" s="201">
        <v>0</v>
      </c>
      <c r="AO77" s="201">
        <v>15.5</v>
      </c>
      <c r="AP77" s="201">
        <v>27</v>
      </c>
      <c r="AQ77" s="201">
        <v>18</v>
      </c>
      <c r="AR77" s="201">
        <v>11.5</v>
      </c>
      <c r="AS77" s="201">
        <v>0</v>
      </c>
      <c r="AT77" s="201">
        <v>0</v>
      </c>
      <c r="AU77" s="201">
        <v>34</v>
      </c>
      <c r="AV77" s="201">
        <v>52.5</v>
      </c>
      <c r="AW77" s="201">
        <v>30</v>
      </c>
      <c r="AX77" s="201">
        <v>13</v>
      </c>
      <c r="AZ77" s="201">
        <v>317.5</v>
      </c>
      <c r="BA77" s="201">
        <v>118</v>
      </c>
      <c r="BB77" s="201">
        <v>13.5</v>
      </c>
      <c r="BC77" s="201">
        <v>0</v>
      </c>
      <c r="BD77" s="201">
        <v>0</v>
      </c>
      <c r="BE77" s="201">
        <v>17</v>
      </c>
      <c r="BF77" s="201">
        <v>0</v>
      </c>
      <c r="BG77" s="201">
        <v>0</v>
      </c>
      <c r="BH77" s="201">
        <v>0</v>
      </c>
      <c r="BI77" s="201">
        <v>0</v>
      </c>
      <c r="BJ77" s="201">
        <v>1.5</v>
      </c>
      <c r="BK77" s="201">
        <v>0</v>
      </c>
      <c r="BL77" s="201">
        <v>22</v>
      </c>
      <c r="BM77" s="201">
        <v>107</v>
      </c>
      <c r="BN77" s="201">
        <v>17.5</v>
      </c>
      <c r="BO77" s="201">
        <v>10</v>
      </c>
      <c r="BP77" s="201">
        <v>2</v>
      </c>
      <c r="BQ77" s="201">
        <v>0</v>
      </c>
      <c r="BR77" s="201">
        <v>3</v>
      </c>
      <c r="BS77" s="201">
        <v>66.5</v>
      </c>
      <c r="BT77" s="201">
        <v>17</v>
      </c>
      <c r="BU77" s="201">
        <v>14</v>
      </c>
      <c r="BV77" s="201">
        <v>0</v>
      </c>
      <c r="BW77" s="201">
        <v>4</v>
      </c>
      <c r="BX77" s="201">
        <v>75</v>
      </c>
      <c r="BY77" s="201">
        <v>2</v>
      </c>
      <c r="BZ77" s="201">
        <v>0</v>
      </c>
      <c r="CA77" s="201">
        <v>0</v>
      </c>
      <c r="CB77" s="201">
        <v>0</v>
      </c>
      <c r="CC77" s="201">
        <v>10</v>
      </c>
      <c r="CD77" s="201">
        <v>0</v>
      </c>
      <c r="CE77" s="201">
        <v>0</v>
      </c>
      <c r="CF77" s="201">
        <v>0</v>
      </c>
      <c r="CG77" s="201">
        <v>0</v>
      </c>
      <c r="CH77" s="201">
        <v>0</v>
      </c>
      <c r="CI77" s="201">
        <v>11.5</v>
      </c>
      <c r="CJ77" s="201">
        <v>64.5</v>
      </c>
      <c r="CK77" s="201">
        <v>1.5</v>
      </c>
      <c r="CL77" s="201">
        <v>2.5</v>
      </c>
      <c r="CM77" s="201">
        <v>0</v>
      </c>
      <c r="CN77" s="201">
        <v>0</v>
      </c>
      <c r="CO77" s="201">
        <v>0</v>
      </c>
      <c r="CP77" s="201">
        <v>0</v>
      </c>
      <c r="CQ77" s="201">
        <v>15</v>
      </c>
      <c r="CR77" s="201">
        <v>0</v>
      </c>
    </row>
    <row r="78" spans="1:96" ht="16.5" customHeight="1" x14ac:dyDescent="0.2">
      <c r="A78" s="201" t="s">
        <v>1402</v>
      </c>
      <c r="B78" s="201" t="s">
        <v>802</v>
      </c>
      <c r="C78" s="358" t="s">
        <v>807</v>
      </c>
      <c r="D78" s="394">
        <v>2531.5</v>
      </c>
      <c r="E78" s="416">
        <v>0</v>
      </c>
      <c r="F78" s="416">
        <v>0.98755678451510964</v>
      </c>
      <c r="G78" s="416">
        <v>5.7278293501876361</v>
      </c>
      <c r="H78" s="416">
        <v>9.4212917242741465</v>
      </c>
      <c r="I78" s="416">
        <v>16.68970965830535</v>
      </c>
      <c r="J78" s="416">
        <v>8.4139838040687334</v>
      </c>
      <c r="K78" s="416">
        <v>10.231088287576535</v>
      </c>
      <c r="L78" s="416">
        <v>0.61228520639936801</v>
      </c>
      <c r="M78" s="416">
        <v>7.0314043057475812</v>
      </c>
      <c r="N78" s="416">
        <v>0</v>
      </c>
      <c r="O78" s="416">
        <v>0</v>
      </c>
      <c r="P78" s="416">
        <v>4.9772861939561528</v>
      </c>
      <c r="Q78" s="416">
        <v>0.47402725656725264</v>
      </c>
      <c r="R78" s="416">
        <v>12.838238198696425</v>
      </c>
      <c r="S78" s="416">
        <v>1.9553624333399171</v>
      </c>
      <c r="T78" s="416">
        <v>1.2838238198696426</v>
      </c>
      <c r="U78" s="416">
        <v>0.31601817104483509</v>
      </c>
      <c r="V78" s="416">
        <v>3.9502271380604387E-2</v>
      </c>
      <c r="W78" s="416">
        <v>0</v>
      </c>
      <c r="X78" s="416">
        <v>17.934031206794391</v>
      </c>
      <c r="Y78" s="416">
        <v>0.27651589966423074</v>
      </c>
      <c r="Z78" s="416">
        <v>0.79004542761208774</v>
      </c>
      <c r="AB78" s="201">
        <v>0</v>
      </c>
      <c r="AC78" s="201">
        <v>4</v>
      </c>
      <c r="AD78" s="201">
        <v>125.5</v>
      </c>
      <c r="AE78" s="201">
        <v>203</v>
      </c>
      <c r="AF78" s="201">
        <v>221</v>
      </c>
      <c r="AG78" s="201">
        <v>153</v>
      </c>
      <c r="AH78" s="201">
        <v>90.5</v>
      </c>
      <c r="AI78" s="201">
        <v>0</v>
      </c>
      <c r="AJ78" s="201">
        <v>94</v>
      </c>
      <c r="AK78" s="201">
        <v>0</v>
      </c>
      <c r="AL78" s="201">
        <v>0</v>
      </c>
      <c r="AM78" s="201">
        <v>15.5</v>
      </c>
      <c r="AN78" s="201">
        <v>5</v>
      </c>
      <c r="AO78" s="201">
        <v>3</v>
      </c>
      <c r="AP78" s="201">
        <v>96</v>
      </c>
      <c r="AQ78" s="201">
        <v>40</v>
      </c>
      <c r="AR78" s="201">
        <v>32.5</v>
      </c>
      <c r="AS78" s="201">
        <v>2</v>
      </c>
      <c r="AT78" s="201">
        <v>1</v>
      </c>
      <c r="AU78" s="201">
        <v>0</v>
      </c>
      <c r="AV78" s="201">
        <v>421</v>
      </c>
      <c r="AW78" s="201">
        <v>5</v>
      </c>
      <c r="AX78" s="201">
        <v>7</v>
      </c>
      <c r="AY78" s="201">
        <v>0</v>
      </c>
      <c r="AZ78" s="201">
        <v>21</v>
      </c>
      <c r="BA78" s="201">
        <v>19.5</v>
      </c>
      <c r="BB78" s="201">
        <v>35.5</v>
      </c>
      <c r="BC78" s="201">
        <v>201.5</v>
      </c>
      <c r="BD78" s="201">
        <v>60</v>
      </c>
      <c r="BE78" s="201">
        <v>168.5</v>
      </c>
      <c r="BF78" s="201">
        <v>15.5</v>
      </c>
      <c r="BG78" s="201">
        <v>84</v>
      </c>
      <c r="BH78" s="201">
        <v>0</v>
      </c>
      <c r="BI78" s="201">
        <v>0</v>
      </c>
      <c r="BJ78" s="201">
        <v>110.5</v>
      </c>
      <c r="BK78" s="201">
        <v>2</v>
      </c>
      <c r="BL78" s="201">
        <v>9</v>
      </c>
      <c r="BM78" s="201">
        <v>229</v>
      </c>
      <c r="BN78" s="201">
        <v>9.5</v>
      </c>
      <c r="BO78" s="201">
        <v>0</v>
      </c>
      <c r="BP78" s="201">
        <v>6</v>
      </c>
      <c r="BQ78" s="201">
        <v>0</v>
      </c>
      <c r="BR78" s="201">
        <v>0</v>
      </c>
      <c r="BS78" s="201">
        <v>33</v>
      </c>
      <c r="BT78" s="201">
        <v>2</v>
      </c>
      <c r="BU78" s="201">
        <v>13</v>
      </c>
    </row>
    <row r="79" spans="1:96" ht="16.5" customHeight="1" x14ac:dyDescent="0.2">
      <c r="A79" s="201" t="s">
        <v>1402</v>
      </c>
      <c r="B79" s="201" t="s">
        <v>802</v>
      </c>
      <c r="C79" s="358" t="s">
        <v>808</v>
      </c>
      <c r="D79" s="394">
        <v>1829.9500000000003</v>
      </c>
      <c r="E79" s="416">
        <v>2.6503456378589574</v>
      </c>
      <c r="F79" s="416">
        <v>11.803601191289378</v>
      </c>
      <c r="G79" s="416">
        <v>4.9236317932183926</v>
      </c>
      <c r="H79" s="416">
        <v>5.2569742342686947</v>
      </c>
      <c r="I79" s="416">
        <v>2.3989726495259434</v>
      </c>
      <c r="J79" s="416">
        <v>6.1477089537965508</v>
      </c>
      <c r="K79" s="416">
        <v>7.4701494576354524</v>
      </c>
      <c r="L79" s="416">
        <v>1.1475723380420229</v>
      </c>
      <c r="M79" s="416">
        <v>2.5547146096887889</v>
      </c>
      <c r="N79" s="416">
        <v>0.10929260362304979</v>
      </c>
      <c r="O79" s="416">
        <v>16.913030410666956</v>
      </c>
      <c r="P79" s="416">
        <v>0.43717041449219918</v>
      </c>
      <c r="Q79" s="416">
        <v>0.51367523702833395</v>
      </c>
      <c r="R79" s="416">
        <v>4.9454903139430035</v>
      </c>
      <c r="S79" s="416">
        <v>1.3934806961938848</v>
      </c>
      <c r="T79" s="416">
        <v>4.3443809940162295</v>
      </c>
      <c r="U79" s="416">
        <v>0</v>
      </c>
      <c r="V79" s="416">
        <v>2.7323150905762449E-2</v>
      </c>
      <c r="W79" s="416">
        <v>0.60110931992677386</v>
      </c>
      <c r="X79" s="416">
        <v>20.5196863302276</v>
      </c>
      <c r="Y79" s="416">
        <v>5.0219951364791386</v>
      </c>
      <c r="Z79" s="416">
        <v>0.81969452717287339</v>
      </c>
      <c r="AC79" s="201">
        <v>113</v>
      </c>
      <c r="AD79" s="201">
        <v>65.2</v>
      </c>
      <c r="AE79" s="201">
        <v>90</v>
      </c>
      <c r="AF79" s="201">
        <v>43.2</v>
      </c>
      <c r="AG79" s="201">
        <v>109</v>
      </c>
      <c r="AH79" s="201">
        <v>54.2</v>
      </c>
      <c r="AI79" s="201">
        <v>21</v>
      </c>
      <c r="AJ79" s="201">
        <v>0.25</v>
      </c>
      <c r="AK79" s="201">
        <v>1.5</v>
      </c>
      <c r="AL79" s="201">
        <v>288</v>
      </c>
      <c r="AM79" s="201">
        <v>8</v>
      </c>
      <c r="AN79" s="201">
        <v>0</v>
      </c>
      <c r="AO79" s="201">
        <v>8.1999999999999993</v>
      </c>
      <c r="AP79" s="201">
        <v>81.2</v>
      </c>
      <c r="AQ79" s="201">
        <v>14</v>
      </c>
      <c r="AR79" s="201">
        <v>48.5</v>
      </c>
      <c r="AS79" s="201">
        <v>0</v>
      </c>
      <c r="AT79" s="201">
        <v>0.5</v>
      </c>
      <c r="AU79" s="201">
        <v>5.5</v>
      </c>
      <c r="AV79" s="201">
        <v>328</v>
      </c>
      <c r="AW79" s="201">
        <v>75.5</v>
      </c>
      <c r="AX79" s="201">
        <v>10.199999999999999</v>
      </c>
      <c r="AY79" s="201">
        <v>48.5</v>
      </c>
      <c r="AZ79" s="201">
        <v>103</v>
      </c>
      <c r="BA79" s="201">
        <v>24.9</v>
      </c>
      <c r="BB79" s="201">
        <v>6.2</v>
      </c>
      <c r="BC79" s="201">
        <v>0.7</v>
      </c>
      <c r="BD79" s="201">
        <v>3.5</v>
      </c>
      <c r="BE79" s="201">
        <v>82.5</v>
      </c>
      <c r="BF79" s="201">
        <v>0</v>
      </c>
      <c r="BG79" s="201">
        <v>46.5</v>
      </c>
      <c r="BH79" s="201">
        <v>0.5</v>
      </c>
      <c r="BI79" s="201">
        <v>21.5</v>
      </c>
      <c r="BJ79" s="201">
        <v>0</v>
      </c>
      <c r="BK79" s="201">
        <v>0</v>
      </c>
      <c r="BL79" s="201">
        <v>1.2</v>
      </c>
      <c r="BM79" s="201">
        <v>9.3000000000000007</v>
      </c>
      <c r="BN79" s="201">
        <v>11.5</v>
      </c>
      <c r="BO79" s="201">
        <v>31</v>
      </c>
      <c r="BP79" s="201">
        <v>0</v>
      </c>
      <c r="BQ79" s="201">
        <v>0</v>
      </c>
      <c r="BR79" s="201">
        <v>5.5</v>
      </c>
      <c r="BS79" s="201">
        <v>47.5</v>
      </c>
      <c r="BT79" s="201">
        <v>16.399999999999999</v>
      </c>
      <c r="BU79" s="201">
        <v>4.8</v>
      </c>
    </row>
    <row r="80" spans="1:96" ht="16.5" customHeight="1" x14ac:dyDescent="0.2">
      <c r="A80" s="201" t="s">
        <v>1402</v>
      </c>
      <c r="B80" s="201" t="s">
        <v>802</v>
      </c>
      <c r="C80" s="358" t="s">
        <v>809</v>
      </c>
      <c r="D80" s="394">
        <v>809</v>
      </c>
      <c r="E80" s="416">
        <v>0</v>
      </c>
      <c r="F80" s="416">
        <v>22.126081582200246</v>
      </c>
      <c r="G80" s="416">
        <v>4.2027194066749072</v>
      </c>
      <c r="H80" s="416">
        <v>1.4215080346106306</v>
      </c>
      <c r="I80" s="416">
        <v>6.427688504326329</v>
      </c>
      <c r="J80" s="416">
        <v>17.367119901112485</v>
      </c>
      <c r="K80" s="416">
        <v>3.0902348578491967</v>
      </c>
      <c r="L80" s="416">
        <v>0</v>
      </c>
      <c r="M80" s="416">
        <v>0</v>
      </c>
      <c r="N80" s="416">
        <v>6.0568603213844252</v>
      </c>
      <c r="O80" s="416">
        <v>15.636588380716935</v>
      </c>
      <c r="P80" s="416">
        <v>0.74165636588380723</v>
      </c>
      <c r="Q80" s="416">
        <v>0.86526576019777501</v>
      </c>
      <c r="R80" s="416">
        <v>0.2472187886279357</v>
      </c>
      <c r="S80" s="416">
        <v>0.37082818294190362</v>
      </c>
      <c r="T80" s="416">
        <v>1.1742892459826948</v>
      </c>
      <c r="U80" s="416">
        <v>6.1804697156983925E-2</v>
      </c>
      <c r="V80" s="416">
        <v>0.37082818294190362</v>
      </c>
      <c r="W80" s="416">
        <v>0.18541409147095181</v>
      </c>
      <c r="X80" s="416">
        <v>14.833127317676142</v>
      </c>
      <c r="Y80" s="416">
        <v>4.4499381953028427</v>
      </c>
      <c r="Z80" s="416">
        <v>0.37082818294190362</v>
      </c>
      <c r="AB80" s="201">
        <v>0</v>
      </c>
      <c r="AC80" s="201">
        <v>179</v>
      </c>
      <c r="AD80" s="201">
        <v>34</v>
      </c>
      <c r="AE80" s="201">
        <v>11.5</v>
      </c>
      <c r="AF80" s="201">
        <v>52</v>
      </c>
      <c r="AG80" s="201">
        <v>140.5</v>
      </c>
      <c r="AH80" s="201">
        <v>25</v>
      </c>
      <c r="AI80" s="201">
        <v>0</v>
      </c>
      <c r="AJ80" s="201">
        <v>0</v>
      </c>
      <c r="AK80" s="201">
        <v>49</v>
      </c>
      <c r="AL80" s="201">
        <v>126.5</v>
      </c>
      <c r="AM80" s="201">
        <v>6</v>
      </c>
      <c r="AN80" s="201">
        <v>0</v>
      </c>
      <c r="AO80" s="201">
        <v>7</v>
      </c>
      <c r="AP80" s="201">
        <v>2</v>
      </c>
      <c r="AQ80" s="201">
        <v>3</v>
      </c>
      <c r="AR80" s="201">
        <v>9.5</v>
      </c>
      <c r="AS80" s="201">
        <v>0.5</v>
      </c>
      <c r="AT80" s="201">
        <v>3</v>
      </c>
      <c r="AU80" s="201">
        <v>1.5</v>
      </c>
      <c r="AV80" s="201">
        <v>120</v>
      </c>
      <c r="AW80" s="201">
        <v>36</v>
      </c>
      <c r="AX80" s="201">
        <v>3</v>
      </c>
    </row>
    <row r="81" spans="1:96" ht="16.5" customHeight="1" x14ac:dyDescent="0.2">
      <c r="A81" s="201" t="s">
        <v>1402</v>
      </c>
      <c r="B81" s="201" t="s">
        <v>802</v>
      </c>
      <c r="C81" s="358" t="s">
        <v>810</v>
      </c>
      <c r="D81" s="394">
        <v>4629.5</v>
      </c>
      <c r="E81" s="416">
        <v>0</v>
      </c>
      <c r="F81" s="416">
        <v>0.21600604816934874</v>
      </c>
      <c r="G81" s="416">
        <v>22.821038989091694</v>
      </c>
      <c r="H81" s="416">
        <v>7.8626201533642943</v>
      </c>
      <c r="I81" s="416">
        <v>1.1988335673398856</v>
      </c>
      <c r="J81" s="416">
        <v>25.629117615293229</v>
      </c>
      <c r="K81" s="416">
        <v>0.42121179393023006</v>
      </c>
      <c r="L81" s="416">
        <v>2.1600604816934876E-2</v>
      </c>
      <c r="M81" s="416">
        <v>0</v>
      </c>
      <c r="N81" s="416">
        <v>0</v>
      </c>
      <c r="O81" s="416">
        <v>1.3392374986499622</v>
      </c>
      <c r="P81" s="416">
        <v>0.43201209633869747</v>
      </c>
      <c r="Q81" s="416">
        <v>1.7064477805378551</v>
      </c>
      <c r="R81" s="416">
        <v>7.1606004968139114</v>
      </c>
      <c r="S81" s="416">
        <v>0.34560967707095802</v>
      </c>
      <c r="T81" s="416">
        <v>0.14040393131007667</v>
      </c>
      <c r="U81" s="416">
        <v>0.15120423371854411</v>
      </c>
      <c r="V81" s="416">
        <v>0.36721028188789284</v>
      </c>
      <c r="W81" s="416">
        <v>3.5208985851603849</v>
      </c>
      <c r="X81" s="416">
        <v>10.865104222918241</v>
      </c>
      <c r="Y81" s="416">
        <v>1.4796414299600389</v>
      </c>
      <c r="Z81" s="416">
        <v>14.321200993627823</v>
      </c>
      <c r="AB81" s="201">
        <v>0</v>
      </c>
      <c r="AC81" s="201">
        <v>10</v>
      </c>
      <c r="AD81" s="201">
        <v>120</v>
      </c>
      <c r="AE81" s="201">
        <v>97</v>
      </c>
      <c r="AF81" s="201">
        <v>52.5</v>
      </c>
      <c r="AG81" s="201">
        <v>1183</v>
      </c>
      <c r="AH81" s="201">
        <v>19.5</v>
      </c>
      <c r="AI81" s="201">
        <v>1</v>
      </c>
      <c r="AJ81" s="201">
        <v>0</v>
      </c>
      <c r="AK81" s="201">
        <v>0</v>
      </c>
      <c r="AL81" s="201">
        <v>50</v>
      </c>
      <c r="AM81" s="201">
        <v>20</v>
      </c>
      <c r="AN81" s="201">
        <v>0</v>
      </c>
      <c r="AO81" s="201">
        <v>26</v>
      </c>
      <c r="AP81" s="201">
        <v>42.5</v>
      </c>
      <c r="AQ81" s="201">
        <v>1</v>
      </c>
      <c r="AR81" s="201">
        <v>0.5</v>
      </c>
      <c r="AS81" s="201">
        <v>6</v>
      </c>
      <c r="AT81" s="201">
        <v>0</v>
      </c>
      <c r="AU81" s="201">
        <v>163</v>
      </c>
      <c r="AV81" s="201">
        <v>413</v>
      </c>
      <c r="AW81" s="201">
        <v>18.5</v>
      </c>
      <c r="AX81" s="201">
        <v>615</v>
      </c>
      <c r="AY81" s="201">
        <v>0</v>
      </c>
      <c r="AZ81" s="201">
        <v>0</v>
      </c>
      <c r="BA81" s="201">
        <v>936.5</v>
      </c>
      <c r="BB81" s="201">
        <v>267</v>
      </c>
      <c r="BC81" s="201">
        <v>3</v>
      </c>
      <c r="BD81" s="201">
        <v>3.5</v>
      </c>
      <c r="BE81" s="201">
        <v>0</v>
      </c>
      <c r="BF81" s="201">
        <v>0</v>
      </c>
      <c r="BG81" s="201">
        <v>0</v>
      </c>
      <c r="BH81" s="201">
        <v>0</v>
      </c>
      <c r="BI81" s="201">
        <v>12</v>
      </c>
      <c r="BJ81" s="201">
        <v>0</v>
      </c>
      <c r="BK81" s="201">
        <v>0</v>
      </c>
      <c r="BL81" s="201">
        <v>43</v>
      </c>
      <c r="BM81" s="201">
        <v>279</v>
      </c>
      <c r="BN81" s="201">
        <v>5</v>
      </c>
      <c r="BO81" s="201">
        <v>6</v>
      </c>
      <c r="BP81" s="201">
        <v>1</v>
      </c>
      <c r="BQ81" s="201">
        <v>12</v>
      </c>
      <c r="BR81" s="201">
        <v>0</v>
      </c>
      <c r="BS81" s="201">
        <v>80</v>
      </c>
      <c r="BT81" s="201">
        <v>45</v>
      </c>
      <c r="BU81" s="201">
        <v>48</v>
      </c>
      <c r="BV81" s="201">
        <v>0</v>
      </c>
      <c r="BW81" s="201">
        <v>0</v>
      </c>
      <c r="BX81" s="201">
        <v>0</v>
      </c>
      <c r="BY81" s="201">
        <v>0</v>
      </c>
      <c r="BZ81" s="201">
        <v>0</v>
      </c>
      <c r="CA81" s="201">
        <v>0</v>
      </c>
      <c r="CB81" s="201">
        <v>0</v>
      </c>
      <c r="CC81" s="201">
        <v>0</v>
      </c>
      <c r="CD81" s="201">
        <v>0</v>
      </c>
      <c r="CE81" s="201">
        <v>0</v>
      </c>
      <c r="CF81" s="201">
        <v>0</v>
      </c>
      <c r="CG81" s="201">
        <v>0</v>
      </c>
      <c r="CI81" s="201">
        <v>10</v>
      </c>
      <c r="CJ81" s="201">
        <v>10</v>
      </c>
      <c r="CK81" s="201">
        <v>10</v>
      </c>
      <c r="CL81" s="201">
        <v>0</v>
      </c>
      <c r="CM81" s="201">
        <v>0</v>
      </c>
      <c r="CN81" s="201">
        <v>5</v>
      </c>
      <c r="CO81" s="201">
        <v>0</v>
      </c>
      <c r="CP81" s="201">
        <v>10</v>
      </c>
      <c r="CQ81" s="201">
        <v>5</v>
      </c>
      <c r="CR81" s="201">
        <v>0</v>
      </c>
    </row>
    <row r="82" spans="1:96" ht="16.5" customHeight="1" x14ac:dyDescent="0.2">
      <c r="A82" s="201" t="s">
        <v>1402</v>
      </c>
      <c r="B82" s="201" t="s">
        <v>802</v>
      </c>
      <c r="C82" s="358" t="s">
        <v>811</v>
      </c>
      <c r="D82" s="394">
        <v>1922.5</v>
      </c>
      <c r="E82" s="416">
        <v>1.2483745123537062</v>
      </c>
      <c r="F82" s="416">
        <v>12.509752925877763</v>
      </c>
      <c r="G82" s="416">
        <v>4.4993498049414828</v>
      </c>
      <c r="H82" s="416">
        <v>0.65019505851755521</v>
      </c>
      <c r="I82" s="416">
        <v>0.75422626788036407</v>
      </c>
      <c r="J82" s="416">
        <v>1.3784135240572171</v>
      </c>
      <c r="K82" s="416">
        <v>7.6202860858257475</v>
      </c>
      <c r="L82" s="416">
        <v>0</v>
      </c>
      <c r="M82" s="416">
        <v>0</v>
      </c>
      <c r="N82" s="416">
        <v>1.3524057217165149</v>
      </c>
      <c r="O82" s="416">
        <v>46.788036410923276</v>
      </c>
      <c r="P82" s="416">
        <v>0.18205461638491546</v>
      </c>
      <c r="Q82" s="416">
        <v>0.70221066319895975</v>
      </c>
      <c r="R82" s="416">
        <v>0.49414824447334199</v>
      </c>
      <c r="S82" s="416">
        <v>1.0403120936280885</v>
      </c>
      <c r="T82" s="416">
        <v>0.18205461638491546</v>
      </c>
      <c r="U82" s="416">
        <v>0</v>
      </c>
      <c r="V82" s="416">
        <v>0</v>
      </c>
      <c r="W82" s="416">
        <v>0.62418725617685311</v>
      </c>
      <c r="X82" s="416">
        <v>18.283485045513654</v>
      </c>
      <c r="Y82" s="416">
        <v>1.5344603381014303</v>
      </c>
      <c r="Z82" s="416">
        <v>0.15604681404421328</v>
      </c>
      <c r="AB82" s="201">
        <v>0</v>
      </c>
      <c r="AC82" s="201">
        <v>188.5</v>
      </c>
      <c r="AD82" s="201">
        <v>30.5</v>
      </c>
      <c r="AE82" s="201">
        <v>6.5</v>
      </c>
      <c r="AF82" s="201">
        <v>12.5</v>
      </c>
      <c r="AG82" s="201">
        <v>26.5</v>
      </c>
      <c r="AH82" s="201">
        <v>63.5</v>
      </c>
      <c r="AI82" s="201">
        <v>0</v>
      </c>
      <c r="AJ82" s="201">
        <v>0</v>
      </c>
      <c r="AK82" s="201">
        <v>26</v>
      </c>
      <c r="AL82" s="201">
        <v>721.5</v>
      </c>
      <c r="AM82" s="201">
        <v>3.5</v>
      </c>
      <c r="AN82" s="201">
        <v>0</v>
      </c>
      <c r="AO82" s="201">
        <v>1</v>
      </c>
      <c r="AP82" s="201">
        <v>7.5</v>
      </c>
      <c r="AQ82" s="201">
        <v>6</v>
      </c>
      <c r="AR82" s="201">
        <v>0.5</v>
      </c>
      <c r="AS82" s="201">
        <v>0</v>
      </c>
      <c r="AT82" s="201">
        <v>0</v>
      </c>
      <c r="AU82" s="201">
        <v>12</v>
      </c>
      <c r="AV82" s="201">
        <v>306</v>
      </c>
      <c r="AW82" s="201">
        <v>21.5</v>
      </c>
      <c r="AX82" s="201">
        <v>3</v>
      </c>
      <c r="AY82" s="201">
        <v>24</v>
      </c>
      <c r="AZ82" s="201">
        <v>52</v>
      </c>
      <c r="BA82" s="201">
        <v>56</v>
      </c>
      <c r="BB82" s="201">
        <v>6</v>
      </c>
      <c r="BC82" s="201">
        <v>2</v>
      </c>
      <c r="BD82" s="201">
        <v>0</v>
      </c>
      <c r="BE82" s="201">
        <v>83</v>
      </c>
      <c r="BF82" s="201">
        <v>0</v>
      </c>
      <c r="BG82" s="201">
        <v>0</v>
      </c>
      <c r="BH82" s="201">
        <v>0</v>
      </c>
      <c r="BI82" s="201">
        <v>178</v>
      </c>
      <c r="BJ82" s="201">
        <v>0</v>
      </c>
      <c r="BK82" s="201">
        <v>0</v>
      </c>
      <c r="BL82" s="201">
        <v>12.5</v>
      </c>
      <c r="BM82" s="201">
        <v>2</v>
      </c>
      <c r="BN82" s="201">
        <v>14</v>
      </c>
      <c r="BO82" s="201">
        <v>3</v>
      </c>
      <c r="BP82" s="201">
        <v>0</v>
      </c>
      <c r="BQ82" s="201">
        <v>0</v>
      </c>
      <c r="BR82" s="201">
        <v>0</v>
      </c>
      <c r="BS82" s="201">
        <v>45.5</v>
      </c>
      <c r="BT82" s="201">
        <v>8</v>
      </c>
      <c r="BU82" s="201">
        <v>0</v>
      </c>
    </row>
    <row r="83" spans="1:96" ht="16.5" customHeight="1" x14ac:dyDescent="0.2">
      <c r="A83" s="201" t="s">
        <v>1402</v>
      </c>
      <c r="B83" s="201" t="s">
        <v>802</v>
      </c>
      <c r="C83" s="358" t="s">
        <v>812</v>
      </c>
      <c r="D83" s="394">
        <v>1428.5</v>
      </c>
      <c r="E83" s="416">
        <v>0.49002450122506119</v>
      </c>
      <c r="F83" s="416">
        <v>6.0203010150507525</v>
      </c>
      <c r="G83" s="416">
        <v>0.77003850192509626</v>
      </c>
      <c r="H83" s="416">
        <v>12.88064403220161</v>
      </c>
      <c r="I83" s="416">
        <v>14.350717535876795</v>
      </c>
      <c r="J83" s="416">
        <v>0</v>
      </c>
      <c r="K83" s="416">
        <v>0.70003500175008748</v>
      </c>
      <c r="L83" s="416">
        <v>0</v>
      </c>
      <c r="M83" s="416">
        <v>0</v>
      </c>
      <c r="N83" s="416">
        <v>1.1900595029751488</v>
      </c>
      <c r="O83" s="416">
        <v>6.5453272663633184</v>
      </c>
      <c r="P83" s="416">
        <v>1.2250612530626532</v>
      </c>
      <c r="Q83" s="416">
        <v>20.126006300315016</v>
      </c>
      <c r="R83" s="416">
        <v>26.111305565278265</v>
      </c>
      <c r="S83" s="416">
        <v>0.21001050052502626</v>
      </c>
      <c r="T83" s="416">
        <v>0.35001750087504374</v>
      </c>
      <c r="U83" s="416">
        <v>0</v>
      </c>
      <c r="V83" s="416">
        <v>0</v>
      </c>
      <c r="W83" s="416">
        <v>0.6650332516625832</v>
      </c>
      <c r="X83" s="416">
        <v>7.0003500175008755</v>
      </c>
      <c r="Y83" s="416">
        <v>0.45502275113755691</v>
      </c>
      <c r="Z83" s="416">
        <v>0.91004550227511383</v>
      </c>
      <c r="AB83" s="201">
        <v>7</v>
      </c>
      <c r="AC83" s="201">
        <v>84</v>
      </c>
      <c r="AE83" s="201">
        <v>125</v>
      </c>
      <c r="AF83" s="201">
        <v>205</v>
      </c>
      <c r="AK83" s="201">
        <v>12</v>
      </c>
      <c r="AL83" s="201">
        <v>60</v>
      </c>
      <c r="AM83" s="201">
        <v>1</v>
      </c>
      <c r="AN83" s="201">
        <v>1</v>
      </c>
      <c r="AO83" s="201">
        <v>1</v>
      </c>
      <c r="AP83" s="201">
        <v>2</v>
      </c>
      <c r="AQ83" s="201">
        <v>1</v>
      </c>
      <c r="AR83" s="201">
        <v>1</v>
      </c>
      <c r="AW83" s="201">
        <v>3</v>
      </c>
      <c r="AX83" s="201">
        <v>7</v>
      </c>
      <c r="BB83" s="201">
        <v>16</v>
      </c>
      <c r="BE83" s="201">
        <v>10</v>
      </c>
      <c r="BH83" s="201">
        <v>1</v>
      </c>
      <c r="BI83" s="201">
        <v>17</v>
      </c>
      <c r="BJ83" s="201">
        <v>1</v>
      </c>
      <c r="BK83" s="201">
        <v>1</v>
      </c>
      <c r="BL83" s="201">
        <v>283</v>
      </c>
      <c r="BM83" s="201">
        <v>145</v>
      </c>
      <c r="BO83" s="201">
        <v>1</v>
      </c>
      <c r="BT83" s="201">
        <v>2</v>
      </c>
      <c r="BW83" s="201">
        <v>2</v>
      </c>
      <c r="BX83" s="201">
        <v>11</v>
      </c>
      <c r="BY83" s="201">
        <v>43</v>
      </c>
      <c r="CE83" s="201">
        <v>4</v>
      </c>
      <c r="CF83" s="201">
        <v>16.5</v>
      </c>
      <c r="CG83" s="201">
        <v>15.5</v>
      </c>
      <c r="CI83" s="201">
        <v>3.5</v>
      </c>
      <c r="CJ83" s="201">
        <v>226</v>
      </c>
      <c r="CK83" s="201">
        <v>2</v>
      </c>
      <c r="CL83" s="201">
        <v>3</v>
      </c>
      <c r="CO83" s="201">
        <v>9.5</v>
      </c>
      <c r="CP83" s="201">
        <v>100</v>
      </c>
      <c r="CQ83" s="201">
        <v>1.5</v>
      </c>
      <c r="CR83" s="201">
        <v>6</v>
      </c>
    </row>
    <row r="84" spans="1:96" ht="16.5" customHeight="1" x14ac:dyDescent="0.2">
      <c r="A84" s="201" t="s">
        <v>1403</v>
      </c>
      <c r="B84" s="201" t="s">
        <v>710</v>
      </c>
      <c r="C84" s="358" t="s">
        <v>813</v>
      </c>
      <c r="D84" s="394">
        <v>6316.5</v>
      </c>
      <c r="E84" s="416">
        <v>0.64117786748990735</v>
      </c>
      <c r="F84" s="416">
        <v>5.667695717565107</v>
      </c>
      <c r="G84" s="416">
        <v>12.000316631045674</v>
      </c>
      <c r="H84" s="416">
        <v>2.5805430222433308</v>
      </c>
      <c r="I84" s="416">
        <v>1.8285442887675136</v>
      </c>
      <c r="J84" s="416">
        <v>11.533285838676482</v>
      </c>
      <c r="K84" s="416">
        <v>2.4855537085411226</v>
      </c>
      <c r="L84" s="416">
        <v>1.4327554816749781</v>
      </c>
      <c r="M84" s="416">
        <v>2.3747328425552126E-2</v>
      </c>
      <c r="N84" s="416">
        <v>1.5673236760864402</v>
      </c>
      <c r="O84" s="416">
        <v>31.607694134409879</v>
      </c>
      <c r="P84" s="416">
        <v>2.1768384390089448</v>
      </c>
      <c r="Q84" s="416">
        <v>1.0765455552916965</v>
      </c>
      <c r="R84" s="416">
        <v>7.0846196469563845</v>
      </c>
      <c r="S84" s="416">
        <v>0.41953613551808761</v>
      </c>
      <c r="T84" s="416">
        <v>1.9789440354626771</v>
      </c>
      <c r="U84" s="416">
        <v>4.7494656851104253E-2</v>
      </c>
      <c r="V84" s="416">
        <v>0.22164173197181986</v>
      </c>
      <c r="W84" s="416">
        <v>3.3721206364284018</v>
      </c>
      <c r="X84" s="416">
        <v>7.8999445895670064</v>
      </c>
      <c r="Y84" s="416">
        <v>2.2876593049948548</v>
      </c>
      <c r="Z84" s="416">
        <v>2.0660175730230348</v>
      </c>
      <c r="AB84" s="201">
        <v>20.5</v>
      </c>
      <c r="AC84" s="201">
        <v>348</v>
      </c>
      <c r="AD84" s="201">
        <v>162</v>
      </c>
      <c r="AE84" s="201">
        <v>51</v>
      </c>
      <c r="AF84" s="201">
        <v>112.5</v>
      </c>
      <c r="AG84" s="201">
        <v>719</v>
      </c>
      <c r="AH84" s="201">
        <v>154</v>
      </c>
      <c r="AI84" s="201">
        <v>8</v>
      </c>
      <c r="AJ84" s="201">
        <v>1.5</v>
      </c>
      <c r="AK84" s="201">
        <v>93</v>
      </c>
      <c r="AL84" s="201">
        <v>1761</v>
      </c>
      <c r="AM84" s="201">
        <v>59</v>
      </c>
      <c r="AN84" s="201">
        <v>0</v>
      </c>
      <c r="AO84" s="201">
        <v>15.5</v>
      </c>
      <c r="AP84" s="201">
        <v>113</v>
      </c>
      <c r="AQ84" s="201">
        <v>8.5</v>
      </c>
      <c r="AR84" s="201">
        <v>30</v>
      </c>
      <c r="AS84" s="201">
        <v>1</v>
      </c>
      <c r="AT84" s="201">
        <v>14</v>
      </c>
      <c r="AU84" s="201">
        <v>128</v>
      </c>
      <c r="AV84" s="201">
        <v>222</v>
      </c>
      <c r="AW84" s="201">
        <v>79</v>
      </c>
      <c r="AX84" s="201">
        <v>114.5</v>
      </c>
      <c r="AY84" s="201">
        <v>0</v>
      </c>
      <c r="AZ84" s="201">
        <v>0</v>
      </c>
      <c r="BA84" s="201">
        <v>556</v>
      </c>
      <c r="BB84" s="201">
        <v>52</v>
      </c>
      <c r="BC84" s="201">
        <v>3</v>
      </c>
      <c r="BD84" s="201">
        <v>9.5</v>
      </c>
      <c r="BE84" s="201">
        <v>3</v>
      </c>
      <c r="BF84" s="201">
        <v>82.5</v>
      </c>
      <c r="BG84" s="201">
        <v>0</v>
      </c>
      <c r="BH84" s="201">
        <v>6</v>
      </c>
      <c r="BI84" s="201">
        <v>235.5</v>
      </c>
      <c r="BJ84" s="201">
        <v>5.5</v>
      </c>
      <c r="BK84" s="201">
        <v>0</v>
      </c>
      <c r="BL84" s="201">
        <v>32.5</v>
      </c>
      <c r="BM84" s="201">
        <v>264.5</v>
      </c>
      <c r="BN84" s="201">
        <v>10</v>
      </c>
      <c r="BO84" s="201">
        <v>87</v>
      </c>
      <c r="BP84" s="201">
        <v>0</v>
      </c>
      <c r="BQ84" s="201">
        <v>0</v>
      </c>
      <c r="BR84" s="201">
        <v>85</v>
      </c>
      <c r="BS84" s="201">
        <v>27</v>
      </c>
      <c r="BT84" s="201">
        <v>25.5</v>
      </c>
      <c r="BU84" s="201">
        <v>16</v>
      </c>
      <c r="BV84" s="201">
        <v>20</v>
      </c>
      <c r="BW84" s="201">
        <v>10</v>
      </c>
      <c r="BX84" s="201">
        <v>40</v>
      </c>
      <c r="BY84" s="201">
        <v>60</v>
      </c>
      <c r="BZ84" s="201">
        <v>0</v>
      </c>
      <c r="CA84" s="201">
        <v>0</v>
      </c>
      <c r="CB84" s="201">
        <v>0</v>
      </c>
      <c r="CC84" s="201">
        <v>0</v>
      </c>
      <c r="CD84" s="201">
        <v>0</v>
      </c>
      <c r="CE84" s="201">
        <v>0</v>
      </c>
      <c r="CF84" s="201">
        <v>0</v>
      </c>
      <c r="CG84" s="201">
        <v>73</v>
      </c>
      <c r="CH84" s="201">
        <v>0</v>
      </c>
      <c r="CI84" s="201">
        <v>20</v>
      </c>
      <c r="CJ84" s="201">
        <v>70</v>
      </c>
      <c r="CK84" s="201">
        <v>8</v>
      </c>
      <c r="CL84" s="201">
        <v>8</v>
      </c>
      <c r="CM84" s="201">
        <v>2</v>
      </c>
      <c r="CN84" s="201">
        <v>0</v>
      </c>
      <c r="CO84" s="201">
        <v>0</v>
      </c>
      <c r="CP84" s="201">
        <v>250</v>
      </c>
      <c r="CQ84" s="201">
        <v>40</v>
      </c>
      <c r="CR84" s="201">
        <v>0</v>
      </c>
    </row>
    <row r="85" spans="1:96" ht="16.5" customHeight="1" x14ac:dyDescent="0.2">
      <c r="A85" s="201" t="s">
        <v>1403</v>
      </c>
      <c r="B85" s="201" t="s">
        <v>710</v>
      </c>
      <c r="C85" s="358" t="s">
        <v>814</v>
      </c>
      <c r="D85" s="394">
        <v>3401.5</v>
      </c>
      <c r="E85" s="416">
        <v>0.86726444215787146</v>
      </c>
      <c r="F85" s="416">
        <v>0.74966926356019403</v>
      </c>
      <c r="G85" s="416">
        <v>10.113185359400264</v>
      </c>
      <c r="H85" s="416">
        <v>1.6316331030427753</v>
      </c>
      <c r="I85" s="416">
        <v>1.8668234602381304</v>
      </c>
      <c r="J85" s="416">
        <v>3.4690577686314858</v>
      </c>
      <c r="K85" s="416">
        <v>5.5269733940908425</v>
      </c>
      <c r="L85" s="416">
        <v>0</v>
      </c>
      <c r="M85" s="416">
        <v>0</v>
      </c>
      <c r="N85" s="416">
        <v>0</v>
      </c>
      <c r="O85" s="416">
        <v>26.66470674702337</v>
      </c>
      <c r="P85" s="416">
        <v>0.74966926356019403</v>
      </c>
      <c r="Q85" s="416">
        <v>0.61737468763780678</v>
      </c>
      <c r="R85" s="416">
        <v>2.1461120094076143</v>
      </c>
      <c r="S85" s="416">
        <v>1.220049977950904</v>
      </c>
      <c r="T85" s="416">
        <v>0.79376745553432304</v>
      </c>
      <c r="U85" s="416">
        <v>2.9398794649419375E-2</v>
      </c>
      <c r="V85" s="416">
        <v>0.14699397324709687</v>
      </c>
      <c r="W85" s="416">
        <v>6.6294281934440686</v>
      </c>
      <c r="X85" s="416">
        <v>34.675878288990155</v>
      </c>
      <c r="Y85" s="416">
        <v>1.7786270762898719</v>
      </c>
      <c r="Z85" s="416">
        <v>0.3233867411436131</v>
      </c>
      <c r="AB85" s="201">
        <v>0.5</v>
      </c>
      <c r="AC85" s="201">
        <v>22.5</v>
      </c>
      <c r="AD85" s="201">
        <v>38</v>
      </c>
      <c r="AE85" s="201">
        <v>22.5</v>
      </c>
      <c r="AF85" s="201">
        <v>19</v>
      </c>
      <c r="AG85" s="201">
        <v>118</v>
      </c>
      <c r="AH85" s="201">
        <v>60.5</v>
      </c>
      <c r="AI85" s="201">
        <v>0</v>
      </c>
      <c r="AJ85" s="201">
        <v>0</v>
      </c>
      <c r="AK85" s="201">
        <v>0</v>
      </c>
      <c r="AL85" s="201">
        <v>850.5</v>
      </c>
      <c r="AM85" s="201">
        <v>25.5</v>
      </c>
      <c r="AN85" s="201">
        <v>0</v>
      </c>
      <c r="AO85" s="201">
        <v>7.5</v>
      </c>
      <c r="AP85" s="201">
        <v>8</v>
      </c>
      <c r="AQ85" s="201">
        <v>34.5</v>
      </c>
      <c r="AR85" s="201">
        <v>14</v>
      </c>
      <c r="AS85" s="201">
        <v>1</v>
      </c>
      <c r="AT85" s="201">
        <v>5</v>
      </c>
      <c r="AU85" s="201">
        <v>225.5</v>
      </c>
      <c r="AV85" s="201">
        <v>1029.5</v>
      </c>
      <c r="AW85" s="201">
        <v>48.5</v>
      </c>
      <c r="AX85" s="201">
        <v>11</v>
      </c>
      <c r="AY85" s="201">
        <v>29</v>
      </c>
      <c r="AZ85" s="201">
        <v>3</v>
      </c>
      <c r="BA85" s="201">
        <v>306</v>
      </c>
      <c r="BB85" s="201">
        <v>33</v>
      </c>
      <c r="BC85" s="201">
        <v>44.5</v>
      </c>
      <c r="BD85" s="201">
        <v>0</v>
      </c>
      <c r="BE85" s="201">
        <v>127.5</v>
      </c>
      <c r="BF85" s="201">
        <v>0</v>
      </c>
      <c r="BG85" s="201">
        <v>0</v>
      </c>
      <c r="BH85" s="201">
        <v>0</v>
      </c>
      <c r="BI85" s="201">
        <v>56.5</v>
      </c>
      <c r="BJ85" s="201">
        <v>0</v>
      </c>
      <c r="BL85" s="201">
        <v>13.5</v>
      </c>
      <c r="BM85" s="201">
        <v>65</v>
      </c>
      <c r="BN85" s="201">
        <v>7</v>
      </c>
      <c r="BO85" s="201">
        <v>13</v>
      </c>
      <c r="BP85" s="201">
        <v>0</v>
      </c>
      <c r="BQ85" s="201">
        <v>0</v>
      </c>
      <c r="BR85" s="201">
        <v>0</v>
      </c>
      <c r="BS85" s="201">
        <v>150</v>
      </c>
      <c r="BT85" s="201">
        <v>12</v>
      </c>
      <c r="BU85" s="201">
        <v>0</v>
      </c>
    </row>
    <row r="86" spans="1:96" ht="16.5" customHeight="1" x14ac:dyDescent="0.2">
      <c r="A86" s="201" t="s">
        <v>1404</v>
      </c>
      <c r="B86" s="201" t="s">
        <v>709</v>
      </c>
      <c r="C86" s="358" t="s">
        <v>815</v>
      </c>
      <c r="D86" s="394">
        <v>2894</v>
      </c>
      <c r="E86" s="416">
        <v>6.9108500345542501E-2</v>
      </c>
      <c r="F86" s="416">
        <v>2.7816171389080857</v>
      </c>
      <c r="G86" s="416">
        <v>1.7104353835521768</v>
      </c>
      <c r="H86" s="416">
        <v>1.10573600552868</v>
      </c>
      <c r="I86" s="416">
        <v>4.8030407740152041</v>
      </c>
      <c r="J86" s="416">
        <v>5.977885279889426</v>
      </c>
      <c r="K86" s="416">
        <v>2.4015203870076021</v>
      </c>
      <c r="L86" s="416">
        <v>0</v>
      </c>
      <c r="M86" s="416">
        <v>0.89841050449205251</v>
      </c>
      <c r="N86" s="416">
        <v>2.2460262612301314</v>
      </c>
      <c r="O86" s="416">
        <v>28.783690393918455</v>
      </c>
      <c r="P86" s="416">
        <v>8.4312370421561855</v>
      </c>
      <c r="Q86" s="416">
        <v>0.89841050449205251</v>
      </c>
      <c r="R86" s="416">
        <v>1.4685556323427782</v>
      </c>
      <c r="S86" s="416">
        <v>0.51831375259156875</v>
      </c>
      <c r="T86" s="416">
        <v>1.10573600552868</v>
      </c>
      <c r="U86" s="416">
        <v>0.31098825155494125</v>
      </c>
      <c r="V86" s="416">
        <v>0.32826537664132688</v>
      </c>
      <c r="W86" s="416">
        <v>15.100207325501035</v>
      </c>
      <c r="X86" s="416">
        <v>14.391845196959228</v>
      </c>
      <c r="Y86" s="416">
        <v>1.520387007601935</v>
      </c>
      <c r="Z86" s="416">
        <v>5.148583275742916</v>
      </c>
      <c r="AB86" s="201">
        <v>2</v>
      </c>
      <c r="AC86" s="201">
        <v>80.5</v>
      </c>
      <c r="AD86" s="201">
        <v>33.5</v>
      </c>
      <c r="AE86" s="201">
        <v>27.5</v>
      </c>
      <c r="AF86" s="201">
        <v>114</v>
      </c>
      <c r="AG86" s="201">
        <v>173</v>
      </c>
      <c r="AH86" s="201">
        <v>52</v>
      </c>
      <c r="AI86" s="201">
        <v>0</v>
      </c>
      <c r="AJ86" s="201">
        <v>0</v>
      </c>
      <c r="AK86" s="201">
        <v>31.5</v>
      </c>
      <c r="AL86" s="201">
        <v>833</v>
      </c>
      <c r="AM86" s="201">
        <v>123</v>
      </c>
      <c r="AN86" s="201">
        <v>0</v>
      </c>
      <c r="AO86" s="201">
        <v>20</v>
      </c>
      <c r="AP86" s="201">
        <v>42</v>
      </c>
      <c r="AQ86" s="201">
        <v>10.5</v>
      </c>
      <c r="AR86" s="201">
        <v>8</v>
      </c>
      <c r="AS86" s="201">
        <v>6.5</v>
      </c>
      <c r="AT86" s="201">
        <v>8</v>
      </c>
      <c r="AU86" s="201">
        <v>437</v>
      </c>
      <c r="AV86" s="201">
        <v>366.5</v>
      </c>
      <c r="AW86" s="201">
        <v>31</v>
      </c>
      <c r="AX86" s="201">
        <v>85</v>
      </c>
      <c r="AY86" s="201">
        <v>0</v>
      </c>
      <c r="AZ86" s="201">
        <v>0</v>
      </c>
      <c r="BA86" s="201">
        <v>16</v>
      </c>
      <c r="BB86" s="201">
        <v>4.5</v>
      </c>
      <c r="BC86" s="201">
        <v>25</v>
      </c>
      <c r="BD86" s="201">
        <v>0</v>
      </c>
      <c r="BE86" s="201">
        <v>17.5</v>
      </c>
      <c r="BF86" s="201">
        <v>0</v>
      </c>
      <c r="BG86" s="201">
        <v>26</v>
      </c>
      <c r="BH86" s="201">
        <v>33.5</v>
      </c>
      <c r="BI86" s="201">
        <v>0</v>
      </c>
      <c r="BJ86" s="201">
        <v>121</v>
      </c>
      <c r="BK86" s="201">
        <v>0</v>
      </c>
      <c r="BL86" s="201">
        <v>6</v>
      </c>
      <c r="BM86" s="201">
        <v>0.5</v>
      </c>
      <c r="BN86" s="201">
        <v>4.5</v>
      </c>
      <c r="BO86" s="201">
        <v>24</v>
      </c>
      <c r="BP86" s="201">
        <v>2.5</v>
      </c>
      <c r="BQ86" s="201">
        <v>1.5</v>
      </c>
      <c r="BR86" s="201">
        <v>0</v>
      </c>
      <c r="BS86" s="201">
        <v>50</v>
      </c>
      <c r="BT86" s="201">
        <v>13</v>
      </c>
      <c r="BU86" s="201">
        <v>64</v>
      </c>
    </row>
    <row r="87" spans="1:96" ht="16.5" customHeight="1" x14ac:dyDescent="0.2">
      <c r="A87" s="201" t="s">
        <v>1404</v>
      </c>
      <c r="B87" s="201" t="s">
        <v>709</v>
      </c>
      <c r="C87" s="358" t="s">
        <v>816</v>
      </c>
      <c r="D87" s="394">
        <v>2013.5</v>
      </c>
      <c r="E87" s="416">
        <v>0</v>
      </c>
      <c r="F87" s="416">
        <v>0</v>
      </c>
      <c r="G87" s="416">
        <v>21.529674695803326</v>
      </c>
      <c r="H87" s="416">
        <v>2.4584057611124908</v>
      </c>
      <c r="I87" s="416">
        <v>2.905388626769307</v>
      </c>
      <c r="J87" s="416">
        <v>6.4812515520238394</v>
      </c>
      <c r="K87" s="416">
        <v>2.6322324310901415</v>
      </c>
      <c r="L87" s="416">
        <v>0</v>
      </c>
      <c r="M87" s="416">
        <v>0</v>
      </c>
      <c r="N87" s="416">
        <v>0</v>
      </c>
      <c r="O87" s="416">
        <v>30.444499627514276</v>
      </c>
      <c r="P87" s="416">
        <v>9.9329525701514779E-2</v>
      </c>
      <c r="Q87" s="416">
        <v>0.5711447727837099</v>
      </c>
      <c r="R87" s="416">
        <v>15.694065060839336</v>
      </c>
      <c r="S87" s="416">
        <v>1.2912838341196922</v>
      </c>
      <c r="T87" s="416">
        <v>0.32282095852992304</v>
      </c>
      <c r="U87" s="416">
        <v>2.4832381425378695E-2</v>
      </c>
      <c r="V87" s="416">
        <v>0.96846287558976907</v>
      </c>
      <c r="W87" s="416">
        <v>0.67047429848522466</v>
      </c>
      <c r="X87" s="416">
        <v>10.702756394338216</v>
      </c>
      <c r="Y87" s="416">
        <v>0.72013906133598216</v>
      </c>
      <c r="Z87" s="416">
        <v>2.4832381425378696</v>
      </c>
      <c r="AB87" s="201">
        <v>0</v>
      </c>
      <c r="AC87" s="201">
        <v>0</v>
      </c>
      <c r="AD87" s="201">
        <v>277.5</v>
      </c>
      <c r="AE87" s="201">
        <v>49.5</v>
      </c>
      <c r="AF87" s="201">
        <v>41</v>
      </c>
      <c r="AG87" s="201">
        <v>130.5</v>
      </c>
      <c r="AH87" s="201">
        <v>41.5</v>
      </c>
      <c r="AI87" s="201">
        <v>0</v>
      </c>
      <c r="AJ87" s="201">
        <v>0</v>
      </c>
      <c r="AK87" s="201">
        <v>0</v>
      </c>
      <c r="AL87" s="201">
        <v>613</v>
      </c>
      <c r="AM87" s="201">
        <v>2</v>
      </c>
      <c r="AN87" s="201">
        <v>0</v>
      </c>
      <c r="AO87" s="201">
        <v>10.5</v>
      </c>
      <c r="AP87" s="201">
        <v>164</v>
      </c>
      <c r="AQ87" s="201">
        <v>17</v>
      </c>
      <c r="AR87" s="201">
        <v>6.5</v>
      </c>
      <c r="AS87" s="201">
        <v>0.5</v>
      </c>
      <c r="AT87" s="201">
        <v>17.5</v>
      </c>
      <c r="AU87" s="201">
        <v>13.5</v>
      </c>
      <c r="AV87" s="201">
        <v>132.5</v>
      </c>
      <c r="AW87" s="201">
        <v>10.5</v>
      </c>
      <c r="AX87" s="201">
        <v>50</v>
      </c>
      <c r="BA87" s="201">
        <v>156</v>
      </c>
      <c r="BC87" s="201">
        <v>17.5</v>
      </c>
      <c r="BE87" s="201">
        <v>11.5</v>
      </c>
      <c r="BL87" s="201">
        <v>1</v>
      </c>
      <c r="BM87" s="201">
        <v>152</v>
      </c>
      <c r="BN87" s="201">
        <v>9</v>
      </c>
      <c r="BQ87" s="201">
        <v>2</v>
      </c>
      <c r="BS87" s="201">
        <v>83</v>
      </c>
      <c r="BT87" s="201">
        <v>4</v>
      </c>
    </row>
    <row r="88" spans="1:96" ht="16.5" customHeight="1" x14ac:dyDescent="0.2">
      <c r="A88" s="201" t="s">
        <v>1404</v>
      </c>
      <c r="B88" s="201" t="s">
        <v>709</v>
      </c>
      <c r="C88" s="358" t="s">
        <v>817</v>
      </c>
      <c r="D88" s="394">
        <v>2733.5</v>
      </c>
      <c r="E88" s="416">
        <v>0</v>
      </c>
      <c r="F88" s="416">
        <v>1.5182001097494056</v>
      </c>
      <c r="G88" s="416">
        <v>4.591183464422901</v>
      </c>
      <c r="H88" s="416">
        <v>4.7192244375342964</v>
      </c>
      <c r="I88" s="416">
        <v>6.2008414121090176</v>
      </c>
      <c r="J88" s="416">
        <v>20.413389427473934</v>
      </c>
      <c r="K88" s="416">
        <v>1.865739893908908</v>
      </c>
      <c r="L88" s="416">
        <v>0.58533016279495154</v>
      </c>
      <c r="M88" s="416">
        <v>0</v>
      </c>
      <c r="N88" s="416">
        <v>1.0792024876531918</v>
      </c>
      <c r="O88" s="416">
        <v>16.919700018291568</v>
      </c>
      <c r="P88" s="416">
        <v>3.164441192610207</v>
      </c>
      <c r="Q88" s="416">
        <v>1.0243277848911652</v>
      </c>
      <c r="R88" s="416">
        <v>5.4143040058533014</v>
      </c>
      <c r="S88" s="416">
        <v>2.633985732577282</v>
      </c>
      <c r="T88" s="416">
        <v>2.9266508139747573</v>
      </c>
      <c r="U88" s="416">
        <v>0.14633254069873788</v>
      </c>
      <c r="V88" s="416">
        <v>0.74995427108103163</v>
      </c>
      <c r="W88" s="416">
        <v>8.3592463874154017</v>
      </c>
      <c r="X88" s="416">
        <v>13.33455277117249</v>
      </c>
      <c r="Y88" s="416">
        <v>2.7620267056886774</v>
      </c>
      <c r="Z88" s="416">
        <v>1.5913663800987747</v>
      </c>
      <c r="AB88" s="201">
        <v>0</v>
      </c>
      <c r="AC88" s="201">
        <v>0</v>
      </c>
      <c r="AD88" s="201">
        <v>50.5</v>
      </c>
      <c r="AE88" s="201">
        <v>32.5</v>
      </c>
      <c r="AF88" s="201">
        <v>69</v>
      </c>
      <c r="AG88" s="201">
        <v>555</v>
      </c>
      <c r="AH88" s="201">
        <v>16</v>
      </c>
      <c r="AI88" s="201">
        <v>16</v>
      </c>
      <c r="AJ88" s="201">
        <v>0</v>
      </c>
      <c r="AK88" s="201">
        <v>3</v>
      </c>
      <c r="AL88" s="201">
        <v>332.5</v>
      </c>
      <c r="AM88" s="201">
        <v>3</v>
      </c>
      <c r="AN88" s="201">
        <v>0</v>
      </c>
      <c r="AO88" s="201">
        <v>7</v>
      </c>
      <c r="AP88" s="201">
        <v>14</v>
      </c>
      <c r="AQ88" s="201">
        <v>20</v>
      </c>
      <c r="AR88" s="201">
        <v>5</v>
      </c>
      <c r="AS88" s="201">
        <v>0</v>
      </c>
      <c r="AT88" s="201">
        <v>17</v>
      </c>
      <c r="AU88" s="201">
        <v>40</v>
      </c>
      <c r="AV88" s="201">
        <v>64.5</v>
      </c>
      <c r="AW88" s="201">
        <v>57</v>
      </c>
      <c r="AX88" s="201">
        <v>34.5</v>
      </c>
      <c r="AY88" s="201">
        <v>0</v>
      </c>
      <c r="AZ88" s="201">
        <v>41.5</v>
      </c>
      <c r="BA88" s="201">
        <v>75</v>
      </c>
      <c r="BB88" s="201">
        <v>86.5</v>
      </c>
      <c r="BC88" s="201">
        <v>55.5</v>
      </c>
      <c r="BD88" s="201">
        <v>3</v>
      </c>
      <c r="BE88" s="201">
        <v>35</v>
      </c>
      <c r="BF88" s="201">
        <v>0</v>
      </c>
      <c r="BG88" s="201">
        <v>0</v>
      </c>
      <c r="BH88" s="201">
        <v>5</v>
      </c>
      <c r="BI88" s="201">
        <v>130</v>
      </c>
      <c r="BJ88" s="201">
        <v>15.5</v>
      </c>
      <c r="BK88" s="201">
        <v>0</v>
      </c>
      <c r="BL88" s="201">
        <v>17</v>
      </c>
      <c r="BM88" s="201">
        <v>126</v>
      </c>
      <c r="BN88" s="201">
        <v>47</v>
      </c>
      <c r="BO88" s="201">
        <v>73</v>
      </c>
      <c r="BP88" s="201">
        <v>4</v>
      </c>
      <c r="BQ88" s="201">
        <v>3.5</v>
      </c>
      <c r="BR88" s="201">
        <v>188.5</v>
      </c>
      <c r="BS88" s="201">
        <v>300</v>
      </c>
      <c r="BT88" s="201">
        <v>18.5</v>
      </c>
      <c r="BU88" s="201">
        <v>9</v>
      </c>
      <c r="BV88" s="201">
        <v>0</v>
      </c>
      <c r="BW88" s="201">
        <v>0</v>
      </c>
      <c r="BX88" s="201">
        <v>0</v>
      </c>
      <c r="BY88" s="201">
        <v>10</v>
      </c>
      <c r="BZ88" s="201">
        <v>45</v>
      </c>
      <c r="CA88" s="201">
        <v>0</v>
      </c>
      <c r="CB88" s="201">
        <v>0</v>
      </c>
      <c r="CC88" s="201">
        <v>0</v>
      </c>
      <c r="CD88" s="201">
        <v>0</v>
      </c>
      <c r="CE88" s="201">
        <v>21.5</v>
      </c>
      <c r="CF88" s="201">
        <v>0</v>
      </c>
      <c r="CG88" s="201">
        <v>68</v>
      </c>
      <c r="CH88" s="201">
        <v>0</v>
      </c>
      <c r="CI88" s="201">
        <v>4</v>
      </c>
      <c r="CJ88" s="201">
        <v>8</v>
      </c>
      <c r="CK88" s="201">
        <v>5</v>
      </c>
      <c r="CL88" s="201">
        <v>2</v>
      </c>
      <c r="CM88" s="201">
        <v>0</v>
      </c>
      <c r="CN88" s="201">
        <v>0</v>
      </c>
      <c r="CO88" s="201">
        <v>0</v>
      </c>
      <c r="CP88" s="201">
        <v>0</v>
      </c>
      <c r="CQ88" s="201">
        <v>0</v>
      </c>
      <c r="CR88" s="201">
        <v>0</v>
      </c>
    </row>
    <row r="89" spans="1:96" ht="16.5" customHeight="1" x14ac:dyDescent="0.2">
      <c r="A89" s="201" t="s">
        <v>1404</v>
      </c>
      <c r="B89" s="201" t="s">
        <v>709</v>
      </c>
      <c r="C89" s="358" t="s">
        <v>818</v>
      </c>
      <c r="D89" s="394">
        <v>1962</v>
      </c>
      <c r="E89" s="416">
        <v>0</v>
      </c>
      <c r="F89" s="416">
        <v>2.4464831804281344</v>
      </c>
      <c r="G89" s="416">
        <v>9.8114169215086644</v>
      </c>
      <c r="H89" s="416">
        <v>2.8797145769622832</v>
      </c>
      <c r="I89" s="416">
        <v>1.3761467889908259</v>
      </c>
      <c r="J89" s="416">
        <v>3.0326197757390418</v>
      </c>
      <c r="K89" s="416">
        <v>2.8797145769622832</v>
      </c>
      <c r="L89" s="416">
        <v>0.40774719673802245</v>
      </c>
      <c r="M89" s="416">
        <v>0</v>
      </c>
      <c r="N89" s="416">
        <v>0.73904179408766568</v>
      </c>
      <c r="O89" s="416">
        <v>14.908256880733944</v>
      </c>
      <c r="P89" s="416">
        <v>1.019367991845056</v>
      </c>
      <c r="Q89" s="416">
        <v>0.48419979612640163</v>
      </c>
      <c r="R89" s="416">
        <v>0.3567787971457696</v>
      </c>
      <c r="S89" s="416">
        <v>1.8858307849133535</v>
      </c>
      <c r="T89" s="416">
        <v>0.1783893985728848</v>
      </c>
      <c r="U89" s="416">
        <v>0.20387359836901123</v>
      </c>
      <c r="V89" s="416">
        <v>0.6116207951070336</v>
      </c>
      <c r="W89" s="416">
        <v>6.6768603465851175</v>
      </c>
      <c r="X89" s="416">
        <v>38.659531090723753</v>
      </c>
      <c r="Y89" s="416">
        <v>1.7329255861365953</v>
      </c>
      <c r="Z89" s="416">
        <v>9.7094801223241589</v>
      </c>
      <c r="AB89" s="201">
        <v>0</v>
      </c>
      <c r="AD89" s="201">
        <v>21</v>
      </c>
      <c r="AE89" s="201">
        <v>56.5</v>
      </c>
      <c r="AF89" s="201">
        <v>5</v>
      </c>
      <c r="AG89" s="201">
        <v>59.5</v>
      </c>
      <c r="AH89" s="201">
        <v>9</v>
      </c>
      <c r="AI89" s="201">
        <v>8</v>
      </c>
      <c r="AK89" s="201">
        <v>8</v>
      </c>
      <c r="AL89" s="201">
        <v>292.5</v>
      </c>
      <c r="AM89" s="201">
        <v>10</v>
      </c>
      <c r="AO89" s="201">
        <v>3</v>
      </c>
      <c r="AP89" s="201">
        <v>6</v>
      </c>
      <c r="AQ89" s="201">
        <v>9.5</v>
      </c>
      <c r="AR89" s="201">
        <v>3</v>
      </c>
      <c r="AS89" s="201">
        <v>2</v>
      </c>
      <c r="AT89" s="201">
        <v>4</v>
      </c>
      <c r="AU89" s="201">
        <v>5</v>
      </c>
      <c r="AV89" s="201">
        <v>264</v>
      </c>
      <c r="AW89" s="201">
        <v>9</v>
      </c>
      <c r="AX89" s="201">
        <v>176</v>
      </c>
      <c r="AZ89" s="201">
        <v>48</v>
      </c>
      <c r="BA89" s="201">
        <v>171.5</v>
      </c>
      <c r="BC89" s="201">
        <v>22</v>
      </c>
      <c r="BE89" s="201">
        <v>47.5</v>
      </c>
      <c r="BH89" s="201">
        <v>6.5</v>
      </c>
      <c r="BJ89" s="201">
        <v>10</v>
      </c>
      <c r="BL89" s="201">
        <v>6.5</v>
      </c>
      <c r="BM89" s="201">
        <v>1</v>
      </c>
      <c r="BN89" s="201">
        <v>27.5</v>
      </c>
      <c r="BO89" s="201">
        <v>0.5</v>
      </c>
      <c r="BP89" s="201">
        <v>2</v>
      </c>
      <c r="BQ89" s="201">
        <v>8</v>
      </c>
      <c r="BR89" s="201">
        <v>126</v>
      </c>
      <c r="BS89" s="201">
        <v>494.5</v>
      </c>
      <c r="BT89" s="201">
        <v>25</v>
      </c>
      <c r="BU89" s="201">
        <v>14.5</v>
      </c>
    </row>
    <row r="90" spans="1:96" ht="16.5" customHeight="1" x14ac:dyDescent="0.2">
      <c r="A90" s="201" t="s">
        <v>1404</v>
      </c>
      <c r="B90" s="201" t="s">
        <v>709</v>
      </c>
      <c r="C90" s="358" t="s">
        <v>819</v>
      </c>
      <c r="D90" s="394">
        <v>1584</v>
      </c>
      <c r="E90" s="416">
        <v>0</v>
      </c>
      <c r="F90" s="416">
        <v>1.7676767676767675</v>
      </c>
      <c r="G90" s="416">
        <v>17.771464646464647</v>
      </c>
      <c r="H90" s="416">
        <v>2.0202020202020203</v>
      </c>
      <c r="I90" s="416">
        <v>1.3888888888888888</v>
      </c>
      <c r="J90" s="416">
        <v>11.679292929292929</v>
      </c>
      <c r="K90" s="416">
        <v>1.3573232323232325</v>
      </c>
      <c r="L90" s="416">
        <v>0</v>
      </c>
      <c r="M90" s="416">
        <v>0</v>
      </c>
      <c r="N90" s="416">
        <v>0.50505050505050508</v>
      </c>
      <c r="O90" s="416">
        <v>23.390151515151516</v>
      </c>
      <c r="P90" s="416">
        <v>2.5883838383838382</v>
      </c>
      <c r="Q90" s="416">
        <v>2.1464646464646462</v>
      </c>
      <c r="R90" s="416">
        <v>3.4722222222222223</v>
      </c>
      <c r="S90" s="416">
        <v>2.2095959595959598</v>
      </c>
      <c r="T90" s="416">
        <v>5.1136363636363642</v>
      </c>
      <c r="U90" s="416">
        <v>0.12626262626262627</v>
      </c>
      <c r="V90" s="416">
        <v>0.44191919191919188</v>
      </c>
      <c r="W90" s="416">
        <v>6.25</v>
      </c>
      <c r="X90" s="416">
        <v>13.731060606060606</v>
      </c>
      <c r="Y90" s="416">
        <v>1.0101010101010102</v>
      </c>
      <c r="Z90" s="416">
        <v>3.0303030303030303</v>
      </c>
      <c r="AC90" s="201">
        <v>5</v>
      </c>
      <c r="AD90" s="201">
        <v>60</v>
      </c>
      <c r="AE90" s="201">
        <v>16.5</v>
      </c>
      <c r="AF90" s="201">
        <v>22</v>
      </c>
      <c r="AG90" s="201">
        <v>182</v>
      </c>
      <c r="AK90" s="201">
        <v>8</v>
      </c>
      <c r="AL90" s="201">
        <v>367.5</v>
      </c>
      <c r="AM90" s="201">
        <v>41</v>
      </c>
      <c r="AO90" s="201">
        <v>7</v>
      </c>
      <c r="AP90" s="201">
        <v>5.5</v>
      </c>
      <c r="AQ90" s="201">
        <v>19</v>
      </c>
      <c r="AR90" s="201">
        <v>46.5</v>
      </c>
      <c r="AT90" s="201">
        <v>6.5</v>
      </c>
      <c r="AU90" s="201">
        <v>49.5</v>
      </c>
      <c r="AV90" s="201">
        <v>32</v>
      </c>
      <c r="AW90" s="201">
        <v>11</v>
      </c>
      <c r="AX90" s="201">
        <v>23.5</v>
      </c>
      <c r="AZ90" s="201">
        <v>23</v>
      </c>
      <c r="BA90" s="201">
        <v>221.5</v>
      </c>
      <c r="BB90" s="201">
        <v>15.5</v>
      </c>
      <c r="BD90" s="201">
        <v>3</v>
      </c>
      <c r="BE90" s="201">
        <v>21.5</v>
      </c>
      <c r="BI90" s="201">
        <v>3</v>
      </c>
      <c r="BL90" s="201">
        <v>27</v>
      </c>
      <c r="BM90" s="201">
        <v>49.5</v>
      </c>
      <c r="BN90" s="201">
        <v>16</v>
      </c>
      <c r="BO90" s="201">
        <v>34.5</v>
      </c>
      <c r="BP90" s="201">
        <v>2</v>
      </c>
      <c r="BQ90" s="201">
        <v>0.5</v>
      </c>
      <c r="BR90" s="201">
        <v>49.5</v>
      </c>
      <c r="BS90" s="201">
        <v>185.5</v>
      </c>
      <c r="BT90" s="201">
        <v>5</v>
      </c>
      <c r="BU90" s="201">
        <v>24.5</v>
      </c>
    </row>
    <row r="91" spans="1:96" ht="16.5" customHeight="1" x14ac:dyDescent="0.2">
      <c r="A91" s="201" t="s">
        <v>1403</v>
      </c>
      <c r="B91" s="201" t="s">
        <v>710</v>
      </c>
      <c r="C91" s="358" t="s">
        <v>820</v>
      </c>
      <c r="D91" s="394">
        <v>2841.5</v>
      </c>
      <c r="E91" s="416">
        <v>3.5192679922576103E-2</v>
      </c>
      <c r="F91" s="416">
        <v>1.8828083758578216</v>
      </c>
      <c r="G91" s="416">
        <v>14.446595108217492</v>
      </c>
      <c r="H91" s="416">
        <v>3.1849375329931373</v>
      </c>
      <c r="I91" s="416">
        <v>4.3111032905155726</v>
      </c>
      <c r="J91" s="416">
        <v>6.9505542847087805</v>
      </c>
      <c r="K91" s="416">
        <v>17.613936301249339</v>
      </c>
      <c r="L91" s="416">
        <v>0</v>
      </c>
      <c r="M91" s="416">
        <v>0</v>
      </c>
      <c r="N91" s="416">
        <v>0.80943163821925035</v>
      </c>
      <c r="O91" s="416">
        <v>17.209220482139713</v>
      </c>
      <c r="P91" s="416">
        <v>2.2347351750835824</v>
      </c>
      <c r="Q91" s="416">
        <v>1.4780925567481964</v>
      </c>
      <c r="R91" s="416">
        <v>0.26394509941932082</v>
      </c>
      <c r="S91" s="416">
        <v>0.79183529825796239</v>
      </c>
      <c r="T91" s="416">
        <v>1.35491817701918</v>
      </c>
      <c r="U91" s="416">
        <v>7.0385359845152207E-2</v>
      </c>
      <c r="V91" s="416">
        <v>0.21115607953545662</v>
      </c>
      <c r="W91" s="416">
        <v>3.6600387119479145</v>
      </c>
      <c r="X91" s="416">
        <v>13.865915889494984</v>
      </c>
      <c r="Y91" s="416">
        <v>1.5836705965159248</v>
      </c>
      <c r="Z91" s="416">
        <v>8.0415273623086403</v>
      </c>
      <c r="AB91" s="201">
        <v>1</v>
      </c>
      <c r="AC91" s="201">
        <v>45.5</v>
      </c>
      <c r="AD91" s="201">
        <v>165.5</v>
      </c>
      <c r="AE91" s="201">
        <v>75.5</v>
      </c>
      <c r="AF91" s="201">
        <v>106</v>
      </c>
      <c r="AG91" s="201">
        <v>197.5</v>
      </c>
      <c r="AH91" s="201">
        <v>121</v>
      </c>
      <c r="AI91" s="201">
        <v>0</v>
      </c>
      <c r="AJ91" s="201">
        <v>0</v>
      </c>
      <c r="AK91" s="201">
        <v>15</v>
      </c>
      <c r="AL91" s="201">
        <v>473</v>
      </c>
      <c r="AM91" s="201">
        <v>49.5</v>
      </c>
      <c r="AN91" s="201">
        <v>2</v>
      </c>
      <c r="AO91" s="201">
        <v>29.5</v>
      </c>
      <c r="AP91" s="201">
        <v>6.5</v>
      </c>
      <c r="AQ91" s="201">
        <v>10</v>
      </c>
      <c r="AR91" s="201">
        <v>23.5</v>
      </c>
      <c r="AS91" s="201">
        <v>2</v>
      </c>
      <c r="AT91" s="201">
        <v>6</v>
      </c>
      <c r="AU91" s="201">
        <v>104</v>
      </c>
      <c r="AV91" s="201">
        <v>291</v>
      </c>
      <c r="AW91" s="201">
        <v>37</v>
      </c>
      <c r="AX91" s="201">
        <v>221.5</v>
      </c>
      <c r="AY91" s="201">
        <v>0</v>
      </c>
      <c r="AZ91" s="201">
        <v>8</v>
      </c>
      <c r="BA91" s="201">
        <v>245</v>
      </c>
      <c r="BB91" s="201">
        <v>15</v>
      </c>
      <c r="BC91" s="201">
        <v>16.5</v>
      </c>
      <c r="BD91" s="201">
        <v>0</v>
      </c>
      <c r="BE91" s="201">
        <v>379.5</v>
      </c>
      <c r="BF91" s="201">
        <v>0</v>
      </c>
      <c r="BG91" s="201">
        <v>0</v>
      </c>
      <c r="BH91" s="201">
        <v>8</v>
      </c>
      <c r="BI91" s="201">
        <v>16</v>
      </c>
      <c r="BJ91" s="201">
        <v>14</v>
      </c>
      <c r="BK91" s="201">
        <v>0</v>
      </c>
      <c r="BL91" s="201">
        <v>12.5</v>
      </c>
      <c r="BM91" s="201">
        <v>1</v>
      </c>
      <c r="BN91" s="201">
        <v>12.5</v>
      </c>
      <c r="BO91" s="201">
        <v>15</v>
      </c>
      <c r="BP91" s="201">
        <v>0</v>
      </c>
      <c r="BQ91" s="201">
        <v>0</v>
      </c>
      <c r="BR91" s="201">
        <v>0</v>
      </c>
      <c r="BS91" s="201">
        <v>103</v>
      </c>
      <c r="BT91" s="201">
        <v>8</v>
      </c>
      <c r="BU91" s="201">
        <v>7</v>
      </c>
    </row>
    <row r="92" spans="1:96" ht="16.5" customHeight="1" x14ac:dyDescent="0.2">
      <c r="A92" s="201" t="s">
        <v>1403</v>
      </c>
      <c r="B92" s="201" t="s">
        <v>710</v>
      </c>
      <c r="C92" s="358" t="s">
        <v>821</v>
      </c>
      <c r="D92" s="394">
        <v>4038.5</v>
      </c>
      <c r="E92" s="416">
        <v>1.1885601089513433</v>
      </c>
      <c r="F92" s="416">
        <v>5.8932772068837433</v>
      </c>
      <c r="G92" s="416">
        <v>12.628451157608023</v>
      </c>
      <c r="H92" s="416">
        <v>4.8285254426148327</v>
      </c>
      <c r="I92" s="416">
        <v>5.0761421319796955</v>
      </c>
      <c r="J92" s="416">
        <v>6.6608889439148191</v>
      </c>
      <c r="K92" s="416">
        <v>3.4171103132351117</v>
      </c>
      <c r="L92" s="416">
        <v>0.14857001361891792</v>
      </c>
      <c r="M92" s="416">
        <v>0</v>
      </c>
      <c r="N92" s="416">
        <v>1.7085551566175559</v>
      </c>
      <c r="O92" s="416">
        <v>11.390367710783707</v>
      </c>
      <c r="P92" s="416">
        <v>3.7390120094094343</v>
      </c>
      <c r="Q92" s="416">
        <v>2.2285502042837688</v>
      </c>
      <c r="R92" s="416">
        <v>3.1942552928067349</v>
      </c>
      <c r="S92" s="416">
        <v>3.3180636374891668</v>
      </c>
      <c r="T92" s="416">
        <v>2.0056951838553916</v>
      </c>
      <c r="U92" s="416">
        <v>0.49523337872972634</v>
      </c>
      <c r="V92" s="416">
        <v>1.5352234740621518</v>
      </c>
      <c r="W92" s="416">
        <v>4.6304320911229411</v>
      </c>
      <c r="X92" s="416">
        <v>17.679831620651232</v>
      </c>
      <c r="Y92" s="416">
        <v>1.7580784944905288</v>
      </c>
      <c r="Z92" s="416">
        <v>6.4751764268911733</v>
      </c>
      <c r="AB92" s="201">
        <v>0</v>
      </c>
      <c r="AC92" s="201">
        <v>64</v>
      </c>
      <c r="AD92" s="201">
        <v>179</v>
      </c>
      <c r="AE92" s="201">
        <v>122</v>
      </c>
      <c r="AF92" s="201">
        <v>166</v>
      </c>
      <c r="AG92" s="201">
        <v>264</v>
      </c>
      <c r="AH92" s="201">
        <v>102</v>
      </c>
      <c r="AI92" s="201">
        <v>6</v>
      </c>
      <c r="AJ92" s="201">
        <v>0</v>
      </c>
      <c r="AK92" s="201">
        <v>32</v>
      </c>
      <c r="AL92" s="201">
        <v>458</v>
      </c>
      <c r="AM92" s="201">
        <v>113</v>
      </c>
      <c r="AN92" s="201">
        <v>0</v>
      </c>
      <c r="AO92" s="201">
        <v>35</v>
      </c>
      <c r="AP92" s="201">
        <v>29</v>
      </c>
      <c r="AQ92" s="201">
        <v>34</v>
      </c>
      <c r="AR92" s="201">
        <v>26</v>
      </c>
      <c r="AS92" s="201">
        <v>16</v>
      </c>
      <c r="AT92" s="201">
        <v>59</v>
      </c>
      <c r="AU92" s="201">
        <v>35</v>
      </c>
      <c r="AV92" s="201">
        <v>559</v>
      </c>
      <c r="AW92" s="201">
        <v>50</v>
      </c>
      <c r="AX92" s="201">
        <v>187</v>
      </c>
      <c r="AY92" s="201">
        <v>0</v>
      </c>
      <c r="AZ92" s="201">
        <v>135</v>
      </c>
      <c r="BA92" s="201">
        <v>254</v>
      </c>
      <c r="BB92" s="201">
        <v>39</v>
      </c>
      <c r="BC92" s="201">
        <v>39</v>
      </c>
      <c r="BD92" s="201">
        <v>4</v>
      </c>
      <c r="BE92" s="201">
        <v>32</v>
      </c>
      <c r="BF92" s="201">
        <v>0</v>
      </c>
      <c r="BG92" s="201">
        <v>0</v>
      </c>
      <c r="BH92" s="201">
        <v>32</v>
      </c>
      <c r="BI92" s="201">
        <v>0</v>
      </c>
      <c r="BJ92" s="201">
        <v>0</v>
      </c>
      <c r="BK92" s="201">
        <v>0</v>
      </c>
      <c r="BL92" s="201">
        <v>29</v>
      </c>
      <c r="BM92" s="201">
        <v>77</v>
      </c>
      <c r="BN92" s="201">
        <v>70</v>
      </c>
      <c r="BO92" s="201">
        <v>37</v>
      </c>
      <c r="BP92" s="201">
        <v>0</v>
      </c>
      <c r="BQ92" s="201">
        <v>3</v>
      </c>
      <c r="BR92" s="201">
        <v>80</v>
      </c>
      <c r="BS92" s="201">
        <v>92</v>
      </c>
      <c r="BT92" s="201">
        <v>19</v>
      </c>
      <c r="BU92" s="201">
        <v>43.5</v>
      </c>
      <c r="BV92" s="201">
        <v>48</v>
      </c>
      <c r="BW92" s="201">
        <v>39</v>
      </c>
      <c r="BX92" s="201">
        <v>77</v>
      </c>
      <c r="BY92" s="201">
        <v>34</v>
      </c>
      <c r="BZ92" s="201">
        <v>0</v>
      </c>
      <c r="CA92" s="201">
        <v>1</v>
      </c>
      <c r="CB92" s="201">
        <v>4</v>
      </c>
      <c r="CC92" s="201">
        <v>0</v>
      </c>
      <c r="CD92" s="201">
        <v>0</v>
      </c>
      <c r="CE92" s="201">
        <v>5</v>
      </c>
      <c r="CF92" s="201">
        <v>2</v>
      </c>
      <c r="CG92" s="201">
        <v>38</v>
      </c>
      <c r="CH92" s="201">
        <v>0</v>
      </c>
      <c r="CI92" s="201">
        <v>26</v>
      </c>
      <c r="CJ92" s="201">
        <v>23</v>
      </c>
      <c r="CK92" s="201">
        <v>30</v>
      </c>
      <c r="CL92" s="201">
        <v>18</v>
      </c>
      <c r="CM92" s="201">
        <v>4</v>
      </c>
      <c r="CN92" s="201">
        <v>0</v>
      </c>
      <c r="CO92" s="201">
        <v>72</v>
      </c>
      <c r="CP92" s="201">
        <v>63</v>
      </c>
      <c r="CQ92" s="201">
        <v>2</v>
      </c>
      <c r="CR92" s="201">
        <v>31</v>
      </c>
    </row>
    <row r="93" spans="1:96" ht="16.5" customHeight="1" x14ac:dyDescent="0.2">
      <c r="A93" s="201" t="s">
        <v>1386</v>
      </c>
      <c r="B93" s="201" t="s">
        <v>715</v>
      </c>
      <c r="C93" s="358" t="s">
        <v>822</v>
      </c>
      <c r="D93" s="394">
        <v>1103.5</v>
      </c>
      <c r="E93" s="416">
        <v>0.18124150430448574</v>
      </c>
      <c r="F93" s="416">
        <v>0</v>
      </c>
      <c r="G93" s="416">
        <v>6.9777979157227001</v>
      </c>
      <c r="H93" s="416">
        <v>17.62573629361124</v>
      </c>
      <c r="I93" s="416">
        <v>1.7671046669687356</v>
      </c>
      <c r="J93" s="416">
        <v>12.505663797009515</v>
      </c>
      <c r="K93" s="416">
        <v>5.2560036248300861</v>
      </c>
      <c r="L93" s="416">
        <v>0</v>
      </c>
      <c r="M93" s="416">
        <v>0</v>
      </c>
      <c r="N93" s="416">
        <v>0</v>
      </c>
      <c r="O93" s="416">
        <v>28.137743543271409</v>
      </c>
      <c r="P93" s="416">
        <v>2.0389669234254644</v>
      </c>
      <c r="Q93" s="416">
        <v>0.31717263253285005</v>
      </c>
      <c r="R93" s="416">
        <v>2.0842772995015859</v>
      </c>
      <c r="S93" s="416">
        <v>9.062075215224287E-2</v>
      </c>
      <c r="T93" s="416">
        <v>0</v>
      </c>
      <c r="U93" s="416">
        <v>0</v>
      </c>
      <c r="V93" s="416">
        <v>0</v>
      </c>
      <c r="W93" s="416">
        <v>0.58903488898957868</v>
      </c>
      <c r="X93" s="416">
        <v>19.800634345265067</v>
      </c>
      <c r="Y93" s="416">
        <v>1.4952424105120072</v>
      </c>
      <c r="Z93" s="416">
        <v>1.1327594019030358</v>
      </c>
      <c r="AB93" s="201">
        <v>2</v>
      </c>
      <c r="AD93" s="201">
        <v>75</v>
      </c>
      <c r="AE93" s="201">
        <v>194.5</v>
      </c>
      <c r="AF93" s="201">
        <v>19.5</v>
      </c>
      <c r="AG93" s="201">
        <v>138</v>
      </c>
      <c r="AH93" s="201">
        <v>3</v>
      </c>
      <c r="AL93" s="201">
        <v>310.5</v>
      </c>
      <c r="AM93" s="201">
        <v>22.5</v>
      </c>
      <c r="AO93" s="201">
        <v>3.5</v>
      </c>
      <c r="AP93" s="201">
        <v>23</v>
      </c>
      <c r="AQ93" s="201">
        <v>1</v>
      </c>
      <c r="AU93" s="201">
        <v>6.5</v>
      </c>
      <c r="AV93" s="201">
        <v>218.5</v>
      </c>
      <c r="AW93" s="201">
        <v>16.5</v>
      </c>
      <c r="AX93" s="201">
        <v>12.5</v>
      </c>
      <c r="BA93" s="201">
        <v>2</v>
      </c>
      <c r="BE93" s="201">
        <v>55</v>
      </c>
    </row>
    <row r="94" spans="1:96" ht="16.5" customHeight="1" x14ac:dyDescent="0.2">
      <c r="A94" s="201" t="s">
        <v>1386</v>
      </c>
      <c r="B94" s="201" t="s">
        <v>715</v>
      </c>
      <c r="C94" s="358" t="s">
        <v>823</v>
      </c>
      <c r="D94" s="394">
        <v>723</v>
      </c>
      <c r="E94" s="416">
        <v>0</v>
      </c>
      <c r="F94" s="416">
        <v>2.4896265560165975</v>
      </c>
      <c r="G94" s="416">
        <v>28.492392807745503</v>
      </c>
      <c r="H94" s="416">
        <v>12.033195020746888</v>
      </c>
      <c r="I94" s="416">
        <v>39.280774550484097</v>
      </c>
      <c r="J94" s="416">
        <v>0</v>
      </c>
      <c r="K94" s="416">
        <v>1.1065006915629323</v>
      </c>
      <c r="L94" s="416">
        <v>0</v>
      </c>
      <c r="M94" s="416">
        <v>0</v>
      </c>
      <c r="N94" s="416">
        <v>0</v>
      </c>
      <c r="O94" s="416">
        <v>0</v>
      </c>
      <c r="P94" s="416">
        <v>1.3831258644536653</v>
      </c>
      <c r="Q94" s="416">
        <v>0</v>
      </c>
      <c r="R94" s="416">
        <v>2.3513139695712311</v>
      </c>
      <c r="S94" s="416">
        <v>1.5214384508990317</v>
      </c>
      <c r="T94" s="416">
        <v>5.1175656984785611</v>
      </c>
      <c r="U94" s="416">
        <v>2.0746887966804977</v>
      </c>
      <c r="V94" s="416">
        <v>0</v>
      </c>
      <c r="W94" s="416">
        <v>0</v>
      </c>
      <c r="X94" s="416">
        <v>3.8727524204702628</v>
      </c>
      <c r="Y94" s="416">
        <v>0.27662517289073307</v>
      </c>
      <c r="Z94" s="416">
        <v>0</v>
      </c>
      <c r="AB94" s="201">
        <v>0</v>
      </c>
      <c r="AC94" s="201">
        <v>9</v>
      </c>
      <c r="AD94" s="201">
        <v>103</v>
      </c>
      <c r="AE94" s="201">
        <v>43.5</v>
      </c>
      <c r="AF94" s="201">
        <v>142</v>
      </c>
      <c r="AG94" s="201">
        <v>0</v>
      </c>
      <c r="AH94" s="201">
        <v>4</v>
      </c>
      <c r="AI94" s="201">
        <v>0</v>
      </c>
      <c r="AJ94" s="201">
        <v>0</v>
      </c>
      <c r="AK94" s="201">
        <v>0</v>
      </c>
      <c r="AL94" s="201">
        <v>0</v>
      </c>
      <c r="AM94" s="201">
        <v>5</v>
      </c>
      <c r="AO94" s="201">
        <v>0</v>
      </c>
      <c r="AP94" s="201">
        <v>8.5</v>
      </c>
      <c r="AQ94" s="201">
        <v>5.5</v>
      </c>
      <c r="AR94" s="201">
        <v>18.5</v>
      </c>
      <c r="AS94" s="201">
        <v>7.5</v>
      </c>
      <c r="AT94" s="201">
        <v>0</v>
      </c>
      <c r="AU94" s="201">
        <v>0</v>
      </c>
      <c r="AV94" s="201">
        <v>14</v>
      </c>
      <c r="AW94" s="201">
        <v>1</v>
      </c>
      <c r="AX94" s="201">
        <v>0</v>
      </c>
      <c r="AY94" s="201">
        <v>0</v>
      </c>
      <c r="AZ94" s="201">
        <v>9</v>
      </c>
      <c r="BA94" s="201">
        <v>103</v>
      </c>
      <c r="BB94" s="201">
        <v>43.5</v>
      </c>
      <c r="BC94" s="201">
        <v>142</v>
      </c>
      <c r="BD94" s="201">
        <v>0</v>
      </c>
      <c r="BE94" s="201">
        <v>4</v>
      </c>
      <c r="BF94" s="201">
        <v>0</v>
      </c>
      <c r="BG94" s="201">
        <v>0</v>
      </c>
      <c r="BH94" s="201">
        <v>0</v>
      </c>
      <c r="BI94" s="201">
        <v>0</v>
      </c>
      <c r="BJ94" s="201">
        <v>5</v>
      </c>
      <c r="BL94" s="201">
        <v>0</v>
      </c>
      <c r="BM94" s="201">
        <v>8.5</v>
      </c>
      <c r="BN94" s="201">
        <v>5.5</v>
      </c>
      <c r="BO94" s="201">
        <v>18.5</v>
      </c>
      <c r="BP94" s="201">
        <v>7.5</v>
      </c>
      <c r="BQ94" s="201">
        <v>0</v>
      </c>
      <c r="BR94" s="201">
        <v>0</v>
      </c>
      <c r="BS94" s="201">
        <v>14</v>
      </c>
      <c r="BT94" s="201">
        <v>1</v>
      </c>
      <c r="BU94" s="201">
        <v>0</v>
      </c>
    </row>
    <row r="95" spans="1:96" ht="16.5" customHeight="1" x14ac:dyDescent="0.2">
      <c r="A95" s="201" t="s">
        <v>1386</v>
      </c>
      <c r="B95" s="201" t="s">
        <v>715</v>
      </c>
      <c r="C95" s="358" t="s">
        <v>824</v>
      </c>
      <c r="D95" s="394">
        <v>2228.5</v>
      </c>
      <c r="E95" s="416">
        <v>0.22436616558223019</v>
      </c>
      <c r="F95" s="416">
        <v>5.9232667713708773</v>
      </c>
      <c r="G95" s="416">
        <v>9.9394211352927968</v>
      </c>
      <c r="H95" s="416">
        <v>4.7789993269015039</v>
      </c>
      <c r="I95" s="416">
        <v>7.8528157953780573</v>
      </c>
      <c r="J95" s="416">
        <v>7.7406327125869421</v>
      </c>
      <c r="K95" s="416">
        <v>4.3078303791788199</v>
      </c>
      <c r="L95" s="416">
        <v>8.9746466232892078E-2</v>
      </c>
      <c r="M95" s="416">
        <v>0</v>
      </c>
      <c r="N95" s="416">
        <v>0.67309849674669053</v>
      </c>
      <c r="O95" s="416">
        <v>13.910702266098273</v>
      </c>
      <c r="P95" s="416">
        <v>1.4359434597262732</v>
      </c>
      <c r="Q95" s="416">
        <v>1.9968588736818487</v>
      </c>
      <c r="R95" s="416">
        <v>2.8270136863361004</v>
      </c>
      <c r="S95" s="416">
        <v>1.7724927080996187</v>
      </c>
      <c r="T95" s="416">
        <v>1.8846757908907337</v>
      </c>
      <c r="U95" s="416">
        <v>0</v>
      </c>
      <c r="V95" s="416">
        <v>2.1987884227058561</v>
      </c>
      <c r="W95" s="416">
        <v>0.6506618801884676</v>
      </c>
      <c r="X95" s="416">
        <v>25.64505272604891</v>
      </c>
      <c r="Y95" s="416">
        <v>4.868745793134396</v>
      </c>
      <c r="Z95" s="416">
        <v>1.2788871438187122</v>
      </c>
      <c r="AB95" s="201">
        <v>5</v>
      </c>
      <c r="AC95" s="201">
        <v>132</v>
      </c>
      <c r="AD95" s="201">
        <v>221.5</v>
      </c>
      <c r="AE95" s="201">
        <v>106.5</v>
      </c>
      <c r="AF95" s="201">
        <v>175</v>
      </c>
      <c r="AG95" s="201">
        <v>172.5</v>
      </c>
      <c r="AH95" s="201">
        <v>96</v>
      </c>
      <c r="AI95" s="201">
        <v>2</v>
      </c>
      <c r="AJ95" s="201">
        <v>0</v>
      </c>
      <c r="AK95" s="201">
        <v>15</v>
      </c>
      <c r="AL95" s="201">
        <v>310</v>
      </c>
      <c r="AM95" s="201">
        <v>32</v>
      </c>
      <c r="AN95" s="201">
        <v>0</v>
      </c>
      <c r="AO95" s="201">
        <v>44.5</v>
      </c>
      <c r="AP95" s="201">
        <v>63</v>
      </c>
      <c r="AQ95" s="201">
        <v>39.5</v>
      </c>
      <c r="AR95" s="201">
        <v>42</v>
      </c>
      <c r="AS95" s="201">
        <v>0</v>
      </c>
      <c r="AT95" s="201">
        <v>49</v>
      </c>
      <c r="AU95" s="201">
        <v>14.5</v>
      </c>
      <c r="AV95" s="201">
        <v>571.5</v>
      </c>
      <c r="AW95" s="201">
        <v>108.5</v>
      </c>
      <c r="AX95" s="201">
        <v>28.5</v>
      </c>
    </row>
    <row r="96" spans="1:96" ht="16.5" customHeight="1" x14ac:dyDescent="0.2">
      <c r="A96" s="201" t="s">
        <v>1386</v>
      </c>
      <c r="B96" s="201" t="s">
        <v>715</v>
      </c>
      <c r="C96" s="358" t="s">
        <v>825</v>
      </c>
      <c r="D96" s="394">
        <v>2511</v>
      </c>
      <c r="E96" s="416">
        <v>0.61728395061728392</v>
      </c>
      <c r="F96" s="416">
        <v>3.4050179211469538</v>
      </c>
      <c r="G96" s="416">
        <v>5.8542413381123062</v>
      </c>
      <c r="H96" s="416">
        <v>7.447232178414974</v>
      </c>
      <c r="I96" s="416">
        <v>5.3962564715252892</v>
      </c>
      <c r="J96" s="416">
        <v>24.810832337714057</v>
      </c>
      <c r="K96" s="416">
        <v>3.882915173237754</v>
      </c>
      <c r="L96" s="416">
        <v>0</v>
      </c>
      <c r="M96" s="416">
        <v>0</v>
      </c>
      <c r="N96" s="416">
        <v>0</v>
      </c>
      <c r="O96" s="416">
        <v>14.715252887295899</v>
      </c>
      <c r="P96" s="416">
        <v>0.47789725209080047</v>
      </c>
      <c r="Q96" s="416">
        <v>2.3695738749502189</v>
      </c>
      <c r="R96" s="416">
        <v>9.9561927518916757</v>
      </c>
      <c r="S96" s="416">
        <v>0.11947431302270012</v>
      </c>
      <c r="T96" s="416">
        <v>0.95579450418160095</v>
      </c>
      <c r="U96" s="416">
        <v>0.23894862604540024</v>
      </c>
      <c r="V96" s="416">
        <v>0.35842293906810035</v>
      </c>
      <c r="W96" s="416">
        <v>0.15929908403026682</v>
      </c>
      <c r="X96" s="416">
        <v>13.77937076861808</v>
      </c>
      <c r="Y96" s="416">
        <v>4.0621266427718039</v>
      </c>
      <c r="Z96" s="416">
        <v>1.3938669852648347</v>
      </c>
      <c r="AB96" s="201">
        <v>15</v>
      </c>
      <c r="AC96" s="201">
        <v>66</v>
      </c>
      <c r="AD96" s="201">
        <v>79.5</v>
      </c>
      <c r="AE96" s="201">
        <v>163.5</v>
      </c>
      <c r="AF96" s="201">
        <v>135</v>
      </c>
      <c r="AG96" s="201">
        <v>623</v>
      </c>
      <c r="AH96" s="201">
        <v>79.5</v>
      </c>
      <c r="AI96" s="201">
        <v>0</v>
      </c>
      <c r="AJ96" s="201">
        <v>0</v>
      </c>
      <c r="AK96" s="201">
        <v>0</v>
      </c>
      <c r="AL96" s="201">
        <v>369.5</v>
      </c>
      <c r="AM96" s="201">
        <v>11.5</v>
      </c>
      <c r="AN96" s="201">
        <v>0.5</v>
      </c>
      <c r="AO96" s="201">
        <v>39.5</v>
      </c>
      <c r="AP96" s="201">
        <v>198</v>
      </c>
      <c r="AQ96" s="201">
        <v>1.5</v>
      </c>
      <c r="AR96" s="201">
        <v>16.5</v>
      </c>
      <c r="AS96" s="201">
        <v>6</v>
      </c>
      <c r="AT96" s="201">
        <v>9</v>
      </c>
      <c r="AU96" s="201">
        <v>4</v>
      </c>
      <c r="AV96" s="201">
        <v>287</v>
      </c>
      <c r="AW96" s="201">
        <v>58</v>
      </c>
      <c r="AX96" s="201">
        <v>29</v>
      </c>
      <c r="AY96" s="201">
        <v>0.5</v>
      </c>
      <c r="AZ96" s="201">
        <v>19.5</v>
      </c>
      <c r="BA96" s="201">
        <v>67.5</v>
      </c>
      <c r="BB96" s="201">
        <v>23.5</v>
      </c>
      <c r="BC96" s="201">
        <v>0.5</v>
      </c>
      <c r="BD96" s="201">
        <v>0</v>
      </c>
      <c r="BE96" s="201">
        <v>18</v>
      </c>
      <c r="BF96" s="201">
        <v>0</v>
      </c>
      <c r="BG96" s="201">
        <v>0</v>
      </c>
      <c r="BH96" s="201">
        <v>0</v>
      </c>
      <c r="BI96" s="201">
        <v>0</v>
      </c>
      <c r="BJ96" s="201">
        <v>0.5</v>
      </c>
      <c r="BK96" s="201">
        <v>0</v>
      </c>
      <c r="BL96" s="201">
        <v>20</v>
      </c>
      <c r="BM96" s="201">
        <v>52</v>
      </c>
      <c r="BN96" s="201">
        <v>1.5</v>
      </c>
      <c r="BO96" s="201">
        <v>7.5</v>
      </c>
      <c r="BP96" s="201">
        <v>0</v>
      </c>
      <c r="BQ96" s="201">
        <v>0</v>
      </c>
      <c r="BR96" s="201">
        <v>0</v>
      </c>
      <c r="BS96" s="201">
        <v>59</v>
      </c>
      <c r="BT96" s="201">
        <v>44</v>
      </c>
      <c r="BU96" s="201">
        <v>6</v>
      </c>
    </row>
    <row r="97" spans="1:96" ht="16.5" customHeight="1" x14ac:dyDescent="0.2">
      <c r="A97" s="201" t="s">
        <v>1386</v>
      </c>
      <c r="B97" s="201" t="s">
        <v>715</v>
      </c>
      <c r="C97" s="358" t="s">
        <v>826</v>
      </c>
      <c r="D97" s="394">
        <v>2031</v>
      </c>
      <c r="E97" s="416">
        <v>2.3141309699655341</v>
      </c>
      <c r="F97" s="416">
        <v>15.805022156573118</v>
      </c>
      <c r="G97" s="416">
        <v>14.377154111275233</v>
      </c>
      <c r="H97" s="416">
        <v>0.59084194977843429</v>
      </c>
      <c r="I97" s="416">
        <v>6.6962087641555881</v>
      </c>
      <c r="J97" s="416">
        <v>17.528311176760216</v>
      </c>
      <c r="K97" s="416">
        <v>3.4958148695224027</v>
      </c>
      <c r="L97" s="416">
        <v>0</v>
      </c>
      <c r="M97" s="416">
        <v>4.9236829148202862E-2</v>
      </c>
      <c r="N97" s="416">
        <v>1.3293943870014771</v>
      </c>
      <c r="O97" s="416">
        <v>10.881339241752832</v>
      </c>
      <c r="P97" s="416">
        <v>0.4923682914820286</v>
      </c>
      <c r="Q97" s="416">
        <v>0.68931560807483994</v>
      </c>
      <c r="R97" s="416">
        <v>5.3668143771541112</v>
      </c>
      <c r="S97" s="416">
        <v>1.9694731659281144</v>
      </c>
      <c r="T97" s="416">
        <v>0.19694731659281145</v>
      </c>
      <c r="U97" s="416">
        <v>0</v>
      </c>
      <c r="V97" s="416">
        <v>0</v>
      </c>
      <c r="W97" s="416">
        <v>5.3175775480059082</v>
      </c>
      <c r="X97" s="416">
        <v>8.7149187592319066</v>
      </c>
      <c r="Y97" s="416">
        <v>2.7572624322993597</v>
      </c>
      <c r="Z97" s="416">
        <v>1.4278680452978829</v>
      </c>
      <c r="AB97" s="201">
        <v>0</v>
      </c>
      <c r="AC97" s="201">
        <v>229</v>
      </c>
      <c r="AD97" s="201">
        <v>35</v>
      </c>
      <c r="AE97" s="201">
        <v>8</v>
      </c>
      <c r="AF97" s="201">
        <v>127</v>
      </c>
      <c r="AG97" s="201">
        <v>311</v>
      </c>
      <c r="AH97" s="201">
        <v>33</v>
      </c>
      <c r="AI97" s="201">
        <v>0</v>
      </c>
      <c r="AJ97" s="201">
        <v>1</v>
      </c>
      <c r="AK97" s="201">
        <v>5</v>
      </c>
      <c r="AL97" s="201">
        <v>204</v>
      </c>
      <c r="AM97" s="201">
        <v>5</v>
      </c>
      <c r="AO97" s="201">
        <v>4</v>
      </c>
      <c r="AP97" s="201">
        <v>16</v>
      </c>
      <c r="AQ97" s="201">
        <v>18</v>
      </c>
      <c r="AR97" s="201">
        <v>3</v>
      </c>
      <c r="AS97" s="201">
        <v>0</v>
      </c>
      <c r="AT97" s="201">
        <v>0</v>
      </c>
      <c r="AU97" s="201">
        <v>108</v>
      </c>
      <c r="AV97" s="201">
        <v>16</v>
      </c>
      <c r="AW97" s="201">
        <v>19</v>
      </c>
      <c r="AX97" s="201">
        <v>8</v>
      </c>
      <c r="AY97" s="201">
        <v>47</v>
      </c>
      <c r="AZ97" s="201">
        <v>92</v>
      </c>
      <c r="BA97" s="201">
        <v>257</v>
      </c>
      <c r="BB97" s="201">
        <v>4</v>
      </c>
      <c r="BC97" s="201">
        <v>9</v>
      </c>
      <c r="BD97" s="201">
        <v>45</v>
      </c>
      <c r="BE97" s="201">
        <v>38</v>
      </c>
      <c r="BF97" s="201">
        <v>0</v>
      </c>
      <c r="BG97" s="201">
        <v>0</v>
      </c>
      <c r="BH97" s="201">
        <v>22</v>
      </c>
      <c r="BI97" s="201">
        <v>17</v>
      </c>
      <c r="BJ97" s="201">
        <v>5</v>
      </c>
      <c r="BK97" s="201">
        <v>0</v>
      </c>
      <c r="BL97" s="201">
        <v>10</v>
      </c>
      <c r="BM97" s="201">
        <v>93</v>
      </c>
      <c r="BN97" s="201">
        <v>22</v>
      </c>
      <c r="BO97" s="201">
        <v>1</v>
      </c>
      <c r="BP97" s="201">
        <v>0</v>
      </c>
      <c r="BQ97" s="201">
        <v>0</v>
      </c>
      <c r="BR97" s="201">
        <v>0</v>
      </c>
      <c r="BS97" s="201">
        <v>161</v>
      </c>
      <c r="BT97" s="201">
        <v>37</v>
      </c>
      <c r="BU97" s="201">
        <v>21</v>
      </c>
    </row>
    <row r="98" spans="1:96" ht="16.5" customHeight="1" x14ac:dyDescent="0.2">
      <c r="A98" s="201" t="s">
        <v>1386</v>
      </c>
      <c r="B98" s="201" t="s">
        <v>715</v>
      </c>
      <c r="C98" s="358" t="s">
        <v>827</v>
      </c>
      <c r="D98" s="394">
        <v>1029</v>
      </c>
      <c r="E98" s="416">
        <v>1.8464528668610301</v>
      </c>
      <c r="F98" s="416">
        <v>1.2633624878522838</v>
      </c>
      <c r="G98" s="416">
        <v>2.1379980563654035</v>
      </c>
      <c r="H98" s="416">
        <v>2.8182701652089408</v>
      </c>
      <c r="I98" s="416">
        <v>5.1020408163265305</v>
      </c>
      <c r="J98" s="416">
        <v>11.564625850340136</v>
      </c>
      <c r="K98" s="416">
        <v>3.4985422740524781</v>
      </c>
      <c r="L98" s="416">
        <v>0.1943634596695821</v>
      </c>
      <c r="M98" s="416">
        <v>0</v>
      </c>
      <c r="N98" s="416">
        <v>0</v>
      </c>
      <c r="O98" s="416">
        <v>37.998056365403308</v>
      </c>
      <c r="P98" s="416">
        <v>1.2147716229348884</v>
      </c>
      <c r="Q98" s="416">
        <v>1.9436345966958213</v>
      </c>
      <c r="R98" s="416">
        <v>1.4091350826044704</v>
      </c>
      <c r="S98" s="416">
        <v>2.3323615160349855</v>
      </c>
      <c r="T98" s="416">
        <v>1.3119533527696794</v>
      </c>
      <c r="U98" s="416">
        <v>0</v>
      </c>
      <c r="V98" s="416">
        <v>1.3605442176870748</v>
      </c>
      <c r="W98" s="416">
        <v>2.1865889212827989</v>
      </c>
      <c r="X98" s="416">
        <v>16.423712342079689</v>
      </c>
      <c r="Y98" s="416">
        <v>0.82604470359572391</v>
      </c>
      <c r="Z98" s="416">
        <v>4.5675413022351803</v>
      </c>
      <c r="AB98" s="201">
        <v>19</v>
      </c>
      <c r="AC98" s="201">
        <v>13</v>
      </c>
      <c r="AD98" s="201">
        <v>22</v>
      </c>
      <c r="AE98" s="201">
        <v>29</v>
      </c>
      <c r="AF98" s="201">
        <v>52.5</v>
      </c>
      <c r="AG98" s="201">
        <v>119</v>
      </c>
      <c r="AH98" s="201">
        <v>36</v>
      </c>
      <c r="AI98" s="201">
        <v>2</v>
      </c>
      <c r="AL98" s="201">
        <v>391</v>
      </c>
      <c r="AM98" s="201">
        <v>12.5</v>
      </c>
      <c r="AO98" s="201">
        <v>20</v>
      </c>
      <c r="AP98" s="201">
        <v>14.5</v>
      </c>
      <c r="AQ98" s="201">
        <v>24</v>
      </c>
      <c r="AR98" s="201">
        <v>13.5</v>
      </c>
      <c r="AT98" s="201">
        <v>14</v>
      </c>
      <c r="AU98" s="201">
        <v>22.5</v>
      </c>
      <c r="AV98" s="201">
        <v>169</v>
      </c>
      <c r="AW98" s="201">
        <v>8.5</v>
      </c>
      <c r="AX98" s="201">
        <v>47</v>
      </c>
    </row>
    <row r="99" spans="1:96" ht="16.5" customHeight="1" x14ac:dyDescent="0.2">
      <c r="A99" s="201" t="s">
        <v>1386</v>
      </c>
      <c r="B99" s="201" t="s">
        <v>715</v>
      </c>
      <c r="C99" s="358" t="s">
        <v>828</v>
      </c>
      <c r="D99" s="394">
        <v>1895.5</v>
      </c>
      <c r="E99" s="416">
        <v>0</v>
      </c>
      <c r="F99" s="416">
        <v>5.2756528620416784E-2</v>
      </c>
      <c r="G99" s="416">
        <v>23.107359535742546</v>
      </c>
      <c r="H99" s="416">
        <v>3.1653917172250066</v>
      </c>
      <c r="I99" s="416">
        <v>0.58032181482458456</v>
      </c>
      <c r="J99" s="416">
        <v>8.1245054075441825</v>
      </c>
      <c r="K99" s="416">
        <v>3.8512265892904249</v>
      </c>
      <c r="L99" s="416">
        <v>0</v>
      </c>
      <c r="M99" s="416">
        <v>3.0071221313637562</v>
      </c>
      <c r="N99" s="416">
        <v>0</v>
      </c>
      <c r="O99" s="416">
        <v>17.937219730941703</v>
      </c>
      <c r="P99" s="416">
        <v>0.68583487206541804</v>
      </c>
      <c r="Q99" s="416">
        <v>4.3787918754945929</v>
      </c>
      <c r="R99" s="416">
        <v>9.126879451332103</v>
      </c>
      <c r="S99" s="416">
        <v>0.29016090741229228</v>
      </c>
      <c r="T99" s="416">
        <v>0.15826958586125031</v>
      </c>
      <c r="U99" s="416">
        <v>0</v>
      </c>
      <c r="V99" s="416">
        <v>0.23740437879187551</v>
      </c>
      <c r="W99" s="416">
        <v>1.3716697441308361</v>
      </c>
      <c r="X99" s="416">
        <v>14.085993141651279</v>
      </c>
      <c r="Y99" s="416">
        <v>8.2036402004748084</v>
      </c>
      <c r="Z99" s="416">
        <v>1.6354523872329201</v>
      </c>
      <c r="AB99" s="201">
        <v>0</v>
      </c>
      <c r="AC99" s="201">
        <v>1</v>
      </c>
      <c r="AD99" s="201">
        <v>65</v>
      </c>
      <c r="AE99" s="201">
        <v>35</v>
      </c>
      <c r="AF99" s="201">
        <v>11</v>
      </c>
      <c r="AG99" s="201">
        <v>151</v>
      </c>
      <c r="AH99" s="201">
        <v>73</v>
      </c>
      <c r="AI99" s="201">
        <v>0</v>
      </c>
      <c r="AJ99" s="201">
        <v>31</v>
      </c>
      <c r="AK99" s="201">
        <v>0</v>
      </c>
      <c r="AL99" s="201">
        <v>203</v>
      </c>
      <c r="AM99" s="201">
        <v>0</v>
      </c>
      <c r="AN99" s="201">
        <v>0</v>
      </c>
      <c r="AO99" s="201">
        <v>25</v>
      </c>
      <c r="AP99" s="201">
        <v>13</v>
      </c>
      <c r="AQ99" s="201">
        <v>5</v>
      </c>
      <c r="AR99" s="201">
        <v>1</v>
      </c>
      <c r="AS99" s="201">
        <v>0</v>
      </c>
      <c r="AT99" s="201">
        <v>4.5</v>
      </c>
      <c r="AU99" s="201">
        <v>20</v>
      </c>
      <c r="AV99" s="201">
        <v>141</v>
      </c>
      <c r="AW99" s="201">
        <v>98.5</v>
      </c>
      <c r="AX99" s="201">
        <v>21</v>
      </c>
      <c r="AY99" s="201">
        <v>0</v>
      </c>
      <c r="AZ99" s="201">
        <v>0</v>
      </c>
      <c r="BA99" s="201">
        <v>373</v>
      </c>
      <c r="BB99" s="201">
        <v>25</v>
      </c>
      <c r="BC99" s="201">
        <v>0</v>
      </c>
      <c r="BD99" s="201">
        <v>3</v>
      </c>
      <c r="BE99" s="201">
        <v>0</v>
      </c>
      <c r="BF99" s="201">
        <v>0</v>
      </c>
      <c r="BG99" s="201">
        <v>26</v>
      </c>
      <c r="BH99" s="201">
        <v>0</v>
      </c>
      <c r="BI99" s="201">
        <v>137</v>
      </c>
      <c r="BJ99" s="201">
        <v>13</v>
      </c>
      <c r="BL99" s="201">
        <v>58</v>
      </c>
      <c r="BM99" s="201">
        <v>160</v>
      </c>
      <c r="BN99" s="201">
        <v>0.5</v>
      </c>
      <c r="BO99" s="201">
        <v>2</v>
      </c>
      <c r="BP99" s="201">
        <v>0</v>
      </c>
      <c r="BQ99" s="201">
        <v>0</v>
      </c>
      <c r="BR99" s="201">
        <v>6</v>
      </c>
      <c r="BS99" s="201">
        <v>126</v>
      </c>
      <c r="BT99" s="201">
        <v>57</v>
      </c>
      <c r="BU99" s="201">
        <v>10</v>
      </c>
    </row>
    <row r="100" spans="1:96" ht="16.5" customHeight="1" x14ac:dyDescent="0.2">
      <c r="A100" s="201" t="s">
        <v>1386</v>
      </c>
      <c r="B100" s="201" t="s">
        <v>715</v>
      </c>
      <c r="C100" s="358" t="s">
        <v>829</v>
      </c>
      <c r="D100" s="394">
        <v>1907</v>
      </c>
      <c r="E100" s="416">
        <v>0</v>
      </c>
      <c r="F100" s="416">
        <v>0</v>
      </c>
      <c r="G100" s="416">
        <v>3.8017829050865233</v>
      </c>
      <c r="H100" s="416">
        <v>3.0938647089669638</v>
      </c>
      <c r="I100" s="416">
        <v>2.8578919769271107</v>
      </c>
      <c r="J100" s="416">
        <v>10.120608285264813</v>
      </c>
      <c r="K100" s="416">
        <v>2.5170424750917673</v>
      </c>
      <c r="L100" s="416">
        <v>0</v>
      </c>
      <c r="M100" s="416">
        <v>7.8657577346617727E-2</v>
      </c>
      <c r="N100" s="416">
        <v>1.7042475091767175</v>
      </c>
      <c r="O100" s="416">
        <v>41.373885684320925</v>
      </c>
      <c r="P100" s="416">
        <v>5.1127425275301519</v>
      </c>
      <c r="Q100" s="416">
        <v>1.5993707393812271</v>
      </c>
      <c r="R100" s="416">
        <v>1.3371788148925015</v>
      </c>
      <c r="S100" s="416">
        <v>1.8615626638699527</v>
      </c>
      <c r="T100" s="416">
        <v>0.2884111169375983</v>
      </c>
      <c r="U100" s="416">
        <v>0.18353434714210803</v>
      </c>
      <c r="V100" s="416">
        <v>0</v>
      </c>
      <c r="W100" s="416">
        <v>4.6932354483481911</v>
      </c>
      <c r="X100" s="416">
        <v>18.353434714210803</v>
      </c>
      <c r="Y100" s="416">
        <v>0.31463030938647091</v>
      </c>
      <c r="Z100" s="416">
        <v>0.70791819611955953</v>
      </c>
      <c r="AD100" s="201">
        <v>50</v>
      </c>
      <c r="AE100" s="201">
        <v>56.5</v>
      </c>
      <c r="AF100" s="201">
        <v>29.5</v>
      </c>
      <c r="AG100" s="201">
        <v>193</v>
      </c>
      <c r="AH100" s="201">
        <v>17.5</v>
      </c>
      <c r="AK100" s="201">
        <v>31</v>
      </c>
      <c r="AL100" s="201">
        <v>789</v>
      </c>
      <c r="AM100" s="201">
        <v>97.5</v>
      </c>
      <c r="AO100" s="201">
        <v>11.5</v>
      </c>
      <c r="AP100" s="201">
        <v>12.5</v>
      </c>
      <c r="AQ100" s="201">
        <v>12</v>
      </c>
      <c r="AR100" s="201">
        <v>5.5</v>
      </c>
      <c r="AU100" s="201">
        <v>83.5</v>
      </c>
      <c r="AV100" s="201">
        <v>171.5</v>
      </c>
      <c r="AW100" s="201">
        <v>2.5</v>
      </c>
      <c r="AX100" s="201">
        <v>11.5</v>
      </c>
      <c r="AY100" s="201">
        <v>0</v>
      </c>
      <c r="AZ100" s="201">
        <v>0</v>
      </c>
      <c r="BA100" s="201">
        <v>22.5</v>
      </c>
      <c r="BB100" s="201">
        <v>2.5</v>
      </c>
      <c r="BC100" s="201">
        <v>25</v>
      </c>
      <c r="BD100" s="201">
        <v>0</v>
      </c>
      <c r="BE100" s="201">
        <v>30.5</v>
      </c>
      <c r="BF100" s="201">
        <v>0</v>
      </c>
      <c r="BG100" s="201">
        <v>1.5</v>
      </c>
      <c r="BH100" s="201">
        <v>1.5</v>
      </c>
      <c r="BI100" s="201">
        <v>0</v>
      </c>
      <c r="BJ100" s="201">
        <v>0</v>
      </c>
      <c r="BK100" s="201">
        <v>0</v>
      </c>
      <c r="BL100" s="201">
        <v>19</v>
      </c>
      <c r="BM100" s="201">
        <v>13</v>
      </c>
      <c r="BN100" s="201">
        <v>23.5</v>
      </c>
      <c r="BO100" s="201">
        <v>0</v>
      </c>
      <c r="BP100" s="201">
        <v>3.5</v>
      </c>
      <c r="BQ100" s="201">
        <v>0</v>
      </c>
      <c r="BR100" s="201">
        <v>6</v>
      </c>
      <c r="BS100" s="201">
        <v>178.5</v>
      </c>
      <c r="BT100" s="201">
        <v>3.5</v>
      </c>
      <c r="BU100" s="201">
        <v>2</v>
      </c>
    </row>
    <row r="101" spans="1:96" ht="16.5" customHeight="1" x14ac:dyDescent="0.2">
      <c r="A101" s="201" t="s">
        <v>1386</v>
      </c>
      <c r="B101" s="201" t="s">
        <v>715</v>
      </c>
      <c r="C101" s="358" t="s">
        <v>830</v>
      </c>
      <c r="D101" s="394">
        <v>2076</v>
      </c>
      <c r="E101" s="416">
        <v>9.6339113680154145E-2</v>
      </c>
      <c r="F101" s="416">
        <v>3.1791907514450863</v>
      </c>
      <c r="G101" s="416">
        <v>3.5163776493256265</v>
      </c>
      <c r="H101" s="416">
        <v>6.0693641618497107</v>
      </c>
      <c r="I101" s="416">
        <v>2.5529865125240847</v>
      </c>
      <c r="J101" s="416">
        <v>9.0558766859344892</v>
      </c>
      <c r="K101" s="416">
        <v>3.6608863198458574</v>
      </c>
      <c r="L101" s="416">
        <v>0</v>
      </c>
      <c r="M101" s="416">
        <v>0</v>
      </c>
      <c r="N101" s="416">
        <v>4.8169556840077073E-2</v>
      </c>
      <c r="O101" s="416">
        <v>34.055876685934486</v>
      </c>
      <c r="P101" s="416">
        <v>0.43352601156069359</v>
      </c>
      <c r="Q101" s="416">
        <v>3.3236994219653178</v>
      </c>
      <c r="R101" s="416">
        <v>3.2755298651252409</v>
      </c>
      <c r="S101" s="416">
        <v>2.9383429672447012</v>
      </c>
      <c r="T101" s="416">
        <v>1.7341040462427744</v>
      </c>
      <c r="U101" s="416">
        <v>0.7225433526011561</v>
      </c>
      <c r="V101" s="416">
        <v>4.8169556840077073E-2</v>
      </c>
      <c r="W101" s="416">
        <v>4.0944123314065513</v>
      </c>
      <c r="X101" s="416">
        <v>13.294797687861271</v>
      </c>
      <c r="Y101" s="416">
        <v>2.745664739884393</v>
      </c>
      <c r="Z101" s="416">
        <v>5.1541425818882463</v>
      </c>
      <c r="AB101" s="201">
        <v>1</v>
      </c>
      <c r="AC101" s="201">
        <v>33</v>
      </c>
      <c r="AD101" s="201">
        <v>36.5</v>
      </c>
      <c r="AE101" s="201">
        <v>63</v>
      </c>
      <c r="AF101" s="201">
        <v>26.5</v>
      </c>
      <c r="AG101" s="201">
        <v>94</v>
      </c>
      <c r="AH101" s="201">
        <v>38</v>
      </c>
      <c r="AI101" s="201">
        <v>0</v>
      </c>
      <c r="AJ101" s="201">
        <v>0</v>
      </c>
      <c r="AK101" s="201">
        <v>0.5</v>
      </c>
      <c r="AL101" s="201">
        <v>353.5</v>
      </c>
      <c r="AM101" s="201">
        <v>4.5</v>
      </c>
      <c r="AN101" s="201">
        <v>0</v>
      </c>
      <c r="AO101" s="201">
        <v>34.5</v>
      </c>
      <c r="AP101" s="201">
        <v>34</v>
      </c>
      <c r="AQ101" s="201">
        <v>30.5</v>
      </c>
      <c r="AR101" s="201">
        <v>18</v>
      </c>
      <c r="AS101" s="201">
        <v>7.5</v>
      </c>
      <c r="AT101" s="201">
        <v>0.5</v>
      </c>
      <c r="AU101" s="201">
        <v>42.5</v>
      </c>
      <c r="AV101" s="201">
        <v>138</v>
      </c>
      <c r="AW101" s="201">
        <v>28.5</v>
      </c>
      <c r="AX101" s="201">
        <v>53.5</v>
      </c>
      <c r="AY101" s="201">
        <v>1</v>
      </c>
      <c r="AZ101" s="201">
        <v>33</v>
      </c>
      <c r="BA101" s="201">
        <v>36.5</v>
      </c>
      <c r="BB101" s="201">
        <v>63</v>
      </c>
      <c r="BC101" s="201">
        <v>26.5</v>
      </c>
      <c r="BD101" s="201">
        <v>94</v>
      </c>
      <c r="BE101" s="201">
        <v>38</v>
      </c>
      <c r="BF101" s="201">
        <v>0</v>
      </c>
      <c r="BG101" s="201">
        <v>0</v>
      </c>
      <c r="BH101" s="201">
        <v>0.5</v>
      </c>
      <c r="BI101" s="201">
        <v>353.5</v>
      </c>
      <c r="BJ101" s="201">
        <v>4.5</v>
      </c>
      <c r="BK101" s="201">
        <v>0</v>
      </c>
      <c r="BL101" s="201">
        <v>34.5</v>
      </c>
      <c r="BM101" s="201">
        <v>34</v>
      </c>
      <c r="BN101" s="201">
        <v>30.5</v>
      </c>
      <c r="BO101" s="201">
        <v>18</v>
      </c>
      <c r="BP101" s="201">
        <v>7.5</v>
      </c>
      <c r="BQ101" s="201">
        <v>0.5</v>
      </c>
      <c r="BR101" s="201">
        <v>42.5</v>
      </c>
      <c r="BS101" s="201">
        <v>138</v>
      </c>
      <c r="BT101" s="201">
        <v>28.5</v>
      </c>
      <c r="BU101" s="201">
        <v>53.5</v>
      </c>
    </row>
    <row r="102" spans="1:96" ht="16.5" customHeight="1" x14ac:dyDescent="0.2">
      <c r="A102" s="201" t="s">
        <v>1386</v>
      </c>
      <c r="B102" s="201" t="s">
        <v>715</v>
      </c>
      <c r="C102" s="358" t="s">
        <v>831</v>
      </c>
      <c r="D102" s="394">
        <v>5185</v>
      </c>
      <c r="E102" s="416">
        <v>2.8929604628736741E-2</v>
      </c>
      <c r="F102" s="416">
        <v>1.648987463837994</v>
      </c>
      <c r="G102" s="416">
        <v>6.3066538090646089</v>
      </c>
      <c r="H102" s="416">
        <v>2.3336547733847639</v>
      </c>
      <c r="I102" s="416">
        <v>7.7531340405014468</v>
      </c>
      <c r="J102" s="416">
        <v>14.918032786885247</v>
      </c>
      <c r="K102" s="416">
        <v>1.1571841851494697</v>
      </c>
      <c r="L102" s="416">
        <v>0</v>
      </c>
      <c r="M102" s="416">
        <v>0</v>
      </c>
      <c r="N102" s="416">
        <v>7.7145612343297976E-2</v>
      </c>
      <c r="O102" s="416">
        <v>16.268081002892963</v>
      </c>
      <c r="P102" s="416">
        <v>7.8206364513018318</v>
      </c>
      <c r="Q102" s="416">
        <v>1.591128254580521</v>
      </c>
      <c r="R102" s="416">
        <v>4.4840887174541946</v>
      </c>
      <c r="S102" s="416">
        <v>1.1957569913211186</v>
      </c>
      <c r="T102" s="416">
        <v>1.8225650916104148</v>
      </c>
      <c r="U102" s="416">
        <v>0.11571841851494696</v>
      </c>
      <c r="V102" s="416">
        <v>1.0703953712632595</v>
      </c>
      <c r="W102" s="416">
        <v>5.2941176470588234</v>
      </c>
      <c r="X102" s="416">
        <v>15.168756027000965</v>
      </c>
      <c r="Y102" s="416">
        <v>1.7839922854387655</v>
      </c>
      <c r="Z102" s="416">
        <v>9.1610414657666333</v>
      </c>
      <c r="AB102" s="201">
        <v>1.5</v>
      </c>
      <c r="AC102" s="201">
        <v>42.5</v>
      </c>
      <c r="AD102" s="201">
        <v>204</v>
      </c>
      <c r="AE102" s="201">
        <v>75.5</v>
      </c>
      <c r="AF102" s="201">
        <v>402</v>
      </c>
      <c r="AG102" s="201">
        <v>773.5</v>
      </c>
      <c r="AH102" s="201">
        <v>59.5</v>
      </c>
      <c r="AI102" s="201">
        <v>0</v>
      </c>
      <c r="AJ102" s="201">
        <v>0</v>
      </c>
      <c r="AK102" s="201">
        <v>4</v>
      </c>
      <c r="AL102" s="201">
        <v>842.5</v>
      </c>
      <c r="AM102" s="201">
        <v>351</v>
      </c>
      <c r="AN102" s="201">
        <v>0</v>
      </c>
      <c r="AO102" s="201">
        <v>70.5</v>
      </c>
      <c r="AP102" s="201">
        <v>154</v>
      </c>
      <c r="AQ102" s="201">
        <v>48.5</v>
      </c>
      <c r="AR102" s="201">
        <v>67</v>
      </c>
      <c r="AS102" s="201">
        <v>6</v>
      </c>
      <c r="AT102" s="201">
        <v>43.5</v>
      </c>
      <c r="AU102" s="201">
        <v>213.5</v>
      </c>
      <c r="AV102" s="201">
        <v>648</v>
      </c>
      <c r="AW102" s="201">
        <v>88.5</v>
      </c>
      <c r="AX102" s="201">
        <v>115.5</v>
      </c>
      <c r="AZ102" s="201">
        <v>43</v>
      </c>
      <c r="BA102" s="201">
        <v>123</v>
      </c>
      <c r="BB102" s="201">
        <v>45.5</v>
      </c>
      <c r="BE102" s="201">
        <v>0.5</v>
      </c>
      <c r="BI102" s="201">
        <v>1</v>
      </c>
      <c r="BJ102" s="201">
        <v>9</v>
      </c>
      <c r="BL102" s="201">
        <v>12</v>
      </c>
      <c r="BM102" s="201">
        <v>78.5</v>
      </c>
      <c r="BN102" s="201">
        <v>13.5</v>
      </c>
      <c r="BO102" s="201">
        <v>27.5</v>
      </c>
      <c r="BQ102" s="201">
        <v>12</v>
      </c>
      <c r="BR102" s="201">
        <v>61</v>
      </c>
      <c r="BS102" s="201">
        <v>138.5</v>
      </c>
      <c r="BT102" s="201">
        <v>4</v>
      </c>
      <c r="BU102" s="201">
        <v>65.5</v>
      </c>
      <c r="CG102" s="201">
        <v>45.5</v>
      </c>
      <c r="CH102" s="201">
        <v>0</v>
      </c>
      <c r="CR102" s="201">
        <v>294</v>
      </c>
    </row>
    <row r="103" spans="1:96" ht="16.5" customHeight="1" x14ac:dyDescent="0.2">
      <c r="A103" s="201" t="s">
        <v>1386</v>
      </c>
      <c r="B103" s="201" t="s">
        <v>716</v>
      </c>
      <c r="C103" s="358" t="s">
        <v>832</v>
      </c>
      <c r="D103" s="394">
        <v>2351.5</v>
      </c>
      <c r="E103" s="416">
        <v>1.9349351477780139</v>
      </c>
      <c r="F103" s="416">
        <v>2.2538805018073571</v>
      </c>
      <c r="G103" s="416">
        <v>9.9510950457155012</v>
      </c>
      <c r="H103" s="416">
        <v>3.3382947055071228</v>
      </c>
      <c r="I103" s="416">
        <v>4.9542844992557944</v>
      </c>
      <c r="J103" s="416">
        <v>8.9517329364235589</v>
      </c>
      <c r="K103" s="416">
        <v>2.615351903040612</v>
      </c>
      <c r="L103" s="416">
        <v>0</v>
      </c>
      <c r="M103" s="416">
        <v>0</v>
      </c>
      <c r="N103" s="416">
        <v>0.99936210929194125</v>
      </c>
      <c r="O103" s="416">
        <v>17.308101211992348</v>
      </c>
      <c r="P103" s="416">
        <v>0.42526047203912398</v>
      </c>
      <c r="Q103" s="416">
        <v>2.7429300446523497</v>
      </c>
      <c r="R103" s="416">
        <v>7.2719540718690201</v>
      </c>
      <c r="S103" s="416">
        <v>0.55283861365086118</v>
      </c>
      <c r="T103" s="416">
        <v>1.8711460769721455</v>
      </c>
      <c r="U103" s="416">
        <v>0</v>
      </c>
      <c r="V103" s="416">
        <v>0.74420582606846697</v>
      </c>
      <c r="W103" s="416">
        <v>5.7622793961301291</v>
      </c>
      <c r="X103" s="416">
        <v>23.26174782054008</v>
      </c>
      <c r="Y103" s="416">
        <v>2.2326174782054009</v>
      </c>
      <c r="Z103" s="416">
        <v>2.827982139060174</v>
      </c>
      <c r="AB103" s="201">
        <v>32.5</v>
      </c>
      <c r="AC103" s="201">
        <v>42</v>
      </c>
      <c r="AD103" s="201">
        <v>83</v>
      </c>
      <c r="AE103" s="201">
        <v>70</v>
      </c>
      <c r="AF103" s="201">
        <v>115.5</v>
      </c>
      <c r="AG103" s="201">
        <v>210.5</v>
      </c>
      <c r="AH103" s="201">
        <v>30</v>
      </c>
      <c r="AI103" s="201">
        <v>0</v>
      </c>
      <c r="AJ103" s="201">
        <v>0</v>
      </c>
      <c r="AK103" s="201">
        <v>8</v>
      </c>
      <c r="AL103" s="201">
        <v>382</v>
      </c>
      <c r="AM103" s="201">
        <v>10</v>
      </c>
      <c r="AN103" s="201">
        <v>0</v>
      </c>
      <c r="AO103" s="201">
        <v>36</v>
      </c>
      <c r="AP103" s="201">
        <v>100</v>
      </c>
      <c r="AQ103" s="201">
        <v>11</v>
      </c>
      <c r="AR103" s="201">
        <v>37</v>
      </c>
      <c r="AS103" s="201">
        <v>0</v>
      </c>
      <c r="AT103" s="201">
        <v>13</v>
      </c>
      <c r="AU103" s="201">
        <v>78.5</v>
      </c>
      <c r="AV103" s="201">
        <v>515</v>
      </c>
      <c r="AW103" s="201">
        <v>46</v>
      </c>
      <c r="AX103" s="201">
        <v>54</v>
      </c>
      <c r="AY103" s="201">
        <v>13</v>
      </c>
      <c r="AZ103" s="201">
        <v>11</v>
      </c>
      <c r="BA103" s="201">
        <v>151</v>
      </c>
      <c r="BB103" s="201">
        <v>8.5</v>
      </c>
      <c r="BC103" s="201">
        <v>1</v>
      </c>
      <c r="BD103" s="201">
        <v>0</v>
      </c>
      <c r="BE103" s="201">
        <v>31.5</v>
      </c>
      <c r="BF103" s="201">
        <v>0</v>
      </c>
      <c r="BG103" s="201">
        <v>0</v>
      </c>
      <c r="BH103" s="201">
        <v>15.5</v>
      </c>
      <c r="BI103" s="201">
        <v>25</v>
      </c>
      <c r="BJ103" s="201">
        <v>0</v>
      </c>
      <c r="BK103" s="201">
        <v>0</v>
      </c>
      <c r="BL103" s="201">
        <v>28.5</v>
      </c>
      <c r="BM103" s="201">
        <v>71</v>
      </c>
      <c r="BN103" s="201">
        <v>2</v>
      </c>
      <c r="BO103" s="201">
        <v>7</v>
      </c>
      <c r="BP103" s="201">
        <v>0</v>
      </c>
      <c r="BQ103" s="201">
        <v>4.5</v>
      </c>
      <c r="BR103" s="201">
        <v>57</v>
      </c>
      <c r="BS103" s="201">
        <v>32</v>
      </c>
      <c r="BT103" s="201">
        <v>6.5</v>
      </c>
      <c r="BU103" s="201">
        <v>12.5</v>
      </c>
    </row>
    <row r="104" spans="1:96" ht="16.5" customHeight="1" x14ac:dyDescent="0.2">
      <c r="A104" s="201" t="s">
        <v>1386</v>
      </c>
      <c r="B104" s="201" t="s">
        <v>716</v>
      </c>
      <c r="C104" s="358" t="s">
        <v>833</v>
      </c>
      <c r="D104" s="394">
        <v>2673.5</v>
      </c>
      <c r="E104" s="416">
        <v>0</v>
      </c>
      <c r="F104" s="416">
        <v>6.5831307275107536</v>
      </c>
      <c r="G104" s="416">
        <v>11.40826631756125</v>
      </c>
      <c r="H104" s="416">
        <v>2.5060781746773895</v>
      </c>
      <c r="I104" s="416">
        <v>15.74714793342061</v>
      </c>
      <c r="J104" s="416">
        <v>18.402842715541425</v>
      </c>
      <c r="K104" s="416">
        <v>1.4961660744342622</v>
      </c>
      <c r="L104" s="416">
        <v>0</v>
      </c>
      <c r="M104" s="416">
        <v>0</v>
      </c>
      <c r="N104" s="416">
        <v>0.11221245558256966</v>
      </c>
      <c r="O104" s="416">
        <v>20.273050308584253</v>
      </c>
      <c r="P104" s="416">
        <v>6.0781746773891898</v>
      </c>
      <c r="Q104" s="416">
        <v>1.8889096689732561</v>
      </c>
      <c r="R104" s="416">
        <v>1.9263138208341124</v>
      </c>
      <c r="S104" s="416">
        <v>1.0286141761735554</v>
      </c>
      <c r="T104" s="416">
        <v>3.1045446044510943</v>
      </c>
      <c r="U104" s="416">
        <v>0</v>
      </c>
      <c r="V104" s="416">
        <v>0.71067888535627455</v>
      </c>
      <c r="W104" s="416">
        <v>2.2816532635122502</v>
      </c>
      <c r="X104" s="416">
        <v>0.95380587245184212</v>
      </c>
      <c r="Y104" s="416">
        <v>2.6556947821208157</v>
      </c>
      <c r="Z104" s="416">
        <v>2.8427155414250982</v>
      </c>
      <c r="AB104" s="201">
        <v>0</v>
      </c>
      <c r="AC104" s="201">
        <v>176</v>
      </c>
      <c r="AD104" s="201">
        <v>305</v>
      </c>
      <c r="AE104" s="201">
        <v>67</v>
      </c>
      <c r="AF104" s="201">
        <v>421</v>
      </c>
      <c r="AG104" s="201">
        <v>492</v>
      </c>
      <c r="AH104" s="201">
        <v>40</v>
      </c>
      <c r="AI104" s="201">
        <v>0</v>
      </c>
      <c r="AJ104" s="201">
        <v>0</v>
      </c>
      <c r="AK104" s="201">
        <v>3</v>
      </c>
      <c r="AL104" s="201">
        <v>542</v>
      </c>
      <c r="AM104" s="201">
        <v>162.5</v>
      </c>
      <c r="AN104" s="201">
        <v>0</v>
      </c>
      <c r="AO104" s="201">
        <v>50.5</v>
      </c>
      <c r="AP104" s="201">
        <v>51.5</v>
      </c>
      <c r="AQ104" s="201">
        <v>27.5</v>
      </c>
      <c r="AR104" s="201">
        <v>83</v>
      </c>
      <c r="AS104" s="201">
        <v>0</v>
      </c>
      <c r="AT104" s="201">
        <v>19</v>
      </c>
      <c r="AU104" s="201">
        <v>61</v>
      </c>
      <c r="AV104" s="201">
        <v>25.5</v>
      </c>
      <c r="AW104" s="201">
        <v>71</v>
      </c>
      <c r="AX104" s="201">
        <v>76</v>
      </c>
    </row>
    <row r="105" spans="1:96" ht="16.5" customHeight="1" x14ac:dyDescent="0.2">
      <c r="A105" s="201" t="s">
        <v>1386</v>
      </c>
      <c r="B105" s="201" t="s">
        <v>716</v>
      </c>
      <c r="C105" s="358" t="s">
        <v>834</v>
      </c>
      <c r="D105" s="394">
        <v>740.5</v>
      </c>
      <c r="E105" s="416">
        <v>4.3889264010803508</v>
      </c>
      <c r="F105" s="416">
        <v>0.47265361242403781</v>
      </c>
      <c r="G105" s="416">
        <v>23.970290344361917</v>
      </c>
      <c r="H105" s="416">
        <v>4.8615800135043887</v>
      </c>
      <c r="I105" s="416">
        <v>0.67521944632005404</v>
      </c>
      <c r="J105" s="416">
        <v>1.0803511141120865</v>
      </c>
      <c r="K105" s="416">
        <v>3.9837947332883186</v>
      </c>
      <c r="L105" s="416">
        <v>0</v>
      </c>
      <c r="M105" s="416">
        <v>0</v>
      </c>
      <c r="N105" s="416">
        <v>0.33760972316002702</v>
      </c>
      <c r="O105" s="416">
        <v>20.256583389601619</v>
      </c>
      <c r="P105" s="416">
        <v>0.54017555705604325</v>
      </c>
      <c r="Q105" s="416">
        <v>2.7008777852802162</v>
      </c>
      <c r="R105" s="416">
        <v>8.8453747467927073</v>
      </c>
      <c r="S105" s="416">
        <v>1.2829169480081026</v>
      </c>
      <c r="T105" s="416">
        <v>0.94530722484807561</v>
      </c>
      <c r="U105" s="416">
        <v>0</v>
      </c>
      <c r="V105" s="416">
        <v>1.5530047265361242</v>
      </c>
      <c r="W105" s="416">
        <v>3.1735313977042536</v>
      </c>
      <c r="X105" s="416">
        <v>12.086428089128967</v>
      </c>
      <c r="Y105" s="416">
        <v>4.3889264010803508</v>
      </c>
      <c r="Z105" s="416">
        <v>4.4564483457123565</v>
      </c>
      <c r="AB105" s="201">
        <v>0.5</v>
      </c>
      <c r="AC105" s="201">
        <v>0.5</v>
      </c>
      <c r="AD105" s="201">
        <v>3.5</v>
      </c>
      <c r="AE105" s="201">
        <v>8</v>
      </c>
      <c r="AF105" s="201">
        <v>4</v>
      </c>
      <c r="AG105" s="201">
        <v>6</v>
      </c>
      <c r="AH105" s="201">
        <v>5.5</v>
      </c>
      <c r="AI105" s="201">
        <v>0</v>
      </c>
      <c r="AJ105" s="201">
        <v>0</v>
      </c>
      <c r="AK105" s="201">
        <v>0.5</v>
      </c>
      <c r="AL105" s="201">
        <v>100</v>
      </c>
      <c r="AM105" s="201">
        <v>2</v>
      </c>
      <c r="AN105" s="201">
        <v>0.5</v>
      </c>
      <c r="AO105" s="201">
        <v>3</v>
      </c>
      <c r="AP105" s="201">
        <v>22.5</v>
      </c>
      <c r="AQ105" s="201">
        <v>1.5</v>
      </c>
      <c r="AR105" s="201">
        <v>1</v>
      </c>
      <c r="AS105" s="201">
        <v>0</v>
      </c>
      <c r="AT105" s="201">
        <v>5.5</v>
      </c>
      <c r="AU105" s="201">
        <v>5.5</v>
      </c>
      <c r="AV105" s="201">
        <v>23.5</v>
      </c>
      <c r="AW105" s="201">
        <v>5.5</v>
      </c>
      <c r="AX105" s="201">
        <v>3</v>
      </c>
      <c r="AY105" s="201">
        <v>32</v>
      </c>
      <c r="AZ105" s="201">
        <v>3</v>
      </c>
      <c r="BA105" s="201">
        <v>174</v>
      </c>
      <c r="BB105" s="201">
        <v>28</v>
      </c>
      <c r="BC105" s="201">
        <v>1</v>
      </c>
      <c r="BD105" s="201">
        <v>2</v>
      </c>
      <c r="BE105" s="201">
        <v>24</v>
      </c>
      <c r="BF105" s="201">
        <v>0</v>
      </c>
      <c r="BG105" s="201">
        <v>0</v>
      </c>
      <c r="BH105" s="201">
        <v>2</v>
      </c>
      <c r="BI105" s="201">
        <v>50</v>
      </c>
      <c r="BJ105" s="201">
        <v>2</v>
      </c>
      <c r="BK105" s="201">
        <v>0</v>
      </c>
      <c r="BL105" s="201">
        <v>17</v>
      </c>
      <c r="BM105" s="201">
        <v>43</v>
      </c>
      <c r="BN105" s="201">
        <v>8</v>
      </c>
      <c r="BO105" s="201">
        <v>6</v>
      </c>
      <c r="BP105" s="201">
        <v>0</v>
      </c>
      <c r="BQ105" s="201">
        <v>6</v>
      </c>
      <c r="BR105" s="201">
        <v>18</v>
      </c>
      <c r="BS105" s="201">
        <v>66</v>
      </c>
      <c r="BT105" s="201">
        <v>27</v>
      </c>
      <c r="BU105" s="201">
        <v>30</v>
      </c>
    </row>
    <row r="106" spans="1:96" ht="16.5" customHeight="1" x14ac:dyDescent="0.2">
      <c r="A106" s="201" t="s">
        <v>1386</v>
      </c>
      <c r="B106" s="201" t="s">
        <v>716</v>
      </c>
      <c r="C106" s="358" t="s">
        <v>835</v>
      </c>
      <c r="D106" s="394">
        <v>880.5</v>
      </c>
      <c r="E106" s="416">
        <v>0.22714366837024419</v>
      </c>
      <c r="F106" s="416">
        <v>3.5775127768313459</v>
      </c>
      <c r="G106" s="416">
        <v>18.455423055082338</v>
      </c>
      <c r="H106" s="416">
        <v>0.22714366837024419</v>
      </c>
      <c r="I106" s="416">
        <v>1.9875070982396368</v>
      </c>
      <c r="J106" s="416">
        <v>9.25610448608745</v>
      </c>
      <c r="K106" s="416">
        <v>5.2810902896081773</v>
      </c>
      <c r="L106" s="416">
        <v>0</v>
      </c>
      <c r="M106" s="416">
        <v>0</v>
      </c>
      <c r="N106" s="416">
        <v>0.22714366837024419</v>
      </c>
      <c r="O106" s="416">
        <v>23.225440090857465</v>
      </c>
      <c r="P106" s="416">
        <v>5.3946621237932995</v>
      </c>
      <c r="Q106" s="416">
        <v>6.7575241340147638</v>
      </c>
      <c r="R106" s="416">
        <v>7.9500283929585471</v>
      </c>
      <c r="S106" s="416">
        <v>3.6910846110164681</v>
      </c>
      <c r="T106" s="416">
        <v>0.11357183418512209</v>
      </c>
      <c r="U106" s="416">
        <v>0</v>
      </c>
      <c r="V106" s="416">
        <v>0</v>
      </c>
      <c r="W106" s="416">
        <v>0</v>
      </c>
      <c r="X106" s="416">
        <v>10.33503691084611</v>
      </c>
      <c r="Y106" s="416">
        <v>2.6121521862578079</v>
      </c>
      <c r="Z106" s="416">
        <v>0.68143100511073251</v>
      </c>
      <c r="AB106" s="201">
        <v>2</v>
      </c>
      <c r="AC106" s="201">
        <v>31.5</v>
      </c>
      <c r="AD106" s="201">
        <v>162.5</v>
      </c>
      <c r="AE106" s="201">
        <v>2</v>
      </c>
      <c r="AF106" s="201">
        <v>17.5</v>
      </c>
      <c r="AG106" s="201">
        <v>81.5</v>
      </c>
      <c r="AH106" s="201">
        <v>46.5</v>
      </c>
      <c r="AI106" s="201">
        <v>0</v>
      </c>
      <c r="AJ106" s="201">
        <v>0</v>
      </c>
      <c r="AK106" s="201">
        <v>2</v>
      </c>
      <c r="AL106" s="201">
        <v>204.5</v>
      </c>
      <c r="AM106" s="201">
        <v>47.5</v>
      </c>
      <c r="AN106" s="201">
        <v>0</v>
      </c>
      <c r="AO106" s="201">
        <v>59.5</v>
      </c>
      <c r="AP106" s="201">
        <v>70</v>
      </c>
      <c r="AQ106" s="201">
        <v>32.5</v>
      </c>
      <c r="AR106" s="201">
        <v>1</v>
      </c>
      <c r="AS106" s="201">
        <v>0</v>
      </c>
      <c r="AT106" s="201">
        <v>0</v>
      </c>
      <c r="AU106" s="201">
        <v>0</v>
      </c>
      <c r="AV106" s="201">
        <v>91</v>
      </c>
      <c r="AW106" s="201">
        <v>23</v>
      </c>
      <c r="AX106" s="201">
        <v>6</v>
      </c>
    </row>
    <row r="107" spans="1:96" ht="16.5" customHeight="1" x14ac:dyDescent="0.2">
      <c r="A107" s="201" t="s">
        <v>1386</v>
      </c>
      <c r="B107" s="201" t="s">
        <v>715</v>
      </c>
      <c r="C107" s="358" t="s">
        <v>836</v>
      </c>
      <c r="D107" s="394">
        <v>1697</v>
      </c>
      <c r="E107" s="416">
        <v>8.3971714790807308</v>
      </c>
      <c r="F107" s="416">
        <v>1.5910430170889804</v>
      </c>
      <c r="G107" s="416">
        <v>9.7525044195639357</v>
      </c>
      <c r="H107" s="416">
        <v>4.0365350618738951</v>
      </c>
      <c r="I107" s="416">
        <v>0.61873895109015908</v>
      </c>
      <c r="J107" s="416">
        <v>10.724808485562757</v>
      </c>
      <c r="K107" s="416">
        <v>4.3606364172068357</v>
      </c>
      <c r="L107" s="416">
        <v>0</v>
      </c>
      <c r="M107" s="416">
        <v>0</v>
      </c>
      <c r="N107" s="416">
        <v>0.11785503830288745</v>
      </c>
      <c r="O107" s="416">
        <v>13.406010606953448</v>
      </c>
      <c r="P107" s="416">
        <v>10.75427224513848</v>
      </c>
      <c r="Q107" s="416">
        <v>1.0901591043017089</v>
      </c>
      <c r="R107" s="416">
        <v>1.4437242192103712</v>
      </c>
      <c r="S107" s="416">
        <v>0.23571007660577489</v>
      </c>
      <c r="T107" s="416">
        <v>2.3865645256334709</v>
      </c>
      <c r="U107" s="416">
        <v>0</v>
      </c>
      <c r="V107" s="416">
        <v>0.14731879787860933</v>
      </c>
      <c r="W107" s="416">
        <v>4.1249263406010606</v>
      </c>
      <c r="X107" s="416">
        <v>19.917501473187979</v>
      </c>
      <c r="Y107" s="416">
        <v>1.9740718915733646</v>
      </c>
      <c r="Z107" s="416">
        <v>4.9204478491455514</v>
      </c>
      <c r="AB107" s="201">
        <v>110</v>
      </c>
      <c r="AC107" s="201">
        <v>27</v>
      </c>
      <c r="AD107" s="201">
        <v>77</v>
      </c>
      <c r="AE107" s="201">
        <v>43</v>
      </c>
      <c r="AF107" s="201">
        <v>7</v>
      </c>
      <c r="AG107" s="201">
        <v>169.5</v>
      </c>
      <c r="AH107" s="201">
        <v>36.5</v>
      </c>
      <c r="AI107" s="201">
        <v>0</v>
      </c>
      <c r="AJ107" s="201">
        <v>0</v>
      </c>
      <c r="AK107" s="201">
        <v>2</v>
      </c>
      <c r="AL107" s="201">
        <v>221</v>
      </c>
      <c r="AM107" s="201">
        <v>155</v>
      </c>
      <c r="AN107" s="201">
        <v>3</v>
      </c>
      <c r="AO107" s="201">
        <v>15</v>
      </c>
      <c r="AP107" s="201">
        <v>22.5</v>
      </c>
      <c r="AQ107" s="201">
        <v>2.5</v>
      </c>
      <c r="AR107" s="201">
        <v>35.5</v>
      </c>
      <c r="AS107" s="201">
        <v>0</v>
      </c>
      <c r="AT107" s="201">
        <v>2.5</v>
      </c>
      <c r="AU107" s="201">
        <v>66</v>
      </c>
      <c r="AV107" s="201">
        <v>191</v>
      </c>
      <c r="AW107" s="201">
        <v>24.5</v>
      </c>
      <c r="AX107" s="201">
        <v>36.5</v>
      </c>
      <c r="AY107" s="201">
        <v>32.5</v>
      </c>
      <c r="AZ107" s="201">
        <v>0</v>
      </c>
      <c r="BA107" s="201">
        <v>88.5</v>
      </c>
      <c r="BB107" s="201">
        <v>25.5</v>
      </c>
      <c r="BC107" s="201">
        <v>3.5</v>
      </c>
      <c r="BD107" s="201">
        <v>12.5</v>
      </c>
      <c r="BE107" s="201">
        <v>37.5</v>
      </c>
      <c r="BF107" s="201">
        <v>0</v>
      </c>
      <c r="BG107" s="201">
        <v>0</v>
      </c>
      <c r="BH107" s="201">
        <v>0</v>
      </c>
      <c r="BI107" s="201">
        <v>6.5</v>
      </c>
      <c r="BJ107" s="201">
        <v>27.5</v>
      </c>
      <c r="BK107" s="201">
        <v>4</v>
      </c>
      <c r="BL107" s="201">
        <v>3.5</v>
      </c>
      <c r="BM107" s="201">
        <v>2</v>
      </c>
      <c r="BN107" s="201">
        <v>1.5</v>
      </c>
      <c r="BO107" s="201">
        <v>5</v>
      </c>
      <c r="BP107" s="201">
        <v>0</v>
      </c>
      <c r="BQ107" s="201">
        <v>0</v>
      </c>
      <c r="BR107" s="201">
        <v>4</v>
      </c>
      <c r="BS107" s="201">
        <v>147</v>
      </c>
      <c r="BT107" s="201">
        <v>9</v>
      </c>
      <c r="BU107" s="201">
        <v>47</v>
      </c>
    </row>
    <row r="108" spans="1:96" ht="16.5" customHeight="1" x14ac:dyDescent="0.2">
      <c r="A108" s="201" t="s">
        <v>1386</v>
      </c>
      <c r="B108" s="201" t="s">
        <v>715</v>
      </c>
      <c r="C108" s="358" t="s">
        <v>837</v>
      </c>
      <c r="D108" s="394">
        <v>1568.5</v>
      </c>
      <c r="E108" s="416">
        <v>1.5938795027095953</v>
      </c>
      <c r="F108" s="416">
        <v>4.3034746573159071</v>
      </c>
      <c r="G108" s="416">
        <v>5.7698437998087346</v>
      </c>
      <c r="H108" s="416">
        <v>1.33885878227606</v>
      </c>
      <c r="I108" s="416">
        <v>1.5301243226012113</v>
      </c>
      <c r="J108" s="416">
        <v>10.74274784826267</v>
      </c>
      <c r="K108" s="416">
        <v>5.1004144086707042</v>
      </c>
      <c r="L108" s="416">
        <v>0.15938795027095951</v>
      </c>
      <c r="M108" s="416">
        <v>0</v>
      </c>
      <c r="N108" s="416">
        <v>4.6541281479120178</v>
      </c>
      <c r="O108" s="416">
        <v>12.5916480714058</v>
      </c>
      <c r="P108" s="416">
        <v>0.31877590054191901</v>
      </c>
      <c r="Q108" s="416">
        <v>0</v>
      </c>
      <c r="R108" s="416">
        <v>6.5667835511635326</v>
      </c>
      <c r="S108" s="416">
        <v>0.54191903092126237</v>
      </c>
      <c r="T108" s="416">
        <v>6.9493146318138352</v>
      </c>
      <c r="U108" s="416">
        <v>0.12751036021676759</v>
      </c>
      <c r="V108" s="416">
        <v>0.12751036021676759</v>
      </c>
      <c r="W108" s="416">
        <v>6.5030283710551489</v>
      </c>
      <c r="X108" s="416">
        <v>26.777175645521201</v>
      </c>
      <c r="Y108" s="416">
        <v>1.2113484220592923</v>
      </c>
      <c r="Z108" s="416">
        <v>3.0921262352566146</v>
      </c>
      <c r="AB108" s="201">
        <v>25</v>
      </c>
      <c r="AC108" s="201">
        <v>67.5</v>
      </c>
      <c r="AD108" s="201">
        <v>13.5</v>
      </c>
      <c r="AE108" s="201">
        <v>21</v>
      </c>
      <c r="AF108" s="201">
        <v>24</v>
      </c>
      <c r="AG108" s="201">
        <v>160.5</v>
      </c>
      <c r="AH108" s="201">
        <v>32</v>
      </c>
      <c r="AI108" s="201">
        <v>2.5</v>
      </c>
      <c r="AJ108" s="201">
        <v>0</v>
      </c>
      <c r="AK108" s="201">
        <v>45</v>
      </c>
      <c r="AL108" s="201">
        <v>191.5</v>
      </c>
      <c r="AM108" s="201">
        <v>3</v>
      </c>
      <c r="AN108" s="201">
        <v>0</v>
      </c>
      <c r="AO108" s="201">
        <v>0</v>
      </c>
      <c r="AP108" s="201">
        <v>13</v>
      </c>
      <c r="AQ108" s="201">
        <v>4.5</v>
      </c>
      <c r="AR108" s="201">
        <v>33</v>
      </c>
      <c r="AS108" s="201">
        <v>0</v>
      </c>
      <c r="AT108" s="201">
        <v>2</v>
      </c>
      <c r="AU108" s="201">
        <v>102</v>
      </c>
      <c r="AV108" s="201">
        <v>273</v>
      </c>
      <c r="AW108" s="201">
        <v>17</v>
      </c>
      <c r="AX108" s="201">
        <v>34.5</v>
      </c>
      <c r="AY108" s="201">
        <v>0</v>
      </c>
      <c r="AZ108" s="201">
        <v>0</v>
      </c>
      <c r="BA108" s="201">
        <v>77</v>
      </c>
      <c r="BB108" s="201">
        <v>0</v>
      </c>
      <c r="BC108" s="201">
        <v>0</v>
      </c>
      <c r="BD108" s="201">
        <v>8</v>
      </c>
      <c r="BE108" s="201">
        <v>48</v>
      </c>
      <c r="BF108" s="201">
        <v>0</v>
      </c>
      <c r="BG108" s="201">
        <v>0</v>
      </c>
      <c r="BH108" s="201">
        <v>28</v>
      </c>
      <c r="BI108" s="201">
        <v>6</v>
      </c>
      <c r="BJ108" s="201">
        <v>2</v>
      </c>
      <c r="BK108" s="201">
        <v>0</v>
      </c>
      <c r="BL108" s="201">
        <v>0</v>
      </c>
      <c r="BM108" s="201">
        <v>90</v>
      </c>
      <c r="BN108" s="201">
        <v>4</v>
      </c>
      <c r="BO108" s="201">
        <v>76</v>
      </c>
      <c r="BP108" s="201">
        <v>2</v>
      </c>
      <c r="BQ108" s="201">
        <v>0</v>
      </c>
      <c r="BR108" s="201">
        <v>0</v>
      </c>
      <c r="BS108" s="201">
        <v>147</v>
      </c>
      <c r="BT108" s="201">
        <v>2</v>
      </c>
      <c r="BU108" s="201">
        <v>14</v>
      </c>
    </row>
    <row r="109" spans="1:96" ht="16.5" customHeight="1" x14ac:dyDescent="0.2">
      <c r="A109" s="201" t="s">
        <v>1386</v>
      </c>
      <c r="B109" s="201" t="s">
        <v>715</v>
      </c>
      <c r="C109" s="358" t="s">
        <v>838</v>
      </c>
      <c r="D109" s="394">
        <v>1827</v>
      </c>
      <c r="E109" s="416">
        <v>2.5451559934318557</v>
      </c>
      <c r="F109" s="416">
        <v>0.21893814997263275</v>
      </c>
      <c r="G109" s="416">
        <v>8.2101806239737272</v>
      </c>
      <c r="H109" s="416">
        <v>4.0777230432402849</v>
      </c>
      <c r="I109" s="416">
        <v>2.4083196496989601</v>
      </c>
      <c r="J109" s="416">
        <v>5.6923918992884506</v>
      </c>
      <c r="K109" s="416">
        <v>6.1302681992337158</v>
      </c>
      <c r="L109" s="416">
        <v>4.9261083743842367</v>
      </c>
      <c r="M109" s="416">
        <v>0</v>
      </c>
      <c r="N109" s="416">
        <v>0.10946907498631638</v>
      </c>
      <c r="O109" s="416">
        <v>12.370005473453748</v>
      </c>
      <c r="P109" s="416">
        <v>2.8461959496442253</v>
      </c>
      <c r="Q109" s="416">
        <v>0.875752599890531</v>
      </c>
      <c r="R109" s="416">
        <v>5.4734537493158184</v>
      </c>
      <c r="S109" s="416">
        <v>2.0525451559934318</v>
      </c>
      <c r="T109" s="416">
        <v>3.092501368363437</v>
      </c>
      <c r="U109" s="416">
        <v>0</v>
      </c>
      <c r="V109" s="416">
        <v>0.875752599890531</v>
      </c>
      <c r="W109" s="416">
        <v>5.0355774493705523</v>
      </c>
      <c r="X109" s="416">
        <v>31.25342090859332</v>
      </c>
      <c r="Y109" s="416">
        <v>0.49261083743842365</v>
      </c>
      <c r="Z109" s="416">
        <v>1.3136288998357963</v>
      </c>
      <c r="AB109" s="201">
        <v>0</v>
      </c>
      <c r="AC109" s="201">
        <v>1</v>
      </c>
      <c r="AD109" s="201">
        <v>77</v>
      </c>
      <c r="AE109" s="201">
        <v>15</v>
      </c>
      <c r="AF109" s="201">
        <v>41</v>
      </c>
      <c r="AG109" s="201">
        <v>104</v>
      </c>
      <c r="AH109" s="201">
        <v>70</v>
      </c>
      <c r="AI109" s="201">
        <v>42</v>
      </c>
      <c r="AJ109" s="201">
        <v>0</v>
      </c>
      <c r="AK109" s="201">
        <v>2</v>
      </c>
      <c r="AL109" s="201">
        <v>226</v>
      </c>
      <c r="AM109" s="201">
        <v>52</v>
      </c>
      <c r="AN109" s="201">
        <v>0</v>
      </c>
      <c r="AO109" s="201">
        <v>7</v>
      </c>
      <c r="AP109" s="201">
        <v>4</v>
      </c>
      <c r="AQ109" s="201">
        <v>20</v>
      </c>
      <c r="AR109" s="201">
        <v>2</v>
      </c>
      <c r="AS109" s="201">
        <v>0</v>
      </c>
      <c r="AT109" s="201">
        <v>16</v>
      </c>
      <c r="AU109" s="201">
        <v>2</v>
      </c>
      <c r="AV109" s="201">
        <v>344</v>
      </c>
      <c r="AW109" s="201">
        <v>0</v>
      </c>
      <c r="AX109" s="201">
        <v>18</v>
      </c>
      <c r="AY109" s="201">
        <v>46.5</v>
      </c>
      <c r="AZ109" s="201">
        <v>3</v>
      </c>
      <c r="BA109" s="201">
        <v>73</v>
      </c>
      <c r="BB109" s="201">
        <v>59.5</v>
      </c>
      <c r="BC109" s="201">
        <v>3</v>
      </c>
      <c r="BD109" s="201">
        <v>0</v>
      </c>
      <c r="BE109" s="201">
        <v>42</v>
      </c>
      <c r="BF109" s="201">
        <v>48</v>
      </c>
      <c r="BG109" s="201">
        <v>0</v>
      </c>
      <c r="BH109" s="201">
        <v>0</v>
      </c>
      <c r="BI109" s="201">
        <v>0</v>
      </c>
      <c r="BJ109" s="201">
        <v>0</v>
      </c>
      <c r="BK109" s="201">
        <v>0</v>
      </c>
      <c r="BL109" s="201">
        <v>9</v>
      </c>
      <c r="BM109" s="201">
        <v>96</v>
      </c>
      <c r="BN109" s="201">
        <v>17.5</v>
      </c>
      <c r="BO109" s="201">
        <v>54.5</v>
      </c>
      <c r="BP109" s="201">
        <v>0</v>
      </c>
      <c r="BQ109" s="201">
        <v>0</v>
      </c>
      <c r="BR109" s="201">
        <v>90</v>
      </c>
      <c r="BS109" s="201">
        <v>227</v>
      </c>
      <c r="BT109" s="201">
        <v>9</v>
      </c>
      <c r="BU109" s="201">
        <v>6</v>
      </c>
    </row>
    <row r="110" spans="1:96" ht="16.5" customHeight="1" x14ac:dyDescent="0.2">
      <c r="A110" s="201" t="s">
        <v>1386</v>
      </c>
      <c r="B110" s="201" t="s">
        <v>715</v>
      </c>
      <c r="C110" s="358" t="s">
        <v>839</v>
      </c>
      <c r="D110" s="394">
        <v>4067.5</v>
      </c>
      <c r="E110" s="416">
        <v>0</v>
      </c>
      <c r="F110" s="416">
        <v>4.7203441917639832</v>
      </c>
      <c r="G110" s="416">
        <v>8.0639213275968036</v>
      </c>
      <c r="H110" s="416">
        <v>10.854333128457283</v>
      </c>
      <c r="I110" s="416">
        <v>0.51628764597418564</v>
      </c>
      <c r="J110" s="416">
        <v>13.792255685310387</v>
      </c>
      <c r="K110" s="416">
        <v>1.5980331899200986</v>
      </c>
      <c r="L110" s="416">
        <v>0</v>
      </c>
      <c r="M110" s="416">
        <v>0</v>
      </c>
      <c r="N110" s="416">
        <v>2.1143208358942842</v>
      </c>
      <c r="O110" s="416">
        <v>14.89858635525507</v>
      </c>
      <c r="P110" s="416">
        <v>1.094038106945298</v>
      </c>
      <c r="Q110" s="416">
        <v>4.4007375537799636</v>
      </c>
      <c r="R110" s="416">
        <v>8.4818684695759075</v>
      </c>
      <c r="S110" s="416">
        <v>0.93423478795328829</v>
      </c>
      <c r="T110" s="416">
        <v>2.5568531038721574</v>
      </c>
      <c r="U110" s="416">
        <v>0</v>
      </c>
      <c r="V110" s="416">
        <v>0.47940995697602951</v>
      </c>
      <c r="W110" s="416">
        <v>1.8315918869084205</v>
      </c>
      <c r="X110" s="416">
        <v>19.151813153042411</v>
      </c>
      <c r="Y110" s="416">
        <v>2.7289489858635525</v>
      </c>
      <c r="Z110" s="416">
        <v>1.782421634910879</v>
      </c>
      <c r="AB110" s="201">
        <v>0</v>
      </c>
      <c r="AC110" s="201">
        <v>190</v>
      </c>
      <c r="AD110" s="201">
        <v>324</v>
      </c>
      <c r="AE110" s="201">
        <v>417</v>
      </c>
      <c r="AF110" s="201">
        <v>21</v>
      </c>
      <c r="AG110" s="201">
        <v>561</v>
      </c>
      <c r="AH110" s="201">
        <v>55</v>
      </c>
      <c r="AI110" s="201">
        <v>0</v>
      </c>
      <c r="AJ110" s="201">
        <v>0</v>
      </c>
      <c r="AK110" s="201">
        <v>86</v>
      </c>
      <c r="AL110" s="201">
        <v>606</v>
      </c>
      <c r="AM110" s="201">
        <v>44.5</v>
      </c>
      <c r="AN110" s="201">
        <v>0</v>
      </c>
      <c r="AO110" s="201">
        <v>25</v>
      </c>
      <c r="AP110" s="201">
        <v>74</v>
      </c>
      <c r="AQ110" s="201">
        <v>18</v>
      </c>
      <c r="AR110" s="201">
        <v>100</v>
      </c>
      <c r="AS110" s="201">
        <v>0</v>
      </c>
      <c r="AT110" s="201">
        <v>19.5</v>
      </c>
      <c r="AU110" s="201">
        <v>74</v>
      </c>
      <c r="AV110" s="201">
        <v>766</v>
      </c>
      <c r="AW110" s="201">
        <v>103</v>
      </c>
      <c r="AX110" s="201">
        <v>66</v>
      </c>
      <c r="AY110" s="201">
        <v>0</v>
      </c>
      <c r="AZ110" s="201">
        <v>2</v>
      </c>
      <c r="BA110" s="201">
        <v>4</v>
      </c>
      <c r="BB110" s="201">
        <v>24.5</v>
      </c>
      <c r="BC110" s="201">
        <v>0</v>
      </c>
      <c r="BD110" s="201">
        <v>0</v>
      </c>
      <c r="BE110" s="201">
        <v>10</v>
      </c>
      <c r="BF110" s="201">
        <v>0</v>
      </c>
      <c r="BG110" s="201">
        <v>0</v>
      </c>
      <c r="BH110" s="201">
        <v>0</v>
      </c>
      <c r="BI110" s="201">
        <v>0</v>
      </c>
      <c r="BJ110" s="201">
        <v>0</v>
      </c>
      <c r="BK110" s="201">
        <v>0</v>
      </c>
      <c r="BL110" s="201">
        <v>154</v>
      </c>
      <c r="BM110" s="201">
        <v>271</v>
      </c>
      <c r="BN110" s="201">
        <v>20</v>
      </c>
      <c r="BO110" s="201">
        <v>4</v>
      </c>
      <c r="BP110" s="201">
        <v>0</v>
      </c>
      <c r="BQ110" s="201">
        <v>0</v>
      </c>
      <c r="BR110" s="201">
        <v>0.5</v>
      </c>
      <c r="BS110" s="201">
        <v>13</v>
      </c>
      <c r="BT110" s="201">
        <v>8</v>
      </c>
      <c r="BU110" s="201">
        <v>6.5</v>
      </c>
    </row>
    <row r="111" spans="1:96" ht="16.5" customHeight="1" x14ac:dyDescent="0.2">
      <c r="A111" s="201" t="s">
        <v>1386</v>
      </c>
      <c r="B111" s="201" t="s">
        <v>715</v>
      </c>
      <c r="C111" s="358" t="s">
        <v>840</v>
      </c>
      <c r="D111" s="394">
        <v>1336</v>
      </c>
      <c r="E111" s="416">
        <v>0</v>
      </c>
      <c r="F111" s="416">
        <v>0</v>
      </c>
      <c r="G111" s="416">
        <v>4.2290419161676649</v>
      </c>
      <c r="H111" s="416">
        <v>6.6242514970059885</v>
      </c>
      <c r="I111" s="416">
        <v>1.6092814371257484</v>
      </c>
      <c r="J111" s="416">
        <v>15.381736526946108</v>
      </c>
      <c r="K111" s="416">
        <v>6.8113772455089814</v>
      </c>
      <c r="L111" s="416">
        <v>0</v>
      </c>
      <c r="M111" s="416">
        <v>0</v>
      </c>
      <c r="N111" s="416">
        <v>2.5449101796407185</v>
      </c>
      <c r="O111" s="416">
        <v>12.799401197604791</v>
      </c>
      <c r="P111" s="416">
        <v>3.293413173652695</v>
      </c>
      <c r="Q111" s="416">
        <v>3.8547904191616764</v>
      </c>
      <c r="R111" s="416">
        <v>3.9296407185628741</v>
      </c>
      <c r="S111" s="416">
        <v>2.9191616766467066</v>
      </c>
      <c r="T111" s="416">
        <v>1.0853293413173652</v>
      </c>
      <c r="U111" s="416">
        <v>0</v>
      </c>
      <c r="V111" s="416">
        <v>0</v>
      </c>
      <c r="W111" s="416">
        <v>0.14970059880239522</v>
      </c>
      <c r="X111" s="416">
        <v>28.555389221556887</v>
      </c>
      <c r="Y111" s="416">
        <v>4.2664670658682642</v>
      </c>
      <c r="Z111" s="416">
        <v>1.9461077844311379</v>
      </c>
      <c r="AD111" s="201">
        <v>56.5</v>
      </c>
      <c r="AE111" s="201">
        <v>88.5</v>
      </c>
      <c r="AF111" s="201">
        <v>21.5</v>
      </c>
      <c r="AG111" s="201">
        <v>205.5</v>
      </c>
      <c r="AH111" s="201">
        <v>91</v>
      </c>
      <c r="AI111" s="201">
        <v>0</v>
      </c>
      <c r="AJ111" s="201">
        <v>0</v>
      </c>
      <c r="AK111" s="201">
        <v>34</v>
      </c>
      <c r="AL111" s="201">
        <v>171</v>
      </c>
      <c r="AM111" s="201">
        <v>44</v>
      </c>
      <c r="AN111" s="201">
        <v>5</v>
      </c>
      <c r="AO111" s="201">
        <v>51.5</v>
      </c>
      <c r="AP111" s="201">
        <v>52.5</v>
      </c>
      <c r="AQ111" s="201">
        <v>39</v>
      </c>
      <c r="AR111" s="201">
        <v>14.5</v>
      </c>
      <c r="AS111" s="201">
        <v>0</v>
      </c>
      <c r="AT111" s="201">
        <v>0</v>
      </c>
      <c r="AU111" s="201">
        <v>2</v>
      </c>
      <c r="AV111" s="201">
        <v>381.5</v>
      </c>
      <c r="AW111" s="201">
        <v>57</v>
      </c>
      <c r="AX111" s="201">
        <v>26</v>
      </c>
    </row>
    <row r="112" spans="1:96" ht="16.5" customHeight="1" x14ac:dyDescent="0.2">
      <c r="A112" s="201" t="s">
        <v>1405</v>
      </c>
      <c r="B112" s="201" t="s">
        <v>718</v>
      </c>
      <c r="C112" s="358" t="s">
        <v>841</v>
      </c>
      <c r="D112" s="394">
        <v>2295</v>
      </c>
      <c r="E112" s="416">
        <v>0</v>
      </c>
      <c r="F112" s="416">
        <v>5.8605664488017428</v>
      </c>
      <c r="G112" s="416">
        <v>17.102396514161221</v>
      </c>
      <c r="H112" s="416">
        <v>8.3877995642701535</v>
      </c>
      <c r="I112" s="416">
        <v>2.0261437908496731</v>
      </c>
      <c r="J112" s="416">
        <v>14.095860566448801</v>
      </c>
      <c r="K112" s="416">
        <v>2.636165577342048</v>
      </c>
      <c r="L112" s="416">
        <v>0</v>
      </c>
      <c r="M112" s="416">
        <v>0</v>
      </c>
      <c r="N112" s="416">
        <v>0</v>
      </c>
      <c r="O112" s="416">
        <v>15.403050108932462</v>
      </c>
      <c r="P112" s="416">
        <v>0.61002178649237471</v>
      </c>
      <c r="Q112" s="416">
        <v>2.505446623093682</v>
      </c>
      <c r="R112" s="416">
        <v>7.3420479302832238</v>
      </c>
      <c r="S112" s="416">
        <v>1.8736383442265796</v>
      </c>
      <c r="T112" s="416">
        <v>0.95860566448801743</v>
      </c>
      <c r="U112" s="416">
        <v>6.5359477124182996E-2</v>
      </c>
      <c r="V112" s="416">
        <v>1.6993464052287581</v>
      </c>
      <c r="W112" s="416">
        <v>0</v>
      </c>
      <c r="X112" s="416">
        <v>16.557734204793029</v>
      </c>
      <c r="Y112" s="416">
        <v>2.3093681917211328</v>
      </c>
      <c r="Z112" s="416">
        <v>0.56644880174291945</v>
      </c>
      <c r="AB112" s="201">
        <v>0</v>
      </c>
      <c r="AC112" s="201">
        <v>5</v>
      </c>
      <c r="AD112" s="201">
        <v>205</v>
      </c>
      <c r="AE112" s="201">
        <v>135.5</v>
      </c>
      <c r="AF112" s="201">
        <v>46.5</v>
      </c>
      <c r="AG112" s="201">
        <v>306</v>
      </c>
      <c r="AH112" s="201">
        <v>24.5</v>
      </c>
      <c r="AI112" s="201">
        <v>0</v>
      </c>
      <c r="AJ112" s="201">
        <v>0</v>
      </c>
      <c r="AK112" s="201">
        <v>0</v>
      </c>
      <c r="AL112" s="201">
        <v>291.5</v>
      </c>
      <c r="AM112" s="201">
        <v>3</v>
      </c>
      <c r="AN112" s="201">
        <v>0</v>
      </c>
      <c r="AO112" s="201">
        <v>12</v>
      </c>
      <c r="AP112" s="201">
        <v>23</v>
      </c>
      <c r="AQ112" s="201">
        <v>5.5</v>
      </c>
      <c r="AR112" s="201">
        <v>8</v>
      </c>
      <c r="AS112" s="201">
        <v>1.5</v>
      </c>
      <c r="AT112" s="201">
        <v>31</v>
      </c>
      <c r="AU112" s="201">
        <v>0</v>
      </c>
      <c r="AV112" s="201">
        <v>260</v>
      </c>
      <c r="AW112" s="201">
        <v>31</v>
      </c>
      <c r="AX112" s="201">
        <v>2</v>
      </c>
      <c r="AZ112" s="201">
        <v>129.5</v>
      </c>
      <c r="BA112" s="201">
        <v>187.5</v>
      </c>
      <c r="BB112" s="201">
        <v>57</v>
      </c>
      <c r="BD112" s="201">
        <v>17.5</v>
      </c>
      <c r="BE112" s="201">
        <v>36</v>
      </c>
      <c r="BI112" s="201">
        <v>62</v>
      </c>
      <c r="BJ112" s="201">
        <v>11</v>
      </c>
      <c r="BL112" s="201">
        <v>45.5</v>
      </c>
      <c r="BM112" s="201">
        <v>145.5</v>
      </c>
      <c r="BN112" s="201">
        <v>37.5</v>
      </c>
      <c r="BO112" s="201">
        <v>14</v>
      </c>
      <c r="BQ112" s="201">
        <v>8</v>
      </c>
      <c r="BS112" s="201">
        <v>120</v>
      </c>
      <c r="BT112" s="201">
        <v>22</v>
      </c>
      <c r="BU112" s="201">
        <v>11</v>
      </c>
    </row>
    <row r="113" spans="1:96" ht="16.5" customHeight="1" x14ac:dyDescent="0.2">
      <c r="A113" s="201" t="s">
        <v>1397</v>
      </c>
      <c r="B113" s="201" t="s">
        <v>780</v>
      </c>
      <c r="C113" s="358" t="s">
        <v>842</v>
      </c>
      <c r="D113" s="394">
        <v>3667.5</v>
      </c>
      <c r="E113" s="416">
        <v>1.8132242672119974</v>
      </c>
      <c r="F113" s="416">
        <v>14.49216087252897</v>
      </c>
      <c r="G113" s="416">
        <v>10.974778459441035</v>
      </c>
      <c r="H113" s="416">
        <v>3.5719154737559649</v>
      </c>
      <c r="I113" s="416">
        <v>2.7266530334014996</v>
      </c>
      <c r="J113" s="416">
        <v>10.51124744376278</v>
      </c>
      <c r="K113" s="416">
        <v>6.4621676891615545</v>
      </c>
      <c r="L113" s="416">
        <v>2.7266530334015E-2</v>
      </c>
      <c r="M113" s="416">
        <v>0</v>
      </c>
      <c r="N113" s="416">
        <v>0.80436264485344244</v>
      </c>
      <c r="O113" s="416">
        <v>30.034083162917518</v>
      </c>
      <c r="P113" s="416">
        <v>4.1172460804362645</v>
      </c>
      <c r="Q113" s="416">
        <v>0.47716428084526247</v>
      </c>
      <c r="R113" s="416">
        <v>1.663258350374915</v>
      </c>
      <c r="S113" s="416">
        <v>0.98159509202453998</v>
      </c>
      <c r="T113" s="416">
        <v>0.43626448534424001</v>
      </c>
      <c r="U113" s="416">
        <v>0</v>
      </c>
      <c r="V113" s="416">
        <v>0.10906612133606</v>
      </c>
      <c r="W113" s="416">
        <v>0.68166325835037489</v>
      </c>
      <c r="X113" s="416">
        <v>7.5255623721881397</v>
      </c>
      <c r="Y113" s="416">
        <v>1.5950920245398774</v>
      </c>
      <c r="Z113" s="416">
        <v>0.99522835719154745</v>
      </c>
      <c r="AB113" s="201">
        <v>0</v>
      </c>
      <c r="AC113" s="201">
        <v>244.5</v>
      </c>
      <c r="AD113" s="201">
        <v>59.5</v>
      </c>
      <c r="AE113" s="201">
        <v>117</v>
      </c>
      <c r="AF113" s="201">
        <v>98.5</v>
      </c>
      <c r="AG113" s="201">
        <v>385.5</v>
      </c>
      <c r="AH113" s="201">
        <v>190.5</v>
      </c>
      <c r="AI113" s="201">
        <v>0</v>
      </c>
      <c r="AJ113" s="201">
        <v>0</v>
      </c>
      <c r="AK113" s="201">
        <v>26.5</v>
      </c>
      <c r="AL113" s="201">
        <v>1101.5</v>
      </c>
      <c r="AM113" s="201">
        <v>150.5</v>
      </c>
      <c r="AN113" s="201">
        <v>0</v>
      </c>
      <c r="AO113" s="201">
        <v>14</v>
      </c>
      <c r="AP113" s="201">
        <v>20</v>
      </c>
      <c r="AQ113" s="201">
        <v>23.5</v>
      </c>
      <c r="AR113" s="201">
        <v>9.5</v>
      </c>
      <c r="AS113" s="201">
        <v>0</v>
      </c>
      <c r="AT113" s="201">
        <v>4</v>
      </c>
      <c r="AU113" s="201">
        <v>24</v>
      </c>
      <c r="AV113" s="201">
        <v>168</v>
      </c>
      <c r="AW113" s="201">
        <v>37</v>
      </c>
      <c r="AX113" s="201">
        <v>14.5</v>
      </c>
      <c r="AY113" s="201">
        <v>66.5</v>
      </c>
      <c r="AZ113" s="201">
        <v>287</v>
      </c>
      <c r="BA113" s="201">
        <v>343</v>
      </c>
      <c r="BB113" s="201">
        <v>14</v>
      </c>
      <c r="BC113" s="201">
        <v>1.5</v>
      </c>
      <c r="BD113" s="201">
        <v>0</v>
      </c>
      <c r="BE113" s="201">
        <v>46.5</v>
      </c>
      <c r="BF113" s="201">
        <v>1</v>
      </c>
      <c r="BG113" s="201">
        <v>0</v>
      </c>
      <c r="BH113" s="201">
        <v>3</v>
      </c>
      <c r="BI113" s="201">
        <v>0</v>
      </c>
      <c r="BJ113" s="201">
        <v>0.5</v>
      </c>
      <c r="BK113" s="201">
        <v>0</v>
      </c>
      <c r="BL113" s="201">
        <v>3.5</v>
      </c>
      <c r="BM113" s="201">
        <v>41</v>
      </c>
      <c r="BN113" s="201">
        <v>12.5</v>
      </c>
      <c r="BO113" s="201">
        <v>6.5</v>
      </c>
      <c r="BP113" s="201">
        <v>0</v>
      </c>
      <c r="BQ113" s="201">
        <v>0</v>
      </c>
      <c r="BR113" s="201">
        <v>1</v>
      </c>
      <c r="BS113" s="201">
        <v>108</v>
      </c>
      <c r="BT113" s="201">
        <v>21.5</v>
      </c>
      <c r="BU113" s="201">
        <v>22</v>
      </c>
    </row>
    <row r="114" spans="1:96" ht="16.5" customHeight="1" x14ac:dyDescent="0.2">
      <c r="A114" s="201" t="s">
        <v>1397</v>
      </c>
      <c r="B114" s="201" t="s">
        <v>780</v>
      </c>
      <c r="C114" s="358" t="s">
        <v>843</v>
      </c>
      <c r="D114" s="394">
        <v>1900</v>
      </c>
      <c r="E114" s="416">
        <v>2.8157894736842106</v>
      </c>
      <c r="F114" s="416">
        <v>6.6315789473684212</v>
      </c>
      <c r="G114" s="416">
        <v>6.6578947368421053</v>
      </c>
      <c r="H114" s="416">
        <v>1.4210526315789473</v>
      </c>
      <c r="I114" s="416">
        <v>8.5789473684210531</v>
      </c>
      <c r="J114" s="416">
        <v>4.9473684210526319</v>
      </c>
      <c r="K114" s="416">
        <v>16.315789473684212</v>
      </c>
      <c r="L114" s="416">
        <v>0</v>
      </c>
      <c r="M114" s="416">
        <v>0</v>
      </c>
      <c r="N114" s="416">
        <v>6</v>
      </c>
      <c r="O114" s="416">
        <v>9.4210526315789469</v>
      </c>
      <c r="P114" s="416">
        <v>0</v>
      </c>
      <c r="Q114" s="416">
        <v>1.1578947368421053</v>
      </c>
      <c r="R114" s="416">
        <v>3.0789473684210527</v>
      </c>
      <c r="S114" s="416">
        <v>0.78947368421052633</v>
      </c>
      <c r="T114" s="416">
        <v>1.8421052631578945</v>
      </c>
      <c r="U114" s="416">
        <v>1.3947368421052633</v>
      </c>
      <c r="V114" s="416">
        <v>0</v>
      </c>
      <c r="W114" s="416">
        <v>11.342105263157896</v>
      </c>
      <c r="X114" s="416">
        <v>5.0263157894736841</v>
      </c>
      <c r="Y114" s="416">
        <v>0.92105263157894723</v>
      </c>
      <c r="Z114" s="416">
        <v>11.657894736842104</v>
      </c>
      <c r="AB114" s="201">
        <v>12</v>
      </c>
      <c r="AC114" s="201">
        <v>94.5</v>
      </c>
      <c r="AD114" s="201">
        <v>61</v>
      </c>
      <c r="AE114" s="201">
        <v>13.5</v>
      </c>
      <c r="AF114" s="201">
        <v>150</v>
      </c>
      <c r="AG114" s="201">
        <v>93.5</v>
      </c>
      <c r="AH114" s="201">
        <v>180</v>
      </c>
      <c r="AI114" s="201">
        <v>0</v>
      </c>
      <c r="AJ114" s="201">
        <v>0</v>
      </c>
      <c r="AK114" s="201">
        <v>69.5</v>
      </c>
      <c r="AL114" s="201">
        <v>178</v>
      </c>
      <c r="AM114" s="201">
        <v>0</v>
      </c>
      <c r="AN114" s="201">
        <v>0</v>
      </c>
      <c r="AO114" s="201">
        <v>6.5</v>
      </c>
      <c r="AP114" s="201">
        <v>42.5</v>
      </c>
      <c r="AQ114" s="201">
        <v>11</v>
      </c>
      <c r="AR114" s="201">
        <v>27.5</v>
      </c>
      <c r="AS114" s="201">
        <v>0</v>
      </c>
      <c r="AT114" s="201">
        <v>0</v>
      </c>
      <c r="AU114" s="201">
        <v>215.5</v>
      </c>
      <c r="AV114" s="201">
        <v>87</v>
      </c>
      <c r="AW114" s="201">
        <v>9</v>
      </c>
      <c r="AX114" s="201">
        <v>215</v>
      </c>
      <c r="AY114" s="201">
        <v>41.5</v>
      </c>
      <c r="AZ114" s="201">
        <v>31.5</v>
      </c>
      <c r="BA114" s="201">
        <v>65.5</v>
      </c>
      <c r="BB114" s="201">
        <v>13.5</v>
      </c>
      <c r="BC114" s="201">
        <v>13</v>
      </c>
      <c r="BD114" s="201">
        <v>0.5</v>
      </c>
      <c r="BE114" s="201">
        <v>130</v>
      </c>
      <c r="BF114" s="201">
        <v>0</v>
      </c>
      <c r="BG114" s="201">
        <v>0</v>
      </c>
      <c r="BH114" s="201">
        <v>44.5</v>
      </c>
      <c r="BI114" s="201">
        <v>1</v>
      </c>
      <c r="BJ114" s="201">
        <v>0</v>
      </c>
      <c r="BK114" s="201">
        <v>0</v>
      </c>
      <c r="BL114" s="201">
        <v>15.5</v>
      </c>
      <c r="BM114" s="201">
        <v>16</v>
      </c>
      <c r="BN114" s="201">
        <v>4</v>
      </c>
      <c r="BO114" s="201">
        <v>7.5</v>
      </c>
      <c r="BP114" s="201">
        <v>26.5</v>
      </c>
      <c r="BQ114" s="201">
        <v>0</v>
      </c>
      <c r="BR114" s="201">
        <v>0</v>
      </c>
      <c r="BS114" s="201">
        <v>8.5</v>
      </c>
      <c r="BT114" s="201">
        <v>8.5</v>
      </c>
      <c r="BU114" s="201">
        <v>6.5</v>
      </c>
    </row>
    <row r="115" spans="1:96" ht="16.5" customHeight="1" x14ac:dyDescent="0.2">
      <c r="A115" s="201" t="s">
        <v>1405</v>
      </c>
      <c r="B115" s="201" t="s">
        <v>718</v>
      </c>
      <c r="C115" s="358" t="s">
        <v>844</v>
      </c>
      <c r="D115" s="394">
        <v>3077</v>
      </c>
      <c r="E115" s="416">
        <v>2.8274293142671434</v>
      </c>
      <c r="F115" s="416">
        <v>9.7497562560935974E-2</v>
      </c>
      <c r="G115" s="416">
        <v>16.574585635359114</v>
      </c>
      <c r="H115" s="416">
        <v>3.282417939551511</v>
      </c>
      <c r="I115" s="416">
        <v>0.81247968800779979</v>
      </c>
      <c r="J115" s="416">
        <v>7.6698082547936313</v>
      </c>
      <c r="K115" s="416">
        <v>1.3324666883327916</v>
      </c>
      <c r="L115" s="416">
        <v>3.2499187520311994E-2</v>
      </c>
      <c r="M115" s="416">
        <v>0</v>
      </c>
      <c r="N115" s="416">
        <v>3.2499187520311994E-2</v>
      </c>
      <c r="O115" s="416">
        <v>16.379590510237243</v>
      </c>
      <c r="P115" s="416">
        <v>3.2499187520311994E-2</v>
      </c>
      <c r="Q115" s="416">
        <v>1.6249593760155996</v>
      </c>
      <c r="R115" s="416">
        <v>3.282417939551511</v>
      </c>
      <c r="S115" s="416">
        <v>0.3899902502437439</v>
      </c>
      <c r="T115" s="416">
        <v>1.5599610009749756</v>
      </c>
      <c r="U115" s="416">
        <v>0.12999675008124797</v>
      </c>
      <c r="V115" s="416">
        <v>6.4998375040623987E-2</v>
      </c>
      <c r="W115" s="416">
        <v>1.2024699382515438</v>
      </c>
      <c r="X115" s="416">
        <v>37.341566460838479</v>
      </c>
      <c r="Y115" s="416">
        <v>1.8849528761780956</v>
      </c>
      <c r="Z115" s="416">
        <v>3.4449138771530712</v>
      </c>
      <c r="AB115" s="201">
        <v>0</v>
      </c>
      <c r="AC115" s="201">
        <v>3</v>
      </c>
      <c r="AD115" s="201">
        <v>153</v>
      </c>
      <c r="AE115" s="201">
        <v>52</v>
      </c>
      <c r="AF115" s="201">
        <v>25</v>
      </c>
      <c r="AG115" s="201">
        <v>234</v>
      </c>
      <c r="AH115" s="201">
        <v>40</v>
      </c>
      <c r="AI115" s="201">
        <v>1</v>
      </c>
      <c r="AJ115" s="201">
        <v>0</v>
      </c>
      <c r="AK115" s="201">
        <v>0</v>
      </c>
      <c r="AL115" s="201">
        <v>469</v>
      </c>
      <c r="AM115" s="201">
        <v>1</v>
      </c>
      <c r="AN115" s="201">
        <v>0</v>
      </c>
      <c r="AO115" s="201">
        <v>1</v>
      </c>
      <c r="AP115" s="201">
        <v>3</v>
      </c>
      <c r="AQ115" s="201">
        <v>7</v>
      </c>
      <c r="AR115" s="201">
        <v>42</v>
      </c>
      <c r="AS115" s="201">
        <v>4</v>
      </c>
      <c r="AT115" s="201">
        <v>2</v>
      </c>
      <c r="AU115" s="201">
        <v>8</v>
      </c>
      <c r="AV115" s="201">
        <v>1028</v>
      </c>
      <c r="AW115" s="201">
        <v>38</v>
      </c>
      <c r="AX115" s="201">
        <v>82</v>
      </c>
      <c r="AY115" s="201">
        <v>87</v>
      </c>
      <c r="AZ115" s="201">
        <v>0</v>
      </c>
      <c r="BA115" s="201">
        <v>357</v>
      </c>
      <c r="BB115" s="201">
        <v>49</v>
      </c>
      <c r="BC115" s="201">
        <v>0</v>
      </c>
      <c r="BD115" s="201">
        <v>2</v>
      </c>
      <c r="BE115" s="201">
        <v>1</v>
      </c>
      <c r="BF115" s="201">
        <v>0</v>
      </c>
      <c r="BG115" s="201">
        <v>0</v>
      </c>
      <c r="BH115" s="201">
        <v>1</v>
      </c>
      <c r="BI115" s="201">
        <v>35</v>
      </c>
      <c r="BJ115" s="201">
        <v>0</v>
      </c>
      <c r="BK115" s="201">
        <v>0</v>
      </c>
      <c r="BL115" s="201">
        <v>49</v>
      </c>
      <c r="BM115" s="201">
        <v>98</v>
      </c>
      <c r="BN115" s="201">
        <v>5</v>
      </c>
      <c r="BO115" s="201">
        <v>6</v>
      </c>
      <c r="BP115" s="201">
        <v>0</v>
      </c>
      <c r="BQ115" s="201">
        <v>0</v>
      </c>
      <c r="BR115" s="201">
        <v>29</v>
      </c>
      <c r="BS115" s="201">
        <v>121</v>
      </c>
      <c r="BT115" s="201">
        <v>20</v>
      </c>
      <c r="BU115" s="201">
        <v>24</v>
      </c>
    </row>
    <row r="116" spans="1:96" ht="16.5" customHeight="1" x14ac:dyDescent="0.2">
      <c r="A116" s="201" t="s">
        <v>1405</v>
      </c>
      <c r="B116" s="201" t="s">
        <v>718</v>
      </c>
      <c r="C116" s="358" t="s">
        <v>845</v>
      </c>
      <c r="D116" s="394">
        <v>4471.2</v>
      </c>
      <c r="E116" s="416">
        <v>4.4730721059223474E-2</v>
      </c>
      <c r="F116" s="416">
        <v>0.8655394524959743</v>
      </c>
      <c r="G116" s="416">
        <v>4.5625335480407943</v>
      </c>
      <c r="H116" s="416">
        <v>2.5831991411701556</v>
      </c>
      <c r="I116" s="416">
        <v>0.24601896582572913</v>
      </c>
      <c r="J116" s="416">
        <v>7.4141170155662905</v>
      </c>
      <c r="K116" s="416">
        <v>0.59268205403471108</v>
      </c>
      <c r="L116" s="416">
        <v>0</v>
      </c>
      <c r="M116" s="416">
        <v>0</v>
      </c>
      <c r="N116" s="416">
        <v>2.2365360529611737E-2</v>
      </c>
      <c r="O116" s="416">
        <v>20.699141170155663</v>
      </c>
      <c r="P116" s="416">
        <v>8.9461442118446949E-2</v>
      </c>
      <c r="Q116" s="416">
        <v>0.30193236714975846</v>
      </c>
      <c r="R116" s="416">
        <v>0.10064412238325283</v>
      </c>
      <c r="S116" s="416">
        <v>7.8278761853641091E-2</v>
      </c>
      <c r="T116" s="416">
        <v>0.45848989085704062</v>
      </c>
      <c r="U116" s="416">
        <v>0.46967257112184646</v>
      </c>
      <c r="V116" s="416">
        <v>0</v>
      </c>
      <c r="W116" s="416">
        <v>11.52934335301485</v>
      </c>
      <c r="X116" s="416">
        <v>43.433530148505994</v>
      </c>
      <c r="Y116" s="416">
        <v>0.83870101986044021</v>
      </c>
      <c r="Z116" s="416">
        <v>5.6696188942565753</v>
      </c>
      <c r="AB116" s="201">
        <v>2</v>
      </c>
      <c r="AC116" s="201">
        <v>25.7</v>
      </c>
      <c r="AD116" s="201">
        <v>155.5</v>
      </c>
      <c r="AE116" s="201">
        <v>96</v>
      </c>
      <c r="AF116" s="201">
        <v>8</v>
      </c>
      <c r="AG116" s="201">
        <v>319</v>
      </c>
      <c r="AH116" s="201">
        <v>17</v>
      </c>
      <c r="AI116" s="201">
        <v>0</v>
      </c>
      <c r="AJ116" s="201">
        <v>0</v>
      </c>
      <c r="AK116" s="201">
        <v>0</v>
      </c>
      <c r="AL116" s="201">
        <v>874</v>
      </c>
      <c r="AM116" s="201">
        <v>4</v>
      </c>
      <c r="AN116" s="201">
        <v>0</v>
      </c>
      <c r="AO116" s="201">
        <v>2</v>
      </c>
      <c r="AP116" s="201">
        <v>0</v>
      </c>
      <c r="AQ116" s="201">
        <v>0</v>
      </c>
      <c r="AR116" s="201">
        <v>13</v>
      </c>
      <c r="AS116" s="201">
        <v>18.5</v>
      </c>
      <c r="AT116" s="201">
        <v>0</v>
      </c>
      <c r="AU116" s="201">
        <v>352</v>
      </c>
      <c r="AV116" s="201">
        <v>1723</v>
      </c>
      <c r="AW116" s="201">
        <v>34</v>
      </c>
      <c r="AX116" s="201">
        <v>248.5</v>
      </c>
      <c r="AY116" s="201">
        <v>0</v>
      </c>
      <c r="AZ116" s="201">
        <v>13</v>
      </c>
      <c r="BA116" s="201">
        <v>47.5</v>
      </c>
      <c r="BB116" s="201">
        <v>16</v>
      </c>
      <c r="BC116" s="201">
        <v>2</v>
      </c>
      <c r="BD116" s="201">
        <v>0</v>
      </c>
      <c r="BE116" s="201">
        <v>3.5</v>
      </c>
      <c r="BF116" s="201">
        <v>0</v>
      </c>
      <c r="BG116" s="201">
        <v>0</v>
      </c>
      <c r="BH116" s="201">
        <v>1</v>
      </c>
      <c r="BI116" s="201">
        <v>0</v>
      </c>
      <c r="BJ116" s="201">
        <v>0</v>
      </c>
      <c r="BK116" s="201">
        <v>0</v>
      </c>
      <c r="BL116" s="201">
        <v>0</v>
      </c>
      <c r="BM116" s="201" t="s">
        <v>1435</v>
      </c>
      <c r="BN116" s="201">
        <v>1</v>
      </c>
      <c r="BO116" s="201">
        <v>7.5</v>
      </c>
      <c r="BP116" s="201">
        <v>0</v>
      </c>
      <c r="BQ116" s="201">
        <v>0</v>
      </c>
      <c r="BR116" s="201">
        <v>0</v>
      </c>
      <c r="BS116" s="201">
        <v>15.5</v>
      </c>
      <c r="BT116" s="201">
        <v>2</v>
      </c>
      <c r="BU116" s="201">
        <v>1</v>
      </c>
      <c r="BV116" s="201">
        <v>0</v>
      </c>
      <c r="BW116" s="201">
        <v>0</v>
      </c>
      <c r="BX116" s="201">
        <v>1</v>
      </c>
      <c r="BY116" s="201">
        <v>3.5</v>
      </c>
      <c r="BZ116" s="201">
        <v>1</v>
      </c>
      <c r="CA116" s="201">
        <v>12.5</v>
      </c>
      <c r="CB116" s="201">
        <v>6</v>
      </c>
      <c r="CC116" s="201">
        <v>0</v>
      </c>
      <c r="CD116" s="201">
        <v>0</v>
      </c>
      <c r="CE116" s="201">
        <v>0</v>
      </c>
      <c r="CF116" s="201">
        <v>51.5</v>
      </c>
      <c r="CG116" s="201">
        <v>0</v>
      </c>
      <c r="CH116" s="201">
        <v>0</v>
      </c>
      <c r="CI116" s="201">
        <v>11.5</v>
      </c>
      <c r="CJ116" s="201">
        <v>4.5</v>
      </c>
      <c r="CK116" s="201">
        <v>2.5</v>
      </c>
      <c r="CL116" s="201">
        <v>0</v>
      </c>
      <c r="CM116" s="201">
        <v>2.5</v>
      </c>
      <c r="CN116" s="201">
        <v>0</v>
      </c>
      <c r="CO116" s="201">
        <v>163.5</v>
      </c>
      <c r="CP116" s="201">
        <v>203.5</v>
      </c>
      <c r="CQ116" s="201">
        <v>1.5</v>
      </c>
      <c r="CR116" s="201">
        <v>4</v>
      </c>
    </row>
    <row r="117" spans="1:96" ht="16.5" customHeight="1" x14ac:dyDescent="0.2">
      <c r="A117" s="201" t="s">
        <v>1405</v>
      </c>
      <c r="B117" s="201" t="s">
        <v>718</v>
      </c>
      <c r="C117" s="358" t="s">
        <v>846</v>
      </c>
      <c r="D117" s="394">
        <v>4159</v>
      </c>
      <c r="E117" s="416">
        <v>1.2022120702091849E-2</v>
      </c>
      <c r="F117" s="416">
        <v>10.423178648713632</v>
      </c>
      <c r="G117" s="416">
        <v>6.8165424380860786</v>
      </c>
      <c r="H117" s="416">
        <v>12.995912478961289</v>
      </c>
      <c r="I117" s="416">
        <v>5.2536667468141385</v>
      </c>
      <c r="J117" s="416">
        <v>16.362106275547006</v>
      </c>
      <c r="K117" s="416">
        <v>5.5902861264727104</v>
      </c>
      <c r="L117" s="416">
        <v>0</v>
      </c>
      <c r="M117" s="416">
        <v>0</v>
      </c>
      <c r="N117" s="416">
        <v>0.44481846597739838</v>
      </c>
      <c r="O117" s="416">
        <v>20.654003366193795</v>
      </c>
      <c r="P117" s="416">
        <v>3.1618177446501563</v>
      </c>
      <c r="Q117" s="416">
        <v>0.50492906948785765</v>
      </c>
      <c r="R117" s="416">
        <v>0.66121663861505175</v>
      </c>
      <c r="S117" s="416">
        <v>0.25246453474392883</v>
      </c>
      <c r="T117" s="416">
        <v>0.32459725895647989</v>
      </c>
      <c r="U117" s="416">
        <v>0</v>
      </c>
      <c r="V117" s="416">
        <v>8.4154844914642951E-2</v>
      </c>
      <c r="W117" s="416">
        <v>9.7379177686943965</v>
      </c>
      <c r="X117" s="416">
        <v>5.1214234190911281</v>
      </c>
      <c r="Y117" s="416">
        <v>1.0459245010819909</v>
      </c>
      <c r="Z117" s="416">
        <v>0.55301755229622507</v>
      </c>
      <c r="AB117" s="201">
        <v>0.5</v>
      </c>
      <c r="AC117" s="201">
        <v>362.5</v>
      </c>
      <c r="AD117" s="201">
        <v>263.5</v>
      </c>
      <c r="AE117" s="201">
        <v>486.5</v>
      </c>
      <c r="AF117" s="201">
        <v>200.5</v>
      </c>
      <c r="AG117" s="201">
        <v>680.5</v>
      </c>
      <c r="AH117" s="201">
        <v>129</v>
      </c>
      <c r="AI117" s="201">
        <v>0</v>
      </c>
      <c r="AJ117" s="201">
        <v>0</v>
      </c>
      <c r="AK117" s="201">
        <v>18.5</v>
      </c>
      <c r="AL117" s="201">
        <v>774</v>
      </c>
      <c r="AM117" s="201">
        <v>128</v>
      </c>
      <c r="AN117" s="201">
        <v>0</v>
      </c>
      <c r="AO117" s="201">
        <v>14</v>
      </c>
      <c r="AP117" s="201">
        <v>16.5</v>
      </c>
      <c r="AQ117" s="201">
        <v>10.5</v>
      </c>
      <c r="AR117" s="201">
        <v>12</v>
      </c>
      <c r="AS117" s="201">
        <v>0</v>
      </c>
      <c r="AT117" s="201">
        <v>2.5</v>
      </c>
      <c r="AU117" s="201">
        <v>300</v>
      </c>
      <c r="AV117" s="201">
        <v>213</v>
      </c>
      <c r="AW117" s="201">
        <v>42</v>
      </c>
      <c r="AX117" s="201">
        <v>21.5</v>
      </c>
      <c r="AY117" s="201">
        <v>0</v>
      </c>
      <c r="AZ117" s="201">
        <v>71</v>
      </c>
      <c r="BA117" s="201">
        <v>20</v>
      </c>
      <c r="BB117" s="201">
        <v>54</v>
      </c>
      <c r="BC117" s="201">
        <v>18</v>
      </c>
      <c r="BD117" s="201">
        <v>0</v>
      </c>
      <c r="BE117" s="201">
        <v>103.5</v>
      </c>
      <c r="BF117" s="201">
        <v>0</v>
      </c>
      <c r="BG117" s="201">
        <v>0</v>
      </c>
      <c r="BH117" s="201">
        <v>0</v>
      </c>
      <c r="BI117" s="201">
        <v>85</v>
      </c>
      <c r="BJ117" s="201">
        <v>3.5</v>
      </c>
      <c r="BK117" s="201">
        <v>0</v>
      </c>
      <c r="BL117" s="201">
        <v>7</v>
      </c>
      <c r="BM117" s="201">
        <v>11</v>
      </c>
      <c r="BN117" s="201">
        <v>0</v>
      </c>
      <c r="BO117" s="201">
        <v>1.5</v>
      </c>
      <c r="BP117" s="201">
        <v>0</v>
      </c>
      <c r="BQ117" s="201">
        <v>1</v>
      </c>
      <c r="BR117" s="201">
        <v>105</v>
      </c>
      <c r="BS117" s="201">
        <v>0</v>
      </c>
      <c r="BT117" s="201">
        <v>1.5</v>
      </c>
      <c r="BU117" s="201">
        <v>1.5</v>
      </c>
    </row>
    <row r="118" spans="1:96" ht="16.5" customHeight="1" x14ac:dyDescent="0.2">
      <c r="A118" s="201" t="s">
        <v>1405</v>
      </c>
      <c r="B118" s="201" t="s">
        <v>718</v>
      </c>
      <c r="C118" s="358" t="s">
        <v>847</v>
      </c>
      <c r="D118" s="394">
        <v>1630</v>
      </c>
      <c r="E118" s="416">
        <v>6.1349693251533749E-2</v>
      </c>
      <c r="F118" s="416">
        <v>1.165644171779141</v>
      </c>
      <c r="G118" s="416">
        <v>2.147239263803681</v>
      </c>
      <c r="H118" s="416">
        <v>2.3312883435582821</v>
      </c>
      <c r="I118" s="416">
        <v>1.7791411042944787</v>
      </c>
      <c r="J118" s="416">
        <v>8.5276073619631898</v>
      </c>
      <c r="K118" s="416">
        <v>3.7730061349693247</v>
      </c>
      <c r="L118" s="416">
        <v>2.2699386503067487</v>
      </c>
      <c r="M118" s="416">
        <v>0.79754601226993871</v>
      </c>
      <c r="N118" s="416">
        <v>3.0674846625766874E-2</v>
      </c>
      <c r="O118" s="416">
        <v>23.190184049079754</v>
      </c>
      <c r="P118" s="416">
        <v>1.9325153374233128</v>
      </c>
      <c r="Q118" s="416">
        <v>1.0429447852760736</v>
      </c>
      <c r="R118" s="416">
        <v>2.9447852760736195</v>
      </c>
      <c r="S118" s="416">
        <v>2.3006134969325154</v>
      </c>
      <c r="T118" s="416">
        <v>0.21472392638036811</v>
      </c>
      <c r="U118" s="416">
        <v>6.1349693251533749E-2</v>
      </c>
      <c r="V118" s="416">
        <v>0</v>
      </c>
      <c r="W118" s="416">
        <v>5.6441717791411046</v>
      </c>
      <c r="X118" s="416">
        <v>30.429447852760738</v>
      </c>
      <c r="Y118" s="416">
        <v>1.3190184049079754</v>
      </c>
      <c r="Z118" s="416">
        <v>8.0368098159509191</v>
      </c>
      <c r="AB118" s="201">
        <v>1</v>
      </c>
      <c r="AC118" s="201">
        <v>19</v>
      </c>
      <c r="AD118" s="201">
        <v>31</v>
      </c>
      <c r="AE118" s="201">
        <v>38</v>
      </c>
      <c r="AF118" s="201">
        <v>29</v>
      </c>
      <c r="AG118" s="201">
        <v>92.5</v>
      </c>
      <c r="AH118" s="201">
        <v>40.5</v>
      </c>
      <c r="AI118" s="201">
        <v>5.5</v>
      </c>
      <c r="AJ118" s="201">
        <v>6</v>
      </c>
      <c r="AK118" s="201">
        <v>0.5</v>
      </c>
      <c r="AL118" s="201">
        <v>356</v>
      </c>
      <c r="AM118" s="201">
        <v>27</v>
      </c>
      <c r="AN118" s="201">
        <v>0</v>
      </c>
      <c r="AO118" s="201">
        <v>9.5</v>
      </c>
      <c r="AP118" s="201">
        <v>9</v>
      </c>
      <c r="AQ118" s="201">
        <v>33.5</v>
      </c>
      <c r="AR118" s="201">
        <v>3.5</v>
      </c>
      <c r="AS118" s="201">
        <v>1</v>
      </c>
      <c r="AT118" s="201">
        <v>0</v>
      </c>
      <c r="AU118" s="201">
        <v>92</v>
      </c>
      <c r="AV118" s="201">
        <v>321.5</v>
      </c>
      <c r="AW118" s="201">
        <v>15.5</v>
      </c>
      <c r="AX118" s="201">
        <v>131</v>
      </c>
      <c r="AY118" s="201">
        <v>0</v>
      </c>
      <c r="AZ118" s="201">
        <v>0</v>
      </c>
      <c r="BA118" s="201">
        <v>4</v>
      </c>
      <c r="BB118" s="201">
        <v>0</v>
      </c>
      <c r="BC118" s="201">
        <v>0</v>
      </c>
      <c r="BD118" s="201">
        <v>46.5</v>
      </c>
      <c r="BE118" s="201">
        <v>21</v>
      </c>
      <c r="BF118" s="201">
        <v>31.5</v>
      </c>
      <c r="BG118" s="201">
        <v>7</v>
      </c>
      <c r="BH118" s="201">
        <v>0</v>
      </c>
      <c r="BI118" s="201">
        <v>22</v>
      </c>
      <c r="BJ118" s="201">
        <v>4.5</v>
      </c>
      <c r="BK118" s="201">
        <v>0</v>
      </c>
      <c r="BL118" s="201">
        <v>7.5</v>
      </c>
      <c r="BM118" s="201">
        <v>39</v>
      </c>
      <c r="BN118" s="201">
        <v>4</v>
      </c>
      <c r="BO118" s="201">
        <v>0</v>
      </c>
      <c r="BP118" s="201">
        <v>0</v>
      </c>
      <c r="BQ118" s="201">
        <v>0</v>
      </c>
      <c r="BR118" s="201">
        <v>0</v>
      </c>
      <c r="BS118" s="201">
        <v>174.5</v>
      </c>
      <c r="BT118" s="201">
        <v>6</v>
      </c>
      <c r="BU118" s="201">
        <v>0</v>
      </c>
    </row>
    <row r="119" spans="1:96" ht="16.5" customHeight="1" x14ac:dyDescent="0.2">
      <c r="A119" s="201" t="s">
        <v>1397</v>
      </c>
      <c r="B119" s="201" t="s">
        <v>780</v>
      </c>
      <c r="C119" s="358" t="s">
        <v>848</v>
      </c>
      <c r="D119" s="394">
        <v>3076.5</v>
      </c>
      <c r="E119" s="416">
        <v>0.32504469364537625</v>
      </c>
      <c r="F119" s="416">
        <v>24.849666829189012</v>
      </c>
      <c r="G119" s="416">
        <v>5.6232732000650092</v>
      </c>
      <c r="H119" s="416">
        <v>4.5668779457175361</v>
      </c>
      <c r="I119" s="416">
        <v>0.17877458150495693</v>
      </c>
      <c r="J119" s="416">
        <v>11.214041930765479</v>
      </c>
      <c r="K119" s="416">
        <v>2.5678530797984722</v>
      </c>
      <c r="L119" s="416">
        <v>1.1376564277588168</v>
      </c>
      <c r="M119" s="416">
        <v>0</v>
      </c>
      <c r="N119" s="416">
        <v>9.7513408093612863E-2</v>
      </c>
      <c r="O119" s="416">
        <v>14.578254509995126</v>
      </c>
      <c r="P119" s="416">
        <v>1.6089712335446125</v>
      </c>
      <c r="Q119" s="416">
        <v>0.35754916300991385</v>
      </c>
      <c r="R119" s="416">
        <v>5.1519583942792133</v>
      </c>
      <c r="S119" s="416">
        <v>1.1701608971233546</v>
      </c>
      <c r="T119" s="416">
        <v>1.0076385503006662</v>
      </c>
      <c r="U119" s="416">
        <v>0</v>
      </c>
      <c r="V119" s="416">
        <v>0.84511620347797811</v>
      </c>
      <c r="W119" s="416">
        <v>3.9655452624735901</v>
      </c>
      <c r="X119" s="416">
        <v>11.116528522671867</v>
      </c>
      <c r="Y119" s="416">
        <v>5.802047781569966</v>
      </c>
      <c r="Z119" s="416">
        <v>3.8355273850154394</v>
      </c>
      <c r="AB119" s="201">
        <v>2</v>
      </c>
      <c r="AC119" s="201">
        <v>474</v>
      </c>
      <c r="AD119" s="201">
        <v>114</v>
      </c>
      <c r="AE119" s="201">
        <v>115.5</v>
      </c>
      <c r="AF119" s="201">
        <v>5.5</v>
      </c>
      <c r="AG119" s="201">
        <v>345</v>
      </c>
      <c r="AH119" s="201">
        <v>79</v>
      </c>
      <c r="AI119" s="201">
        <v>0</v>
      </c>
      <c r="AJ119" s="201">
        <v>0</v>
      </c>
      <c r="AK119" s="201">
        <v>0</v>
      </c>
      <c r="AL119" s="201">
        <v>448</v>
      </c>
      <c r="AM119" s="201">
        <v>14.5</v>
      </c>
      <c r="AN119" s="201">
        <v>0</v>
      </c>
      <c r="AO119" s="201">
        <v>10.5</v>
      </c>
      <c r="AP119" s="201">
        <v>37.5</v>
      </c>
      <c r="AQ119" s="201">
        <v>28</v>
      </c>
      <c r="AR119" s="201">
        <v>30</v>
      </c>
      <c r="AS119" s="201">
        <v>0</v>
      </c>
      <c r="AT119" s="201">
        <v>26</v>
      </c>
      <c r="AU119" s="201">
        <v>122</v>
      </c>
      <c r="AV119" s="201">
        <v>332</v>
      </c>
      <c r="AW119" s="201">
        <v>175</v>
      </c>
      <c r="AX119" s="201">
        <v>106</v>
      </c>
      <c r="AY119" s="201">
        <v>8</v>
      </c>
      <c r="AZ119" s="201">
        <v>290.5</v>
      </c>
      <c r="BA119" s="201">
        <v>59</v>
      </c>
      <c r="BB119" s="201">
        <v>25</v>
      </c>
      <c r="BC119" s="201">
        <v>0</v>
      </c>
      <c r="BD119" s="201">
        <v>0</v>
      </c>
      <c r="BE119" s="201">
        <v>0</v>
      </c>
      <c r="BF119" s="201">
        <v>35</v>
      </c>
      <c r="BG119" s="201">
        <v>0</v>
      </c>
      <c r="BH119" s="201">
        <v>3</v>
      </c>
      <c r="BI119" s="201">
        <v>0.5</v>
      </c>
      <c r="BJ119" s="201">
        <v>35</v>
      </c>
      <c r="BK119" s="201">
        <v>0</v>
      </c>
      <c r="BL119" s="201">
        <v>0.5</v>
      </c>
      <c r="BM119" s="201">
        <v>121</v>
      </c>
      <c r="BN119" s="201">
        <v>8</v>
      </c>
      <c r="BO119" s="201">
        <v>1</v>
      </c>
      <c r="BP119" s="201">
        <v>0</v>
      </c>
      <c r="BQ119" s="201">
        <v>0</v>
      </c>
      <c r="BR119" s="201">
        <v>0</v>
      </c>
      <c r="BS119" s="201">
        <v>10</v>
      </c>
      <c r="BT119" s="201">
        <v>3.5</v>
      </c>
      <c r="BU119" s="201">
        <v>12</v>
      </c>
    </row>
    <row r="120" spans="1:96" ht="16.5" customHeight="1" x14ac:dyDescent="0.2">
      <c r="A120" s="201" t="s">
        <v>1397</v>
      </c>
      <c r="B120" s="201" t="s">
        <v>780</v>
      </c>
      <c r="C120" s="358" t="s">
        <v>849</v>
      </c>
      <c r="D120" s="394">
        <v>3279</v>
      </c>
      <c r="E120" s="416">
        <v>0</v>
      </c>
      <c r="F120" s="416">
        <v>6.7703568161024696</v>
      </c>
      <c r="G120" s="416">
        <v>18.908203720646537</v>
      </c>
      <c r="H120" s="416">
        <v>11.283928026837451</v>
      </c>
      <c r="I120" s="416">
        <v>8.4781945715157061</v>
      </c>
      <c r="J120" s="416">
        <v>13.174748398902103</v>
      </c>
      <c r="K120" s="416">
        <v>2.7142421469960354</v>
      </c>
      <c r="L120" s="416">
        <v>0</v>
      </c>
      <c r="M120" s="416">
        <v>0</v>
      </c>
      <c r="N120" s="416">
        <v>0.5794449527294907</v>
      </c>
      <c r="O120" s="416">
        <v>15.492528209820067</v>
      </c>
      <c r="P120" s="416">
        <v>0</v>
      </c>
      <c r="Q120" s="416">
        <v>2.5617566331198534</v>
      </c>
      <c r="R120" s="416">
        <v>3.6596523330283626</v>
      </c>
      <c r="S120" s="416">
        <v>1.9213174748398902</v>
      </c>
      <c r="T120" s="416">
        <v>0</v>
      </c>
      <c r="U120" s="416">
        <v>1.6468435498627629</v>
      </c>
      <c r="V120" s="416">
        <v>2.5617566331198534</v>
      </c>
      <c r="W120" s="416">
        <v>0.91491308325709064</v>
      </c>
      <c r="X120" s="416">
        <v>4.6660567246111615</v>
      </c>
      <c r="Y120" s="416">
        <v>2.1347971942665445</v>
      </c>
      <c r="Z120" s="416">
        <v>2.531259530344617</v>
      </c>
      <c r="AB120" s="201">
        <v>0</v>
      </c>
      <c r="AC120" s="201">
        <v>208</v>
      </c>
      <c r="AD120" s="201">
        <v>100</v>
      </c>
      <c r="AE120" s="201">
        <v>370</v>
      </c>
      <c r="AF120" s="201">
        <v>180</v>
      </c>
      <c r="AG120" s="201">
        <v>432</v>
      </c>
      <c r="AH120" s="201">
        <v>79</v>
      </c>
      <c r="AI120" s="201">
        <v>0</v>
      </c>
      <c r="AJ120" s="201">
        <v>0</v>
      </c>
      <c r="AK120" s="201">
        <v>19</v>
      </c>
      <c r="AL120" s="201">
        <v>508</v>
      </c>
      <c r="AM120" s="201">
        <v>0</v>
      </c>
      <c r="AN120" s="201">
        <v>0</v>
      </c>
      <c r="AO120" s="201">
        <v>43</v>
      </c>
      <c r="AP120" s="201">
        <v>30</v>
      </c>
      <c r="AQ120" s="201">
        <v>8</v>
      </c>
      <c r="AR120" s="201">
        <v>0</v>
      </c>
      <c r="AS120" s="201">
        <v>4</v>
      </c>
      <c r="AT120" s="201">
        <v>84</v>
      </c>
      <c r="AU120" s="201">
        <v>30</v>
      </c>
      <c r="AV120" s="201">
        <v>153</v>
      </c>
      <c r="AW120" s="201">
        <v>50</v>
      </c>
      <c r="AX120" s="201">
        <v>23</v>
      </c>
      <c r="AY120" s="201">
        <v>0</v>
      </c>
      <c r="AZ120" s="201">
        <v>14</v>
      </c>
      <c r="BA120" s="201">
        <v>520</v>
      </c>
      <c r="BB120" s="201">
        <v>0</v>
      </c>
      <c r="BC120" s="201">
        <v>98</v>
      </c>
      <c r="BD120" s="201">
        <v>0</v>
      </c>
      <c r="BE120" s="201">
        <v>10</v>
      </c>
      <c r="BF120" s="201">
        <v>0</v>
      </c>
      <c r="BG120" s="201">
        <v>0</v>
      </c>
      <c r="BH120" s="201">
        <v>0</v>
      </c>
      <c r="BI120" s="201">
        <v>0</v>
      </c>
      <c r="BJ120" s="201">
        <v>0</v>
      </c>
      <c r="BK120" s="201">
        <v>0</v>
      </c>
      <c r="BL120" s="201">
        <v>41</v>
      </c>
      <c r="BM120" s="201">
        <v>90</v>
      </c>
      <c r="BN120" s="201">
        <v>55</v>
      </c>
      <c r="BO120" s="201">
        <v>0</v>
      </c>
      <c r="BP120" s="201">
        <v>50</v>
      </c>
      <c r="BQ120" s="201">
        <v>0</v>
      </c>
      <c r="BR120" s="201">
        <v>0</v>
      </c>
      <c r="BS120" s="201">
        <v>0</v>
      </c>
      <c r="BT120" s="201">
        <v>20</v>
      </c>
      <c r="BU120" s="201">
        <v>60</v>
      </c>
    </row>
    <row r="121" spans="1:96" ht="16.5" customHeight="1" x14ac:dyDescent="0.2">
      <c r="A121" s="201" t="s">
        <v>1401</v>
      </c>
      <c r="B121" s="201" t="s">
        <v>720</v>
      </c>
      <c r="C121" s="358" t="s">
        <v>850</v>
      </c>
      <c r="D121" s="394">
        <v>2455</v>
      </c>
      <c r="E121" s="416">
        <v>0</v>
      </c>
      <c r="F121" s="416">
        <v>6.5784114052953164</v>
      </c>
      <c r="G121" s="416">
        <v>8.5947046843177191</v>
      </c>
      <c r="H121" s="416">
        <v>5.3971486761710796</v>
      </c>
      <c r="I121" s="416">
        <v>5.6415478615071279</v>
      </c>
      <c r="J121" s="416">
        <v>6.2321792260692463</v>
      </c>
      <c r="K121" s="416">
        <v>4.9898167006109979</v>
      </c>
      <c r="L121" s="416">
        <v>0</v>
      </c>
      <c r="M121" s="416">
        <v>0</v>
      </c>
      <c r="N121" s="416">
        <v>0</v>
      </c>
      <c r="O121" s="416">
        <v>28.513238289205699</v>
      </c>
      <c r="P121" s="416">
        <v>2.6476578411405294</v>
      </c>
      <c r="Q121" s="416">
        <v>2.3625254582484727</v>
      </c>
      <c r="R121" s="416">
        <v>4.8065173116089612</v>
      </c>
      <c r="S121" s="416">
        <v>1.5071283095723014</v>
      </c>
      <c r="T121" s="416">
        <v>0.18329938900203666</v>
      </c>
      <c r="U121" s="416">
        <v>0</v>
      </c>
      <c r="V121" s="416">
        <v>0</v>
      </c>
      <c r="W121" s="416">
        <v>2.8513238289205702</v>
      </c>
      <c r="X121" s="416">
        <v>19.246435845213849</v>
      </c>
      <c r="Y121" s="416">
        <v>0.44806517311608962</v>
      </c>
      <c r="Z121" s="416">
        <v>0</v>
      </c>
      <c r="AB121" s="201">
        <v>0</v>
      </c>
      <c r="AC121" s="201">
        <v>97</v>
      </c>
      <c r="AD121" s="201">
        <v>49.5</v>
      </c>
      <c r="AE121" s="201">
        <v>77.5</v>
      </c>
      <c r="AF121" s="201">
        <v>138.5</v>
      </c>
      <c r="AG121" s="201">
        <v>153</v>
      </c>
      <c r="AH121" s="201">
        <v>101</v>
      </c>
      <c r="AI121" s="201">
        <v>0</v>
      </c>
      <c r="AJ121" s="201">
        <v>0</v>
      </c>
      <c r="AK121" s="201">
        <v>0</v>
      </c>
      <c r="AL121" s="201">
        <v>700</v>
      </c>
      <c r="AM121" s="201">
        <v>65</v>
      </c>
      <c r="AN121" s="201">
        <v>0</v>
      </c>
      <c r="AO121" s="201">
        <v>32</v>
      </c>
      <c r="AP121" s="201">
        <v>50</v>
      </c>
      <c r="AQ121" s="201">
        <v>16.5</v>
      </c>
      <c r="AR121" s="201">
        <v>4.5</v>
      </c>
      <c r="AS121" s="201">
        <v>0</v>
      </c>
      <c r="AT121" s="201">
        <v>0</v>
      </c>
      <c r="AU121" s="201">
        <v>31</v>
      </c>
      <c r="AV121" s="201">
        <v>465.5</v>
      </c>
      <c r="AW121" s="201">
        <v>11</v>
      </c>
      <c r="AX121" s="201">
        <v>0</v>
      </c>
      <c r="AY121" s="201">
        <v>0</v>
      </c>
      <c r="AZ121" s="201">
        <v>64.5</v>
      </c>
      <c r="BA121" s="201">
        <v>161.5</v>
      </c>
      <c r="BB121" s="201">
        <v>55</v>
      </c>
      <c r="BC121" s="201">
        <v>0</v>
      </c>
      <c r="BD121" s="201">
        <v>0</v>
      </c>
      <c r="BE121" s="201">
        <v>21.5</v>
      </c>
      <c r="BF121" s="201">
        <v>0</v>
      </c>
      <c r="BG121" s="201">
        <v>0</v>
      </c>
      <c r="BH121" s="201">
        <v>0</v>
      </c>
      <c r="BI121" s="201">
        <v>0</v>
      </c>
      <c r="BJ121" s="201">
        <v>0</v>
      </c>
      <c r="BK121" s="201">
        <v>0</v>
      </c>
      <c r="BL121" s="201">
        <v>26</v>
      </c>
      <c r="BM121" s="201">
        <v>68</v>
      </c>
      <c r="BN121" s="201">
        <v>20.5</v>
      </c>
      <c r="BO121" s="201">
        <v>0</v>
      </c>
      <c r="BP121" s="201">
        <v>0</v>
      </c>
      <c r="BQ121" s="201">
        <v>0</v>
      </c>
      <c r="BR121" s="201">
        <v>39</v>
      </c>
      <c r="BS121" s="201">
        <v>7</v>
      </c>
      <c r="BT121" s="201">
        <v>0</v>
      </c>
      <c r="BU121" s="201">
        <v>0</v>
      </c>
    </row>
    <row r="122" spans="1:96" ht="16.5" customHeight="1" x14ac:dyDescent="0.2">
      <c r="A122" s="201" t="s">
        <v>1401</v>
      </c>
      <c r="B122" s="201" t="s">
        <v>720</v>
      </c>
      <c r="C122" s="358" t="s">
        <v>851</v>
      </c>
      <c r="D122" s="394">
        <v>2297</v>
      </c>
      <c r="E122" s="416">
        <v>0.74009577710056595</v>
      </c>
      <c r="F122" s="416">
        <v>4.2228994340444057</v>
      </c>
      <c r="G122" s="416">
        <v>12.668698302133215</v>
      </c>
      <c r="H122" s="416">
        <v>1.8720069656073139</v>
      </c>
      <c r="I122" s="416">
        <v>2.1767522855898997</v>
      </c>
      <c r="J122" s="416">
        <v>4.614714845450588</v>
      </c>
      <c r="K122" s="416">
        <v>2.7427078798432736</v>
      </c>
      <c r="L122" s="416">
        <v>0</v>
      </c>
      <c r="M122" s="416">
        <v>4.3535045711797997E-2</v>
      </c>
      <c r="N122" s="416">
        <v>0.30474531998258597</v>
      </c>
      <c r="O122" s="416">
        <v>20.940356987374837</v>
      </c>
      <c r="P122" s="416">
        <v>0</v>
      </c>
      <c r="Q122" s="416">
        <v>1.2625163256421419</v>
      </c>
      <c r="R122" s="416">
        <v>2.8733130169786678</v>
      </c>
      <c r="S122" s="416">
        <v>2.5250326512842838</v>
      </c>
      <c r="T122" s="416">
        <v>1.2189812799303439</v>
      </c>
      <c r="U122" s="416">
        <v>0.17414018284719199</v>
      </c>
      <c r="V122" s="416">
        <v>1.1754462342185459</v>
      </c>
      <c r="W122" s="416">
        <v>4.8323900740095782</v>
      </c>
      <c r="X122" s="416">
        <v>32.564214192424899</v>
      </c>
      <c r="Y122" s="416">
        <v>1.5237265999129299</v>
      </c>
      <c r="Z122" s="416">
        <v>1.5237265999129299</v>
      </c>
      <c r="AB122" s="201">
        <v>0</v>
      </c>
      <c r="AC122" s="201">
        <v>85</v>
      </c>
      <c r="AD122" s="201">
        <v>130</v>
      </c>
      <c r="AE122" s="201">
        <v>25</v>
      </c>
      <c r="AF122" s="201">
        <v>22</v>
      </c>
      <c r="AG122" s="201">
        <v>105</v>
      </c>
      <c r="AH122" s="201">
        <v>37</v>
      </c>
      <c r="AI122" s="201">
        <v>0</v>
      </c>
      <c r="AJ122" s="201">
        <v>0</v>
      </c>
      <c r="AK122" s="201">
        <v>7</v>
      </c>
      <c r="AL122" s="201">
        <v>468</v>
      </c>
      <c r="AM122" s="201">
        <v>0</v>
      </c>
      <c r="AN122" s="201">
        <v>0</v>
      </c>
      <c r="AO122" s="201">
        <v>17</v>
      </c>
      <c r="AP122" s="201">
        <v>18</v>
      </c>
      <c r="AQ122" s="201">
        <v>27</v>
      </c>
      <c r="AR122" s="201">
        <v>22</v>
      </c>
      <c r="AS122" s="201">
        <v>3</v>
      </c>
      <c r="AT122" s="201">
        <v>27</v>
      </c>
      <c r="AU122" s="201">
        <v>41</v>
      </c>
      <c r="AV122" s="201">
        <v>323</v>
      </c>
      <c r="AW122" s="201">
        <v>22</v>
      </c>
      <c r="AX122" s="201">
        <v>17</v>
      </c>
      <c r="AY122" s="201">
        <v>17</v>
      </c>
      <c r="AZ122" s="201">
        <v>12</v>
      </c>
      <c r="BA122" s="201">
        <v>161</v>
      </c>
      <c r="BB122" s="201">
        <v>18</v>
      </c>
      <c r="BC122" s="201">
        <v>28</v>
      </c>
      <c r="BD122" s="201">
        <v>1</v>
      </c>
      <c r="BE122" s="201">
        <v>26</v>
      </c>
      <c r="BF122" s="201">
        <v>0</v>
      </c>
      <c r="BG122" s="201">
        <v>1</v>
      </c>
      <c r="BH122" s="201">
        <v>0</v>
      </c>
      <c r="BI122" s="201">
        <v>13</v>
      </c>
      <c r="BJ122" s="201">
        <v>0</v>
      </c>
      <c r="BK122" s="201">
        <v>0</v>
      </c>
      <c r="BL122" s="201">
        <v>12</v>
      </c>
      <c r="BM122" s="201">
        <v>48</v>
      </c>
      <c r="BN122" s="201">
        <v>31</v>
      </c>
      <c r="BO122" s="201">
        <v>6</v>
      </c>
      <c r="BP122" s="201">
        <v>1</v>
      </c>
      <c r="BQ122" s="201">
        <v>0</v>
      </c>
      <c r="BR122" s="201">
        <v>70</v>
      </c>
      <c r="BS122" s="201">
        <v>425</v>
      </c>
      <c r="BT122" s="201">
        <v>13</v>
      </c>
      <c r="BU122" s="201">
        <v>18</v>
      </c>
    </row>
    <row r="123" spans="1:96" ht="16.5" customHeight="1" x14ac:dyDescent="0.2">
      <c r="A123" s="201" t="s">
        <v>1406</v>
      </c>
      <c r="B123" s="201" t="s">
        <v>780</v>
      </c>
      <c r="C123" s="358" t="s">
        <v>852</v>
      </c>
      <c r="D123" s="394">
        <v>1892</v>
      </c>
      <c r="E123" s="416">
        <v>0.47568710359408034</v>
      </c>
      <c r="F123" s="416">
        <v>7.1881606765327692</v>
      </c>
      <c r="G123" s="416">
        <v>11.680761099365752</v>
      </c>
      <c r="H123" s="416">
        <v>6.8710359408033828</v>
      </c>
      <c r="I123" s="416">
        <v>1.427061310782241</v>
      </c>
      <c r="J123" s="416">
        <v>10.993657505285412</v>
      </c>
      <c r="K123" s="416">
        <v>9.6194503171247359</v>
      </c>
      <c r="L123" s="416">
        <v>0</v>
      </c>
      <c r="M123" s="416">
        <v>0</v>
      </c>
      <c r="N123" s="416">
        <v>0.10570824524312897</v>
      </c>
      <c r="O123" s="416">
        <v>17.653276955602536</v>
      </c>
      <c r="P123" s="416">
        <v>1.9556025369978858</v>
      </c>
      <c r="Q123" s="416">
        <v>1.8498942917547569</v>
      </c>
      <c r="R123" s="416">
        <v>4.8097251585623679</v>
      </c>
      <c r="S123" s="416">
        <v>2.3255813953488373</v>
      </c>
      <c r="T123" s="416">
        <v>1.004228329809725</v>
      </c>
      <c r="U123" s="416">
        <v>0.10570824524312897</v>
      </c>
      <c r="V123" s="416">
        <v>1.7441860465116279</v>
      </c>
      <c r="W123" s="416">
        <v>3.9112050739957716</v>
      </c>
      <c r="X123" s="416">
        <v>4.1226215644820297</v>
      </c>
      <c r="Y123" s="416">
        <v>3.8054968287526427</v>
      </c>
      <c r="Z123" s="416">
        <v>8.3509513742071881</v>
      </c>
      <c r="AB123" s="201">
        <v>5</v>
      </c>
      <c r="AC123" s="201">
        <v>100</v>
      </c>
      <c r="AD123" s="201">
        <v>152</v>
      </c>
      <c r="AE123" s="201">
        <v>52</v>
      </c>
      <c r="AF123" s="201">
        <v>21</v>
      </c>
      <c r="AG123" s="201">
        <v>195</v>
      </c>
      <c r="AH123" s="201">
        <v>160</v>
      </c>
      <c r="AI123" s="201">
        <v>0</v>
      </c>
      <c r="AJ123" s="201">
        <v>0</v>
      </c>
      <c r="AK123" s="201">
        <v>0</v>
      </c>
      <c r="AL123" s="201">
        <v>284</v>
      </c>
      <c r="AM123" s="201">
        <v>37</v>
      </c>
      <c r="AN123" s="201">
        <v>0</v>
      </c>
      <c r="AO123" s="201">
        <v>20</v>
      </c>
      <c r="AP123" s="201">
        <v>32</v>
      </c>
      <c r="AQ123" s="201">
        <v>27</v>
      </c>
      <c r="AR123" s="201">
        <v>11</v>
      </c>
      <c r="AS123" s="201">
        <v>0</v>
      </c>
      <c r="AT123" s="201">
        <v>10</v>
      </c>
      <c r="AU123" s="201">
        <v>74</v>
      </c>
      <c r="AV123" s="201">
        <v>48</v>
      </c>
      <c r="AW123" s="201">
        <v>48</v>
      </c>
      <c r="AX123" s="201">
        <v>139</v>
      </c>
      <c r="AY123" s="201">
        <v>4</v>
      </c>
      <c r="AZ123" s="201">
        <v>36</v>
      </c>
      <c r="BA123" s="201">
        <v>69</v>
      </c>
      <c r="BB123" s="201">
        <v>78</v>
      </c>
      <c r="BC123" s="201">
        <v>6</v>
      </c>
      <c r="BD123" s="201">
        <v>13</v>
      </c>
      <c r="BE123" s="201">
        <v>22</v>
      </c>
      <c r="BF123" s="201">
        <v>0</v>
      </c>
      <c r="BG123" s="201">
        <v>0</v>
      </c>
      <c r="BH123" s="201">
        <v>2</v>
      </c>
      <c r="BI123" s="201">
        <v>50</v>
      </c>
      <c r="BJ123" s="201">
        <v>0</v>
      </c>
      <c r="BK123" s="201">
        <v>0</v>
      </c>
      <c r="BL123" s="201">
        <v>15</v>
      </c>
      <c r="BM123" s="201">
        <v>59</v>
      </c>
      <c r="BN123" s="201">
        <v>17</v>
      </c>
      <c r="BO123" s="201">
        <v>8</v>
      </c>
      <c r="BP123" s="201">
        <v>2</v>
      </c>
      <c r="BQ123" s="201">
        <v>23</v>
      </c>
      <c r="BR123" s="201">
        <v>0</v>
      </c>
      <c r="BS123" s="201">
        <v>30</v>
      </c>
      <c r="BT123" s="201">
        <v>24</v>
      </c>
      <c r="BU123" s="201">
        <v>19</v>
      </c>
    </row>
    <row r="124" spans="1:96" ht="16.5" customHeight="1" x14ac:dyDescent="0.2">
      <c r="A124" s="201" t="s">
        <v>1401</v>
      </c>
      <c r="B124" s="201" t="s">
        <v>720</v>
      </c>
      <c r="C124" s="358" t="s">
        <v>853</v>
      </c>
      <c r="D124" s="394">
        <v>2465.5</v>
      </c>
      <c r="E124" s="416">
        <v>6.0839586290813215E-2</v>
      </c>
      <c r="F124" s="416">
        <v>1.5818292435611436</v>
      </c>
      <c r="G124" s="416">
        <v>13.263029811397283</v>
      </c>
      <c r="H124" s="416">
        <v>4.7049280064895562</v>
      </c>
      <c r="I124" s="416">
        <v>3.0419793145406611</v>
      </c>
      <c r="J124" s="416">
        <v>3.4881362806732916</v>
      </c>
      <c r="K124" s="416">
        <v>5.4350030419793143</v>
      </c>
      <c r="L124" s="416">
        <v>0</v>
      </c>
      <c r="M124" s="416">
        <v>0</v>
      </c>
      <c r="N124" s="416">
        <v>0.85175420807138513</v>
      </c>
      <c r="O124" s="416">
        <v>27.012776313121073</v>
      </c>
      <c r="P124" s="416">
        <v>3.0825390387345366</v>
      </c>
      <c r="Q124" s="416">
        <v>2.048266071790712</v>
      </c>
      <c r="R124" s="416">
        <v>4.7454877306834318</v>
      </c>
      <c r="S124" s="416">
        <v>5.2322044210099374</v>
      </c>
      <c r="T124" s="416">
        <v>2.0685459338876497</v>
      </c>
      <c r="U124" s="416">
        <v>0.48671669032650572</v>
      </c>
      <c r="V124" s="416">
        <v>1.095112553234638</v>
      </c>
      <c r="W124" s="416">
        <v>3.0216994524437233</v>
      </c>
      <c r="X124" s="416">
        <v>10.342729669438249</v>
      </c>
      <c r="Y124" s="416">
        <v>4.0965321435814239</v>
      </c>
      <c r="Z124" s="416">
        <v>4.3398904887446763</v>
      </c>
      <c r="AB124" s="201">
        <v>1.5</v>
      </c>
      <c r="AC124" s="201">
        <v>16</v>
      </c>
      <c r="AD124" s="201">
        <v>175</v>
      </c>
      <c r="AE124" s="201">
        <v>89</v>
      </c>
      <c r="AF124" s="201">
        <v>56</v>
      </c>
      <c r="AG124" s="201">
        <v>76</v>
      </c>
      <c r="AH124" s="201">
        <v>74</v>
      </c>
      <c r="AI124" s="201">
        <v>0</v>
      </c>
      <c r="AJ124" s="201">
        <v>0</v>
      </c>
      <c r="AK124" s="201">
        <v>11</v>
      </c>
      <c r="AL124" s="201">
        <v>666</v>
      </c>
      <c r="AM124" s="201">
        <v>45</v>
      </c>
      <c r="AN124" s="201">
        <v>0</v>
      </c>
      <c r="AO124" s="201">
        <v>25.5</v>
      </c>
      <c r="AP124" s="201">
        <v>49</v>
      </c>
      <c r="AQ124" s="201">
        <v>43</v>
      </c>
      <c r="AR124" s="201">
        <v>14</v>
      </c>
      <c r="AS124" s="201">
        <v>3</v>
      </c>
      <c r="AT124" s="201">
        <v>20</v>
      </c>
      <c r="AU124" s="201">
        <v>28.5</v>
      </c>
      <c r="AV124" s="201">
        <v>110</v>
      </c>
      <c r="AW124" s="201">
        <v>59</v>
      </c>
      <c r="AX124" s="201">
        <v>55</v>
      </c>
      <c r="AY124" s="201">
        <v>0</v>
      </c>
      <c r="AZ124" s="201">
        <v>23</v>
      </c>
      <c r="BA124" s="201">
        <v>152</v>
      </c>
      <c r="BB124" s="201">
        <v>27</v>
      </c>
      <c r="BC124" s="201">
        <v>19</v>
      </c>
      <c r="BD124" s="201">
        <v>10</v>
      </c>
      <c r="BE124" s="201">
        <v>60</v>
      </c>
      <c r="BF124" s="201">
        <v>0</v>
      </c>
      <c r="BG124" s="201">
        <v>0</v>
      </c>
      <c r="BH124" s="201">
        <v>10</v>
      </c>
      <c r="BI124" s="201">
        <v>0</v>
      </c>
      <c r="BJ124" s="201">
        <v>31</v>
      </c>
      <c r="BK124" s="201">
        <v>0</v>
      </c>
      <c r="BL124" s="201">
        <v>25</v>
      </c>
      <c r="BM124" s="201">
        <v>68</v>
      </c>
      <c r="BN124" s="201">
        <v>86</v>
      </c>
      <c r="BO124" s="201">
        <v>37</v>
      </c>
      <c r="BP124" s="201">
        <v>9</v>
      </c>
      <c r="BQ124" s="201">
        <v>7</v>
      </c>
      <c r="BR124" s="201">
        <v>46</v>
      </c>
      <c r="BS124" s="201">
        <v>145</v>
      </c>
      <c r="BT124" s="201">
        <v>42</v>
      </c>
      <c r="BU124" s="201">
        <v>52</v>
      </c>
    </row>
    <row r="125" spans="1:96" ht="16.5" customHeight="1" x14ac:dyDescent="0.2">
      <c r="A125" s="201" t="s">
        <v>1401</v>
      </c>
      <c r="B125" s="201" t="s">
        <v>720</v>
      </c>
      <c r="C125" s="358" t="s">
        <v>854</v>
      </c>
      <c r="D125" s="394">
        <v>1770</v>
      </c>
      <c r="E125" s="416">
        <v>0</v>
      </c>
      <c r="F125" s="416">
        <v>0.4519774011299435</v>
      </c>
      <c r="G125" s="416">
        <v>6.6101694915254239</v>
      </c>
      <c r="H125" s="416">
        <v>0.2824858757062147</v>
      </c>
      <c r="I125" s="416">
        <v>2.9378531073446328</v>
      </c>
      <c r="J125" s="416">
        <v>16.129943502824858</v>
      </c>
      <c r="K125" s="416">
        <v>1.4406779661016949</v>
      </c>
      <c r="L125" s="416">
        <v>0</v>
      </c>
      <c r="M125" s="416">
        <v>0</v>
      </c>
      <c r="N125" s="416">
        <v>0.7344632768361582</v>
      </c>
      <c r="O125" s="416">
        <v>22.824858757062145</v>
      </c>
      <c r="P125" s="416">
        <v>0</v>
      </c>
      <c r="Q125" s="416">
        <v>1.6101694915254237</v>
      </c>
      <c r="R125" s="416">
        <v>1.1016949152542372</v>
      </c>
      <c r="S125" s="416">
        <v>0.50847457627118642</v>
      </c>
      <c r="T125" s="416">
        <v>0.4519774011299435</v>
      </c>
      <c r="U125" s="416">
        <v>0</v>
      </c>
      <c r="V125" s="416">
        <v>0</v>
      </c>
      <c r="W125" s="416">
        <v>7.7683615819209049</v>
      </c>
      <c r="X125" s="416">
        <v>34.51977401129944</v>
      </c>
      <c r="Y125" s="416">
        <v>1.1864406779661016</v>
      </c>
      <c r="Z125" s="416">
        <v>1.4406779661016949</v>
      </c>
      <c r="AB125" s="201">
        <v>0</v>
      </c>
      <c r="AC125" s="201">
        <v>7.5</v>
      </c>
      <c r="AD125" s="201">
        <v>17</v>
      </c>
      <c r="AE125" s="201">
        <v>4.5</v>
      </c>
      <c r="AF125" s="201">
        <v>43</v>
      </c>
      <c r="AG125" s="201">
        <v>284</v>
      </c>
      <c r="AH125" s="201">
        <v>6.5</v>
      </c>
      <c r="AI125" s="201">
        <v>0</v>
      </c>
      <c r="AJ125" s="201">
        <v>0</v>
      </c>
      <c r="AK125" s="201">
        <v>0</v>
      </c>
      <c r="AL125" s="201">
        <v>388</v>
      </c>
      <c r="AM125" s="201">
        <v>0</v>
      </c>
      <c r="AN125" s="201">
        <v>0</v>
      </c>
      <c r="AO125" s="201">
        <v>21.5</v>
      </c>
      <c r="AP125" s="201">
        <v>18.5</v>
      </c>
      <c r="AQ125" s="201">
        <v>4.5</v>
      </c>
      <c r="AR125" s="201">
        <v>7.5</v>
      </c>
      <c r="AS125" s="201">
        <v>0</v>
      </c>
      <c r="AT125" s="201">
        <v>0</v>
      </c>
      <c r="AU125" s="201">
        <v>42.5</v>
      </c>
      <c r="AV125" s="201">
        <v>433</v>
      </c>
      <c r="AW125" s="201">
        <v>17</v>
      </c>
      <c r="AX125" s="201">
        <v>18</v>
      </c>
      <c r="AY125" s="201">
        <v>0</v>
      </c>
      <c r="AZ125" s="201">
        <v>0.5</v>
      </c>
      <c r="BA125" s="201">
        <v>100</v>
      </c>
      <c r="BB125" s="201">
        <v>0.5</v>
      </c>
      <c r="BC125" s="201">
        <v>9</v>
      </c>
      <c r="BD125" s="201">
        <v>1.5</v>
      </c>
      <c r="BE125" s="201">
        <v>19</v>
      </c>
      <c r="BF125" s="201">
        <v>0</v>
      </c>
      <c r="BG125" s="201">
        <v>0</v>
      </c>
      <c r="BH125" s="201">
        <v>13</v>
      </c>
      <c r="BI125" s="201">
        <v>16</v>
      </c>
      <c r="BJ125" s="201">
        <v>0</v>
      </c>
      <c r="BL125" s="201">
        <v>7</v>
      </c>
      <c r="BM125" s="201">
        <v>1</v>
      </c>
      <c r="BN125" s="201">
        <v>4.5</v>
      </c>
      <c r="BO125" s="201">
        <v>0.5</v>
      </c>
      <c r="BP125" s="201">
        <v>0</v>
      </c>
      <c r="BQ125" s="201">
        <v>0</v>
      </c>
      <c r="BR125" s="201">
        <v>95</v>
      </c>
      <c r="BS125" s="201">
        <v>178</v>
      </c>
      <c r="BT125" s="201">
        <v>4</v>
      </c>
      <c r="BU125" s="201">
        <v>7.5</v>
      </c>
    </row>
    <row r="126" spans="1:96" ht="16.5" customHeight="1" x14ac:dyDescent="0.2">
      <c r="A126" s="201" t="s">
        <v>1387</v>
      </c>
      <c r="B126" s="201" t="s">
        <v>855</v>
      </c>
      <c r="C126" s="358" t="s">
        <v>856</v>
      </c>
      <c r="D126" s="394">
        <v>14096.25</v>
      </c>
      <c r="E126" s="416">
        <v>0.37243947858472998</v>
      </c>
      <c r="F126" s="416">
        <v>20.125920014188171</v>
      </c>
      <c r="G126" s="416">
        <v>4.531346989447548</v>
      </c>
      <c r="H126" s="416">
        <v>5.4837279418285005</v>
      </c>
      <c r="I126" s="416">
        <v>13.931010020395496</v>
      </c>
      <c r="J126" s="416">
        <v>15.023499157577369</v>
      </c>
      <c r="K126" s="416">
        <v>2.9263101888800214</v>
      </c>
      <c r="L126" s="416">
        <v>0</v>
      </c>
      <c r="M126" s="416">
        <v>0</v>
      </c>
      <c r="N126" s="416">
        <v>1.2946705684135851</v>
      </c>
      <c r="O126" s="416">
        <v>13.936330584375279</v>
      </c>
      <c r="P126" s="416">
        <v>5.473086813868937</v>
      </c>
      <c r="Q126" s="416">
        <v>1.2201826726966392</v>
      </c>
      <c r="R126" s="416">
        <v>4.1110224350447817</v>
      </c>
      <c r="S126" s="416">
        <v>1.3691584641305312</v>
      </c>
      <c r="T126" s="416">
        <v>0.19154030327214686</v>
      </c>
      <c r="U126" s="416">
        <v>0.19508734592533475</v>
      </c>
      <c r="V126" s="416">
        <v>0.11350536490201295</v>
      </c>
      <c r="W126" s="416">
        <v>0.97543672962667383</v>
      </c>
      <c r="X126" s="416">
        <v>6.2960007094085304</v>
      </c>
      <c r="Y126" s="416">
        <v>2.1991664449765009</v>
      </c>
      <c r="Z126" s="416">
        <v>0.23055777245721382</v>
      </c>
      <c r="AB126" s="201">
        <v>52.5</v>
      </c>
      <c r="AC126" s="201">
        <v>2733</v>
      </c>
      <c r="AD126" s="201">
        <v>372.75</v>
      </c>
      <c r="AE126" s="201">
        <v>320</v>
      </c>
      <c r="AF126" s="201">
        <v>1706.75</v>
      </c>
      <c r="AG126" s="201">
        <v>2117.75</v>
      </c>
      <c r="AH126" s="201">
        <v>193.5</v>
      </c>
      <c r="AI126" s="201">
        <v>0</v>
      </c>
      <c r="AJ126" s="201">
        <v>0</v>
      </c>
      <c r="AK126" s="201">
        <v>182.5</v>
      </c>
      <c r="AL126" s="201">
        <v>1863</v>
      </c>
      <c r="AM126" s="201">
        <v>768.5</v>
      </c>
      <c r="AN126" s="201">
        <v>0</v>
      </c>
      <c r="AO126" s="201">
        <v>113</v>
      </c>
      <c r="AP126" s="201">
        <v>196.5</v>
      </c>
      <c r="AQ126" s="201">
        <v>82</v>
      </c>
      <c r="AR126" s="201">
        <v>27</v>
      </c>
      <c r="AS126" s="201">
        <v>3.5</v>
      </c>
      <c r="AT126" s="201">
        <v>12</v>
      </c>
      <c r="AU126" s="201">
        <v>47.5</v>
      </c>
      <c r="AV126" s="201">
        <v>836.5</v>
      </c>
      <c r="AW126" s="201">
        <v>302</v>
      </c>
      <c r="AX126" s="201">
        <v>32.5</v>
      </c>
      <c r="AY126" s="201">
        <v>0</v>
      </c>
      <c r="AZ126" s="201">
        <v>104</v>
      </c>
      <c r="BA126" s="201">
        <v>266</v>
      </c>
      <c r="BB126" s="201">
        <v>453</v>
      </c>
      <c r="BC126" s="201">
        <v>257</v>
      </c>
      <c r="BD126" s="201">
        <v>0</v>
      </c>
      <c r="BE126" s="201">
        <v>219</v>
      </c>
      <c r="BF126" s="201">
        <v>0</v>
      </c>
      <c r="BG126" s="201">
        <v>0</v>
      </c>
      <c r="BH126" s="201">
        <v>0</v>
      </c>
      <c r="BI126" s="201">
        <v>101.5</v>
      </c>
      <c r="BJ126" s="201">
        <v>3</v>
      </c>
      <c r="BK126" s="201">
        <v>0</v>
      </c>
      <c r="BL126" s="201">
        <v>59</v>
      </c>
      <c r="BM126" s="201">
        <v>383</v>
      </c>
      <c r="BN126" s="201">
        <v>111</v>
      </c>
      <c r="BO126" s="201">
        <v>0</v>
      </c>
      <c r="BP126" s="201">
        <v>24</v>
      </c>
      <c r="BQ126" s="201">
        <v>4</v>
      </c>
      <c r="BR126" s="201">
        <v>90</v>
      </c>
      <c r="BS126" s="201">
        <v>51</v>
      </c>
      <c r="BT126" s="201">
        <v>8</v>
      </c>
      <c r="BU126" s="201">
        <v>0</v>
      </c>
    </row>
    <row r="127" spans="1:96" ht="16.5" customHeight="1" x14ac:dyDescent="0.2">
      <c r="A127" s="201" t="s">
        <v>1387</v>
      </c>
      <c r="B127" s="201" t="s">
        <v>855</v>
      </c>
      <c r="C127" s="358" t="s">
        <v>857</v>
      </c>
      <c r="D127" s="394">
        <v>4302.45</v>
      </c>
      <c r="E127" s="416">
        <v>0.62173877674348343</v>
      </c>
      <c r="F127" s="416">
        <v>14.729979430324583</v>
      </c>
      <c r="G127" s="416">
        <v>7.0494718125719071</v>
      </c>
      <c r="H127" s="416">
        <v>8.6491417680623837</v>
      </c>
      <c r="I127" s="416">
        <v>8.4207835070715529</v>
      </c>
      <c r="J127" s="416">
        <v>8.7694220734697677</v>
      </c>
      <c r="K127" s="416">
        <v>1.0993736127090379</v>
      </c>
      <c r="L127" s="416">
        <v>1.4526606933258957E-2</v>
      </c>
      <c r="M127" s="416">
        <v>0</v>
      </c>
      <c r="N127" s="416">
        <v>0.2440469964787505</v>
      </c>
      <c r="O127" s="416">
        <v>15.014700926216459</v>
      </c>
      <c r="P127" s="416">
        <v>0.26728956757196487</v>
      </c>
      <c r="Q127" s="416">
        <v>0.27600553173192022</v>
      </c>
      <c r="R127" s="416">
        <v>7.2691141094027829</v>
      </c>
      <c r="S127" s="416">
        <v>0.98199862868830545</v>
      </c>
      <c r="T127" s="416">
        <v>1.1969924113005381</v>
      </c>
      <c r="U127" s="416">
        <v>4.9390463573080454E-2</v>
      </c>
      <c r="V127" s="416">
        <v>0.77281548884937656</v>
      </c>
      <c r="W127" s="416">
        <v>0.348638566398215</v>
      </c>
      <c r="X127" s="416">
        <v>18.524329161291821</v>
      </c>
      <c r="Y127" s="416">
        <v>2.7368127462259877</v>
      </c>
      <c r="Z127" s="416">
        <v>2.9634278143848274</v>
      </c>
      <c r="AB127" s="201">
        <v>26.75</v>
      </c>
      <c r="AC127" s="201">
        <v>403.75</v>
      </c>
      <c r="AD127" s="201">
        <v>203.8</v>
      </c>
      <c r="AE127" s="201">
        <v>339.125</v>
      </c>
      <c r="AF127" s="201">
        <v>267.8</v>
      </c>
      <c r="AG127" s="201">
        <v>377.3</v>
      </c>
      <c r="AH127" s="201">
        <v>31.8</v>
      </c>
      <c r="AI127" s="201">
        <v>0.625</v>
      </c>
      <c r="AJ127" s="201">
        <v>0</v>
      </c>
      <c r="AK127" s="201">
        <v>6.5</v>
      </c>
      <c r="AL127" s="201">
        <v>646</v>
      </c>
      <c r="AM127" s="201">
        <v>10.5</v>
      </c>
      <c r="AN127" s="201">
        <v>0</v>
      </c>
      <c r="AO127" s="201">
        <v>11.875</v>
      </c>
      <c r="AP127" s="201">
        <v>107.25</v>
      </c>
      <c r="AQ127" s="201">
        <v>42.25</v>
      </c>
      <c r="AR127" s="201">
        <v>36.5</v>
      </c>
      <c r="AS127" s="201">
        <v>2.125</v>
      </c>
      <c r="AT127" s="201">
        <v>33.25</v>
      </c>
      <c r="AU127" s="201">
        <v>15</v>
      </c>
      <c r="AV127" s="201">
        <v>797</v>
      </c>
      <c r="AW127" s="201">
        <v>117.75</v>
      </c>
      <c r="AX127" s="201">
        <v>127.5</v>
      </c>
      <c r="AY127" s="201">
        <v>0</v>
      </c>
      <c r="AZ127" s="201">
        <v>230</v>
      </c>
      <c r="BA127" s="201">
        <v>99.5</v>
      </c>
      <c r="BB127" s="201">
        <v>33</v>
      </c>
      <c r="BC127" s="201">
        <v>94.5</v>
      </c>
      <c r="BD127" s="201">
        <v>0</v>
      </c>
      <c r="BE127" s="201">
        <v>15.5</v>
      </c>
      <c r="BF127" s="201">
        <v>0</v>
      </c>
      <c r="BG127" s="201">
        <v>0</v>
      </c>
      <c r="BH127" s="201">
        <v>4</v>
      </c>
      <c r="BI127" s="201">
        <v>0</v>
      </c>
      <c r="BJ127" s="201">
        <v>1</v>
      </c>
      <c r="BK127" s="201">
        <v>0</v>
      </c>
      <c r="BL127" s="201">
        <v>0</v>
      </c>
      <c r="BM127" s="201">
        <v>205.5</v>
      </c>
      <c r="BN127" s="201">
        <v>0</v>
      </c>
      <c r="BO127" s="201">
        <v>15</v>
      </c>
      <c r="BP127" s="201">
        <v>0</v>
      </c>
      <c r="BQ127" s="201">
        <v>0</v>
      </c>
      <c r="BR127" s="201">
        <v>0</v>
      </c>
      <c r="BS127" s="201">
        <v>0</v>
      </c>
      <c r="BT127" s="201">
        <v>0</v>
      </c>
      <c r="BU127" s="201">
        <v>0</v>
      </c>
    </row>
    <row r="128" spans="1:96" ht="16.5" customHeight="1" x14ac:dyDescent="0.2">
      <c r="A128" s="201" t="s">
        <v>1387</v>
      </c>
      <c r="B128" s="201" t="s">
        <v>855</v>
      </c>
      <c r="C128" s="358" t="s">
        <v>858</v>
      </c>
      <c r="D128" s="394">
        <v>3323.8999999999996</v>
      </c>
      <c r="E128" s="416">
        <v>1.0499714191160987</v>
      </c>
      <c r="F128" s="416">
        <v>3.8900087246908757</v>
      </c>
      <c r="G128" s="416">
        <v>11.435362074671323</v>
      </c>
      <c r="H128" s="416">
        <v>1.4109931105027231</v>
      </c>
      <c r="I128" s="416">
        <v>3.0566503204067512</v>
      </c>
      <c r="J128" s="416">
        <v>16.36631667619363</v>
      </c>
      <c r="K128" s="416">
        <v>6.9255994464334076</v>
      </c>
      <c r="L128" s="416">
        <v>6.9195824182436291E-2</v>
      </c>
      <c r="M128" s="416">
        <v>0</v>
      </c>
      <c r="N128" s="416">
        <v>0.23767261349619426</v>
      </c>
      <c r="O128" s="416">
        <v>4.9068864887631998</v>
      </c>
      <c r="P128" s="416">
        <v>0.75814555191191091</v>
      </c>
      <c r="Q128" s="416">
        <v>0.57462619212371024</v>
      </c>
      <c r="R128" s="416">
        <v>6.8925057913896328</v>
      </c>
      <c r="S128" s="416">
        <v>0.92963085532055734</v>
      </c>
      <c r="T128" s="416">
        <v>0.7160263545834713</v>
      </c>
      <c r="U128" s="416">
        <v>3.0085140948885352E-2</v>
      </c>
      <c r="V128" s="416">
        <v>0.10228947922621018</v>
      </c>
      <c r="W128" s="416">
        <v>0.18652787388308917</v>
      </c>
      <c r="X128" s="416">
        <v>35.130419086013426</v>
      </c>
      <c r="Y128" s="416">
        <v>2.9964800385089809</v>
      </c>
      <c r="Z128" s="416">
        <v>2.3346069376335028</v>
      </c>
      <c r="AB128" s="201">
        <v>6.1</v>
      </c>
      <c r="AC128" s="201">
        <v>46.9</v>
      </c>
      <c r="AD128" s="201">
        <v>133.1</v>
      </c>
      <c r="AE128" s="201">
        <v>22.3</v>
      </c>
      <c r="AF128" s="201">
        <v>80</v>
      </c>
      <c r="AG128" s="201">
        <v>439.9</v>
      </c>
      <c r="AH128" s="201">
        <v>52.8</v>
      </c>
      <c r="AI128" s="201">
        <v>2.2999999999999998</v>
      </c>
      <c r="AJ128" s="201">
        <v>0</v>
      </c>
      <c r="AK128" s="201">
        <v>3.4</v>
      </c>
      <c r="AL128" s="201">
        <v>74.099999999999994</v>
      </c>
      <c r="AM128" s="201">
        <v>15.9</v>
      </c>
      <c r="AN128" s="201">
        <v>0</v>
      </c>
      <c r="AO128" s="201">
        <v>10</v>
      </c>
      <c r="AP128" s="201">
        <v>49.1</v>
      </c>
      <c r="AQ128" s="201">
        <v>13</v>
      </c>
      <c r="AR128" s="201">
        <v>17.8</v>
      </c>
      <c r="AS128" s="201">
        <v>0</v>
      </c>
      <c r="AT128" s="201">
        <v>0</v>
      </c>
      <c r="AU128" s="201">
        <v>1.3</v>
      </c>
      <c r="AV128" s="201">
        <v>957.3</v>
      </c>
      <c r="AW128" s="201">
        <v>58.5</v>
      </c>
      <c r="AX128" s="201">
        <v>29.6</v>
      </c>
      <c r="AY128" s="201">
        <v>28.8</v>
      </c>
      <c r="AZ128" s="201">
        <v>82.4</v>
      </c>
      <c r="BA128" s="201">
        <v>247</v>
      </c>
      <c r="BB128" s="201">
        <v>24.6</v>
      </c>
      <c r="BC128" s="201">
        <v>21.6</v>
      </c>
      <c r="BD128" s="201">
        <v>104.1</v>
      </c>
      <c r="BE128" s="201">
        <v>177.4</v>
      </c>
      <c r="BF128" s="201">
        <v>0</v>
      </c>
      <c r="BG128" s="201">
        <v>0</v>
      </c>
      <c r="BH128" s="201">
        <v>4.5</v>
      </c>
      <c r="BI128" s="201">
        <v>89</v>
      </c>
      <c r="BJ128" s="201">
        <v>9.3000000000000007</v>
      </c>
      <c r="BK128" s="201">
        <v>0</v>
      </c>
      <c r="BL128" s="201">
        <v>9.1</v>
      </c>
      <c r="BM128" s="201">
        <v>180</v>
      </c>
      <c r="BN128" s="201">
        <v>17.899999999999999</v>
      </c>
      <c r="BO128" s="201">
        <v>6</v>
      </c>
      <c r="BP128" s="201">
        <v>1</v>
      </c>
      <c r="BQ128" s="201">
        <v>3.4</v>
      </c>
      <c r="BR128" s="201">
        <v>4.9000000000000004</v>
      </c>
      <c r="BS128" s="201">
        <v>210.4</v>
      </c>
      <c r="BT128" s="201">
        <v>41.1</v>
      </c>
      <c r="BU128" s="201">
        <v>48</v>
      </c>
    </row>
    <row r="129" spans="1:96" ht="16.5" customHeight="1" x14ac:dyDescent="0.2">
      <c r="A129" s="201" t="s">
        <v>1387</v>
      </c>
      <c r="B129" s="201" t="s">
        <v>855</v>
      </c>
      <c r="C129" s="358" t="s">
        <v>859</v>
      </c>
      <c r="D129" s="394">
        <v>2445</v>
      </c>
      <c r="E129" s="416">
        <v>0.44989775051124747</v>
      </c>
      <c r="F129" s="416">
        <v>4.8670756646216766</v>
      </c>
      <c r="G129" s="416">
        <v>12.433537832310838</v>
      </c>
      <c r="H129" s="416">
        <v>6.7075664621676898</v>
      </c>
      <c r="I129" s="416">
        <v>4.1308793456032724</v>
      </c>
      <c r="J129" s="416">
        <v>19.059304703476482</v>
      </c>
      <c r="K129" s="416">
        <v>6.2167689161554192</v>
      </c>
      <c r="L129" s="416">
        <v>0</v>
      </c>
      <c r="M129" s="416">
        <v>4.0899795501022497E-2</v>
      </c>
      <c r="N129" s="416">
        <v>0.16359918200408999</v>
      </c>
      <c r="O129" s="416">
        <v>17.300613496932517</v>
      </c>
      <c r="P129" s="416">
        <v>1.1451942740286298</v>
      </c>
      <c r="Q129" s="416">
        <v>0.49079754601226999</v>
      </c>
      <c r="R129" s="416">
        <v>2.12678936605317</v>
      </c>
      <c r="S129" s="416">
        <v>1.96319018404908</v>
      </c>
      <c r="T129" s="416">
        <v>3.1083844580777096</v>
      </c>
      <c r="U129" s="416">
        <v>0.245398773006135</v>
      </c>
      <c r="V129" s="416">
        <v>0.69529652351738247</v>
      </c>
      <c r="W129" s="416">
        <v>5.112474437627812</v>
      </c>
      <c r="X129" s="416">
        <v>5.3169734151329244</v>
      </c>
      <c r="Y129" s="416">
        <v>2.5357873210633946</v>
      </c>
      <c r="Z129" s="416">
        <v>5.889570552147239</v>
      </c>
      <c r="AB129" s="201">
        <v>11</v>
      </c>
      <c r="AC129" s="201">
        <v>50</v>
      </c>
      <c r="AD129" s="201">
        <v>45</v>
      </c>
      <c r="AE129" s="201">
        <v>164</v>
      </c>
      <c r="AF129" s="201">
        <v>64</v>
      </c>
      <c r="AG129" s="201">
        <v>461</v>
      </c>
      <c r="AH129" s="201">
        <v>24</v>
      </c>
      <c r="AI129" s="201">
        <v>0</v>
      </c>
      <c r="AJ129" s="201">
        <v>1</v>
      </c>
      <c r="AK129" s="201">
        <v>0</v>
      </c>
      <c r="AL129" s="201">
        <v>390</v>
      </c>
      <c r="AM129" s="201">
        <v>28</v>
      </c>
      <c r="AN129" s="201">
        <v>1</v>
      </c>
      <c r="AO129" s="201">
        <v>12</v>
      </c>
      <c r="AP129" s="201">
        <v>12</v>
      </c>
      <c r="AQ129" s="201">
        <v>12</v>
      </c>
      <c r="AR129" s="201">
        <v>17</v>
      </c>
      <c r="AS129" s="201">
        <v>6</v>
      </c>
      <c r="AT129" s="201">
        <v>10</v>
      </c>
      <c r="AU129" s="201">
        <v>57</v>
      </c>
      <c r="AV129" s="201">
        <v>35</v>
      </c>
      <c r="AW129" s="201">
        <v>31</v>
      </c>
      <c r="AX129" s="201">
        <v>96</v>
      </c>
      <c r="AY129" s="201">
        <v>0</v>
      </c>
      <c r="AZ129" s="201">
        <v>69</v>
      </c>
      <c r="BA129" s="201">
        <v>259</v>
      </c>
      <c r="BB129" s="201">
        <v>0</v>
      </c>
      <c r="BC129" s="201">
        <v>37</v>
      </c>
      <c r="BD129" s="201">
        <v>5</v>
      </c>
      <c r="BE129" s="201">
        <v>128</v>
      </c>
      <c r="BF129" s="201">
        <v>0</v>
      </c>
      <c r="BG129" s="201">
        <v>0</v>
      </c>
      <c r="BH129" s="201">
        <v>4</v>
      </c>
      <c r="BI129" s="201">
        <v>33</v>
      </c>
      <c r="BJ129" s="201">
        <v>0</v>
      </c>
      <c r="BK129" s="201">
        <v>0</v>
      </c>
      <c r="BL129" s="201">
        <v>0</v>
      </c>
      <c r="BM129" s="201">
        <v>40</v>
      </c>
      <c r="BN129" s="201">
        <v>36</v>
      </c>
      <c r="BO129" s="201">
        <v>59</v>
      </c>
      <c r="BP129" s="201">
        <v>0</v>
      </c>
      <c r="BQ129" s="201">
        <v>7</v>
      </c>
      <c r="BR129" s="201">
        <v>68</v>
      </c>
      <c r="BS129" s="201">
        <v>95</v>
      </c>
      <c r="BT129" s="201">
        <v>31</v>
      </c>
      <c r="BU129" s="201">
        <v>48</v>
      </c>
    </row>
    <row r="130" spans="1:96" ht="16.5" customHeight="1" x14ac:dyDescent="0.2">
      <c r="A130" s="201" t="s">
        <v>1387</v>
      </c>
      <c r="B130" s="201" t="s">
        <v>855</v>
      </c>
      <c r="C130" s="358" t="s">
        <v>860</v>
      </c>
      <c r="D130" s="394">
        <v>2358</v>
      </c>
      <c r="E130" s="416">
        <v>4.2408821034775231E-2</v>
      </c>
      <c r="F130" s="416">
        <v>3.6259541984732824</v>
      </c>
      <c r="G130" s="416">
        <v>7.145886344359627</v>
      </c>
      <c r="H130" s="416">
        <v>6.2977099236641214</v>
      </c>
      <c r="I130" s="416">
        <v>4.0500424088210352</v>
      </c>
      <c r="J130" s="416">
        <v>8.6513994910941463</v>
      </c>
      <c r="K130" s="416">
        <v>7.5699745547073789</v>
      </c>
      <c r="L130" s="416">
        <v>0</v>
      </c>
      <c r="M130" s="416">
        <v>0.1272264631043257</v>
      </c>
      <c r="N130" s="416">
        <v>0.61492790500424088</v>
      </c>
      <c r="O130" s="416">
        <v>26.145038167938932</v>
      </c>
      <c r="P130" s="416">
        <v>1.5691263782866838</v>
      </c>
      <c r="Q130" s="416">
        <v>1.5903307888040712</v>
      </c>
      <c r="R130" s="416">
        <v>1.8659881255301103</v>
      </c>
      <c r="S130" s="416">
        <v>1.2934690415606445</v>
      </c>
      <c r="T130" s="416">
        <v>3.0110262934690413</v>
      </c>
      <c r="U130" s="416">
        <v>1.0390161153519932</v>
      </c>
      <c r="V130" s="416">
        <v>1.2722646310432568</v>
      </c>
      <c r="W130" s="416">
        <v>0.48770144189991521</v>
      </c>
      <c r="X130" s="416">
        <v>20.122985581000847</v>
      </c>
      <c r="Y130" s="416">
        <v>2.6717557251908395</v>
      </c>
      <c r="Z130" s="416">
        <v>0.80576759966072931</v>
      </c>
      <c r="AB130" s="201">
        <v>0</v>
      </c>
      <c r="AC130" s="201">
        <v>32.5</v>
      </c>
      <c r="AD130" s="201">
        <v>37.5</v>
      </c>
      <c r="AE130" s="201">
        <v>122.5</v>
      </c>
      <c r="AF130" s="201">
        <v>94.5</v>
      </c>
      <c r="AG130" s="201">
        <v>193</v>
      </c>
      <c r="AH130" s="201">
        <v>44.5</v>
      </c>
      <c r="AI130" s="201">
        <v>0</v>
      </c>
      <c r="AJ130" s="201">
        <v>0</v>
      </c>
      <c r="AK130" s="201">
        <v>0</v>
      </c>
      <c r="AL130" s="201">
        <v>574.5</v>
      </c>
      <c r="AM130" s="201">
        <v>15.5</v>
      </c>
      <c r="AN130" s="201">
        <v>0</v>
      </c>
      <c r="AO130" s="201">
        <v>14</v>
      </c>
      <c r="AP130" s="201">
        <v>7</v>
      </c>
      <c r="AQ130" s="201">
        <v>13</v>
      </c>
      <c r="AR130" s="201">
        <v>34</v>
      </c>
      <c r="AS130" s="201">
        <v>7.5</v>
      </c>
      <c r="AT130" s="201">
        <v>0</v>
      </c>
      <c r="AU130" s="201">
        <v>4.5</v>
      </c>
      <c r="AV130" s="201">
        <v>457</v>
      </c>
      <c r="AW130" s="201">
        <v>41</v>
      </c>
      <c r="AX130" s="201">
        <v>9</v>
      </c>
      <c r="AY130" s="201">
        <v>1</v>
      </c>
      <c r="AZ130" s="201">
        <v>53</v>
      </c>
      <c r="BA130" s="201">
        <v>131</v>
      </c>
      <c r="BB130" s="201">
        <v>26</v>
      </c>
      <c r="BC130" s="201">
        <v>1</v>
      </c>
      <c r="BD130" s="201">
        <v>11</v>
      </c>
      <c r="BE130" s="201">
        <v>134</v>
      </c>
      <c r="BF130" s="201">
        <v>0</v>
      </c>
      <c r="BG130" s="201">
        <v>3</v>
      </c>
      <c r="BH130" s="201">
        <v>14.5</v>
      </c>
      <c r="BI130" s="201">
        <v>42</v>
      </c>
      <c r="BJ130" s="201">
        <v>21.5</v>
      </c>
      <c r="BK130" s="201">
        <v>0</v>
      </c>
      <c r="BL130" s="201">
        <v>23.5</v>
      </c>
      <c r="BM130" s="201">
        <v>37</v>
      </c>
      <c r="BN130" s="201">
        <v>17.5</v>
      </c>
      <c r="BO130" s="201">
        <v>37</v>
      </c>
      <c r="BP130" s="201">
        <v>17</v>
      </c>
      <c r="BQ130" s="201">
        <v>30</v>
      </c>
      <c r="BR130" s="201">
        <v>7</v>
      </c>
      <c r="BS130" s="201">
        <v>17.5</v>
      </c>
      <c r="BT130" s="201">
        <v>22</v>
      </c>
      <c r="BU130" s="201">
        <v>10</v>
      </c>
    </row>
    <row r="131" spans="1:96" ht="16.5" customHeight="1" x14ac:dyDescent="0.2">
      <c r="A131" s="201" t="s">
        <v>1387</v>
      </c>
      <c r="B131" s="201" t="s">
        <v>855</v>
      </c>
      <c r="C131" s="358" t="s">
        <v>861</v>
      </c>
      <c r="D131" s="394">
        <v>3179.5</v>
      </c>
      <c r="E131" s="416">
        <v>0</v>
      </c>
      <c r="F131" s="416">
        <v>6.6048120773706556</v>
      </c>
      <c r="G131" s="416">
        <v>11.165277559364679</v>
      </c>
      <c r="H131" s="416">
        <v>5.9757823557163077</v>
      </c>
      <c r="I131" s="416">
        <v>6.9193269381978295</v>
      </c>
      <c r="J131" s="416">
        <v>7.6112596320176129</v>
      </c>
      <c r="K131" s="416">
        <v>6.7935209938669594</v>
      </c>
      <c r="L131" s="416">
        <v>0</v>
      </c>
      <c r="M131" s="416">
        <v>0</v>
      </c>
      <c r="N131" s="416">
        <v>0.31451486082717406</v>
      </c>
      <c r="O131" s="416">
        <v>35.414373329139806</v>
      </c>
      <c r="P131" s="416">
        <v>0</v>
      </c>
      <c r="Q131" s="416">
        <v>1.4153168737222834</v>
      </c>
      <c r="R131" s="416">
        <v>4.2459506211668501</v>
      </c>
      <c r="S131" s="416">
        <v>4.2459506211668501</v>
      </c>
      <c r="T131" s="416">
        <v>1.0221732976883158</v>
      </c>
      <c r="U131" s="416">
        <v>9.4354458248152223E-2</v>
      </c>
      <c r="V131" s="416">
        <v>0.31451486082717406</v>
      </c>
      <c r="W131" s="416">
        <v>3.3024060386853278</v>
      </c>
      <c r="X131" s="416">
        <v>2.6733763170309799</v>
      </c>
      <c r="Y131" s="416">
        <v>0.62902972165434812</v>
      </c>
      <c r="Z131" s="416">
        <v>1.2580594433086962</v>
      </c>
      <c r="AB131" s="201">
        <v>0</v>
      </c>
      <c r="AC131" s="201">
        <v>210</v>
      </c>
      <c r="AD131" s="201">
        <v>355</v>
      </c>
      <c r="AE131" s="201">
        <v>190</v>
      </c>
      <c r="AF131" s="201">
        <v>220</v>
      </c>
      <c r="AG131" s="201">
        <v>242</v>
      </c>
      <c r="AH131" s="201">
        <v>216</v>
      </c>
      <c r="AI131" s="201">
        <v>0</v>
      </c>
      <c r="AJ131" s="201">
        <v>0</v>
      </c>
      <c r="AK131" s="201">
        <v>10</v>
      </c>
      <c r="AL131" s="201">
        <v>1126</v>
      </c>
      <c r="AM131" s="201">
        <v>0</v>
      </c>
      <c r="AN131" s="201">
        <v>0</v>
      </c>
      <c r="AO131" s="201">
        <v>45</v>
      </c>
      <c r="AP131" s="201">
        <v>135</v>
      </c>
      <c r="AQ131" s="201">
        <v>135</v>
      </c>
      <c r="AR131" s="201">
        <v>32.5</v>
      </c>
      <c r="AS131" s="201">
        <v>3</v>
      </c>
      <c r="AT131" s="201">
        <v>10</v>
      </c>
      <c r="AU131" s="201">
        <v>105</v>
      </c>
      <c r="AV131" s="201">
        <v>85</v>
      </c>
      <c r="AW131" s="201">
        <v>20</v>
      </c>
      <c r="AX131" s="201">
        <v>40</v>
      </c>
    </row>
    <row r="132" spans="1:96" ht="16.5" customHeight="1" x14ac:dyDescent="0.2">
      <c r="A132" s="201" t="s">
        <v>1387</v>
      </c>
      <c r="B132" s="201" t="s">
        <v>855</v>
      </c>
      <c r="C132" s="358" t="s">
        <v>862</v>
      </c>
      <c r="D132" s="394">
        <v>2655</v>
      </c>
      <c r="E132" s="416">
        <v>0</v>
      </c>
      <c r="F132" s="416">
        <v>31.826741996233523</v>
      </c>
      <c r="G132" s="416">
        <v>3.1073446327683616</v>
      </c>
      <c r="H132" s="416">
        <v>5.4802259887005649</v>
      </c>
      <c r="I132" s="416">
        <v>9.4915254237288131</v>
      </c>
      <c r="J132" s="416">
        <v>8.5310734463276834</v>
      </c>
      <c r="K132" s="416">
        <v>0.67796610169491522</v>
      </c>
      <c r="L132" s="416">
        <v>0</v>
      </c>
      <c r="M132" s="416">
        <v>0</v>
      </c>
      <c r="N132" s="416">
        <v>0</v>
      </c>
      <c r="O132" s="416">
        <v>10.583804143126176</v>
      </c>
      <c r="P132" s="416">
        <v>0.64030131826741998</v>
      </c>
      <c r="Q132" s="416">
        <v>1.0734463276836157</v>
      </c>
      <c r="R132" s="416">
        <v>0.82862523540489641</v>
      </c>
      <c r="S132" s="416">
        <v>1.28060263653484</v>
      </c>
      <c r="T132" s="416">
        <v>2.6553672316384178</v>
      </c>
      <c r="U132" s="416">
        <v>9.4161958568738227E-2</v>
      </c>
      <c r="V132" s="416">
        <v>1.0546139359698681</v>
      </c>
      <c r="W132" s="416">
        <v>0.35781544256120523</v>
      </c>
      <c r="X132" s="416">
        <v>19.491525423728813</v>
      </c>
      <c r="Y132" s="416">
        <v>2.0150659133709983</v>
      </c>
      <c r="Z132" s="416">
        <v>0.80979284369114868</v>
      </c>
      <c r="AB132" s="201">
        <v>0</v>
      </c>
      <c r="AC132" s="201">
        <v>845</v>
      </c>
      <c r="AD132" s="201">
        <v>82.5</v>
      </c>
      <c r="AE132" s="201">
        <v>145.5</v>
      </c>
      <c r="AF132" s="201">
        <v>252</v>
      </c>
      <c r="AG132" s="201">
        <v>226.5</v>
      </c>
      <c r="AH132" s="201">
        <v>18</v>
      </c>
      <c r="AI132" s="201">
        <v>0</v>
      </c>
      <c r="AJ132" s="201">
        <v>0</v>
      </c>
      <c r="AK132" s="201">
        <v>0</v>
      </c>
      <c r="AL132" s="201">
        <v>281</v>
      </c>
      <c r="AM132" s="201">
        <v>17</v>
      </c>
      <c r="AN132" s="201">
        <v>0</v>
      </c>
      <c r="AO132" s="201">
        <v>28.5</v>
      </c>
      <c r="AP132" s="201">
        <v>22</v>
      </c>
      <c r="AQ132" s="201">
        <v>34</v>
      </c>
      <c r="AR132" s="201">
        <v>70.5</v>
      </c>
      <c r="AS132" s="201">
        <v>2.5</v>
      </c>
      <c r="AT132" s="201">
        <v>28</v>
      </c>
      <c r="AU132" s="201">
        <v>9.5</v>
      </c>
      <c r="AV132" s="201">
        <v>517.5</v>
      </c>
      <c r="AW132" s="201">
        <v>53.5</v>
      </c>
      <c r="AX132" s="201">
        <v>21.5</v>
      </c>
    </row>
    <row r="133" spans="1:96" ht="16.5" customHeight="1" x14ac:dyDescent="0.2">
      <c r="A133" s="201" t="s">
        <v>1387</v>
      </c>
      <c r="B133" s="201" t="s">
        <v>855</v>
      </c>
      <c r="C133" s="358" t="s">
        <v>863</v>
      </c>
      <c r="D133" s="394">
        <v>4685</v>
      </c>
      <c r="E133" s="416">
        <v>0</v>
      </c>
      <c r="F133" s="416">
        <v>14.407684098185699</v>
      </c>
      <c r="G133" s="416">
        <v>15.090715048025613</v>
      </c>
      <c r="H133" s="416">
        <v>10.693703308431163</v>
      </c>
      <c r="I133" s="416">
        <v>14.130202774813233</v>
      </c>
      <c r="J133" s="416">
        <v>4.3970117395944506</v>
      </c>
      <c r="K133" s="416">
        <v>1.3447171824973321</v>
      </c>
      <c r="L133" s="416">
        <v>0</v>
      </c>
      <c r="M133" s="416">
        <v>0</v>
      </c>
      <c r="N133" s="416">
        <v>0</v>
      </c>
      <c r="O133" s="416">
        <v>14.343649946638207</v>
      </c>
      <c r="P133" s="416">
        <v>0.93916755602988267</v>
      </c>
      <c r="Q133" s="416">
        <v>8.537886872998933E-2</v>
      </c>
      <c r="R133" s="416">
        <v>1.3874066168623265</v>
      </c>
      <c r="S133" s="416">
        <v>0.64034151547491991</v>
      </c>
      <c r="T133" s="416">
        <v>0</v>
      </c>
      <c r="U133" s="416">
        <v>0</v>
      </c>
      <c r="V133" s="416">
        <v>0</v>
      </c>
      <c r="W133" s="416">
        <v>6.4034151547491991</v>
      </c>
      <c r="X133" s="416">
        <v>11.120597652081109</v>
      </c>
      <c r="Y133" s="416">
        <v>0.55496264674493057</v>
      </c>
      <c r="Z133" s="416">
        <v>4.4610458911419428</v>
      </c>
      <c r="AB133" s="201">
        <v>0</v>
      </c>
      <c r="AC133" s="201">
        <v>675</v>
      </c>
      <c r="AD133" s="201">
        <v>333</v>
      </c>
      <c r="AE133" s="201">
        <v>356</v>
      </c>
      <c r="AF133" s="201">
        <v>662</v>
      </c>
      <c r="AG133" s="201">
        <v>206</v>
      </c>
      <c r="AH133" s="201">
        <v>42</v>
      </c>
      <c r="AI133" s="201">
        <v>0</v>
      </c>
      <c r="AJ133" s="201">
        <v>0</v>
      </c>
      <c r="AK133" s="201">
        <v>0</v>
      </c>
      <c r="AL133" s="201">
        <v>664</v>
      </c>
      <c r="AM133" s="201">
        <v>0</v>
      </c>
      <c r="AN133" s="201">
        <v>0</v>
      </c>
      <c r="AO133" s="201">
        <v>3</v>
      </c>
      <c r="AP133" s="201">
        <v>32</v>
      </c>
      <c r="AQ133" s="201">
        <v>16</v>
      </c>
      <c r="AR133" s="201">
        <v>0</v>
      </c>
      <c r="AS133" s="201">
        <v>0</v>
      </c>
      <c r="AT133" s="201">
        <v>0</v>
      </c>
      <c r="AU133" s="201">
        <v>117</v>
      </c>
      <c r="AV133" s="201">
        <v>301</v>
      </c>
      <c r="AW133" s="201">
        <v>15</v>
      </c>
      <c r="AX133" s="201">
        <v>209</v>
      </c>
      <c r="AY133" s="201">
        <v>0</v>
      </c>
      <c r="AZ133" s="201">
        <v>0</v>
      </c>
      <c r="BA133" s="201">
        <v>374</v>
      </c>
      <c r="BB133" s="201">
        <v>145</v>
      </c>
      <c r="BC133" s="201">
        <v>0</v>
      </c>
      <c r="BD133" s="201">
        <v>0</v>
      </c>
      <c r="BE133" s="201">
        <v>21</v>
      </c>
      <c r="BF133" s="201">
        <v>0</v>
      </c>
      <c r="BG133" s="201">
        <v>0</v>
      </c>
      <c r="BH133" s="201">
        <v>0</v>
      </c>
      <c r="BI133" s="201">
        <v>8</v>
      </c>
      <c r="BJ133" s="201">
        <v>44</v>
      </c>
      <c r="BK133" s="201">
        <v>0</v>
      </c>
      <c r="BL133" s="201">
        <v>1</v>
      </c>
      <c r="BM133" s="201">
        <v>33</v>
      </c>
      <c r="BN133" s="201">
        <v>14</v>
      </c>
      <c r="BO133" s="201">
        <v>0</v>
      </c>
      <c r="BP133" s="201">
        <v>0</v>
      </c>
      <c r="BQ133" s="201">
        <v>0</v>
      </c>
      <c r="BR133" s="201">
        <v>183</v>
      </c>
      <c r="BS133" s="201">
        <v>220</v>
      </c>
      <c r="BT133" s="201">
        <v>11</v>
      </c>
      <c r="BU133" s="201">
        <v>0</v>
      </c>
    </row>
    <row r="134" spans="1:96" ht="16.5" customHeight="1" x14ac:dyDescent="0.2">
      <c r="A134" s="201" t="s">
        <v>751</v>
      </c>
      <c r="B134" s="201" t="s">
        <v>795</v>
      </c>
      <c r="C134" s="358" t="s">
        <v>864</v>
      </c>
      <c r="D134" s="394">
        <v>2957</v>
      </c>
      <c r="E134" s="416">
        <v>6.7636117686844771E-2</v>
      </c>
      <c r="F134" s="416">
        <v>7.8965167399391269</v>
      </c>
      <c r="G134" s="416">
        <v>7.625972269191748</v>
      </c>
      <c r="H134" s="416">
        <v>20.882651335813325</v>
      </c>
      <c r="I134" s="416">
        <v>9.5705106526885348</v>
      </c>
      <c r="J134" s="416">
        <v>20.087926952992898</v>
      </c>
      <c r="K134" s="416">
        <v>0.91308758877240459</v>
      </c>
      <c r="L134" s="416">
        <v>0</v>
      </c>
      <c r="M134" s="416">
        <v>0</v>
      </c>
      <c r="N134" s="416">
        <v>0</v>
      </c>
      <c r="O134" s="416">
        <v>29.945891105850524</v>
      </c>
      <c r="P134" s="416">
        <v>0</v>
      </c>
      <c r="Q134" s="416">
        <v>0.2198173824822455</v>
      </c>
      <c r="R134" s="416">
        <v>0.16909029421711194</v>
      </c>
      <c r="S134" s="416">
        <v>0</v>
      </c>
      <c r="T134" s="416">
        <v>1.6909029421711193E-2</v>
      </c>
      <c r="U134" s="416">
        <v>0</v>
      </c>
      <c r="V134" s="416">
        <v>0</v>
      </c>
      <c r="W134" s="416">
        <v>0.28745350016909027</v>
      </c>
      <c r="X134" s="416">
        <v>2.0629015894487659</v>
      </c>
      <c r="Y134" s="416">
        <v>0.10145417653026716</v>
      </c>
      <c r="Z134" s="416">
        <v>0.15218126479540076</v>
      </c>
      <c r="AB134" s="201">
        <v>2</v>
      </c>
      <c r="AC134" s="201">
        <v>233.5</v>
      </c>
      <c r="AD134" s="201">
        <v>58.5</v>
      </c>
      <c r="AE134" s="201">
        <v>558.5</v>
      </c>
      <c r="AF134" s="201">
        <v>212.5</v>
      </c>
      <c r="AG134" s="201">
        <v>588.5</v>
      </c>
      <c r="AH134" s="201">
        <v>27</v>
      </c>
      <c r="AI134" s="201">
        <v>0</v>
      </c>
      <c r="AJ134" s="201">
        <v>0</v>
      </c>
      <c r="AK134" s="201">
        <v>0</v>
      </c>
      <c r="AL134" s="201">
        <v>885.5</v>
      </c>
      <c r="AM134" s="201">
        <v>0</v>
      </c>
      <c r="AN134" s="201">
        <v>0</v>
      </c>
      <c r="AO134" s="201">
        <v>6.5</v>
      </c>
      <c r="AP134" s="201">
        <v>5</v>
      </c>
      <c r="AQ134" s="201">
        <v>0</v>
      </c>
      <c r="AR134" s="201">
        <v>0.5</v>
      </c>
      <c r="AS134" s="201">
        <v>0</v>
      </c>
      <c r="AT134" s="201">
        <v>0</v>
      </c>
      <c r="AU134" s="201">
        <v>8.5</v>
      </c>
      <c r="AV134" s="201">
        <v>61</v>
      </c>
      <c r="AW134" s="201">
        <v>3</v>
      </c>
      <c r="AX134" s="201">
        <v>4.5</v>
      </c>
      <c r="AY134" s="201">
        <v>0</v>
      </c>
      <c r="AZ134" s="201">
        <v>0</v>
      </c>
      <c r="BA134" s="201">
        <v>167</v>
      </c>
      <c r="BB134" s="201">
        <v>59</v>
      </c>
      <c r="BC134" s="201">
        <v>70.5</v>
      </c>
      <c r="BD134" s="201">
        <v>5.5</v>
      </c>
      <c r="BE134" s="201">
        <v>0</v>
      </c>
      <c r="BF134" s="201">
        <v>0</v>
      </c>
      <c r="BG134" s="201">
        <v>0</v>
      </c>
      <c r="BH134" s="201">
        <v>0</v>
      </c>
      <c r="BI134" s="201">
        <v>0</v>
      </c>
      <c r="BJ134" s="201">
        <v>0</v>
      </c>
      <c r="BK134" s="201">
        <v>0</v>
      </c>
      <c r="BL134" s="201">
        <v>0</v>
      </c>
      <c r="BM134" s="201">
        <v>0</v>
      </c>
      <c r="BN134" s="201">
        <v>0</v>
      </c>
      <c r="BO134" s="201">
        <v>0</v>
      </c>
      <c r="BP134" s="201">
        <v>0</v>
      </c>
      <c r="BQ134" s="201">
        <v>0</v>
      </c>
      <c r="BR134" s="201">
        <v>0</v>
      </c>
      <c r="BS134" s="201">
        <v>0</v>
      </c>
      <c r="BT134" s="201">
        <v>0</v>
      </c>
      <c r="BU134" s="201">
        <v>0</v>
      </c>
    </row>
    <row r="135" spans="1:96" ht="16.5" customHeight="1" x14ac:dyDescent="0.2">
      <c r="A135" s="201" t="s">
        <v>751</v>
      </c>
      <c r="B135" s="201" t="s">
        <v>795</v>
      </c>
      <c r="C135" s="358" t="s">
        <v>865</v>
      </c>
      <c r="D135" s="394">
        <v>9708.5</v>
      </c>
      <c r="E135" s="416">
        <v>2.1527527424421899</v>
      </c>
      <c r="F135" s="416">
        <v>7.7303393933151359</v>
      </c>
      <c r="G135" s="416">
        <v>8.008446206932069</v>
      </c>
      <c r="H135" s="416">
        <v>25.436473193593244</v>
      </c>
      <c r="I135" s="416">
        <v>13.483030334243191</v>
      </c>
      <c r="J135" s="416">
        <v>17.458927743729721</v>
      </c>
      <c r="K135" s="416">
        <v>1.6789411340577844</v>
      </c>
      <c r="L135" s="416">
        <v>0</v>
      </c>
      <c r="M135" s="416">
        <v>0</v>
      </c>
      <c r="N135" s="416">
        <v>0.11330277591800998</v>
      </c>
      <c r="O135" s="416">
        <v>7.7560900242055935</v>
      </c>
      <c r="P135" s="416">
        <v>0</v>
      </c>
      <c r="Q135" s="416">
        <v>1.4008343204408509</v>
      </c>
      <c r="R135" s="416">
        <v>1.2360302827419272</v>
      </c>
      <c r="S135" s="416">
        <v>0</v>
      </c>
      <c r="T135" s="416">
        <v>0</v>
      </c>
      <c r="U135" s="416">
        <v>0</v>
      </c>
      <c r="V135" s="416">
        <v>0</v>
      </c>
      <c r="W135" s="416">
        <v>0.10300252356182726</v>
      </c>
      <c r="X135" s="416">
        <v>0.11330277591800998</v>
      </c>
      <c r="Y135" s="416">
        <v>2.7810681361693361</v>
      </c>
      <c r="Z135" s="416">
        <v>10.547458412731112</v>
      </c>
      <c r="AB135" s="201">
        <v>201</v>
      </c>
      <c r="AC135" s="201">
        <v>657.5</v>
      </c>
      <c r="AD135" s="201">
        <v>498.5</v>
      </c>
      <c r="AE135" s="201">
        <v>1922.5</v>
      </c>
      <c r="AF135" s="201">
        <v>1309</v>
      </c>
      <c r="AG135" s="201">
        <v>1695</v>
      </c>
      <c r="AH135" s="201">
        <v>163</v>
      </c>
      <c r="AI135" s="201">
        <v>0</v>
      </c>
      <c r="AJ135" s="201">
        <v>0</v>
      </c>
      <c r="AK135" s="201">
        <v>11</v>
      </c>
      <c r="AL135" s="201">
        <v>753</v>
      </c>
      <c r="AM135" s="201">
        <v>0</v>
      </c>
      <c r="AN135" s="201">
        <v>0</v>
      </c>
      <c r="AO135" s="201">
        <v>131</v>
      </c>
      <c r="AP135" s="201">
        <v>0</v>
      </c>
      <c r="AQ135" s="201">
        <v>0</v>
      </c>
      <c r="AR135" s="201">
        <v>0</v>
      </c>
      <c r="AS135" s="201">
        <v>0</v>
      </c>
      <c r="AT135" s="201">
        <v>0</v>
      </c>
      <c r="AU135" s="201">
        <v>10</v>
      </c>
      <c r="AV135" s="201">
        <v>11</v>
      </c>
      <c r="AW135" s="201">
        <v>270</v>
      </c>
      <c r="AX135" s="201">
        <v>266</v>
      </c>
      <c r="AY135" s="201">
        <v>8</v>
      </c>
      <c r="AZ135" s="201">
        <v>93</v>
      </c>
      <c r="BA135" s="201">
        <v>279</v>
      </c>
      <c r="BB135" s="201">
        <v>547</v>
      </c>
      <c r="BC135" s="201">
        <v>0</v>
      </c>
      <c r="BD135" s="201">
        <v>0</v>
      </c>
      <c r="BE135" s="201">
        <v>0</v>
      </c>
      <c r="BF135" s="201">
        <v>0</v>
      </c>
      <c r="BG135" s="201">
        <v>0</v>
      </c>
      <c r="BH135" s="201">
        <v>0</v>
      </c>
      <c r="BI135" s="201">
        <v>0</v>
      </c>
      <c r="BJ135" s="201">
        <v>0</v>
      </c>
      <c r="BK135" s="201">
        <v>0</v>
      </c>
      <c r="BL135" s="201">
        <v>5</v>
      </c>
      <c r="BM135" s="201">
        <v>120</v>
      </c>
      <c r="BN135" s="201">
        <v>0</v>
      </c>
      <c r="BO135" s="201">
        <v>0</v>
      </c>
      <c r="BP135" s="201">
        <v>0</v>
      </c>
      <c r="BQ135" s="201">
        <v>0</v>
      </c>
      <c r="BR135" s="201">
        <v>0</v>
      </c>
      <c r="BS135" s="201">
        <v>0</v>
      </c>
      <c r="BT135" s="201">
        <v>0</v>
      </c>
      <c r="BU135" s="201">
        <v>0</v>
      </c>
      <c r="BV135" s="201">
        <v>0</v>
      </c>
      <c r="BW135" s="201">
        <v>0</v>
      </c>
      <c r="BX135" s="201">
        <v>0</v>
      </c>
      <c r="BY135" s="201">
        <v>0</v>
      </c>
      <c r="BZ135" s="201">
        <v>0</v>
      </c>
      <c r="CA135" s="201">
        <v>0</v>
      </c>
      <c r="CB135" s="201">
        <v>0</v>
      </c>
      <c r="CC135" s="201">
        <v>0</v>
      </c>
      <c r="CD135" s="201">
        <v>0</v>
      </c>
      <c r="CE135" s="201">
        <v>0</v>
      </c>
      <c r="CF135" s="201">
        <v>0</v>
      </c>
      <c r="CG135" s="201">
        <v>0</v>
      </c>
      <c r="CH135" s="201">
        <v>0</v>
      </c>
      <c r="CI135" s="201">
        <v>0</v>
      </c>
      <c r="CJ135" s="201">
        <v>0</v>
      </c>
      <c r="CK135" s="201">
        <v>0</v>
      </c>
      <c r="CL135" s="201">
        <v>0</v>
      </c>
      <c r="CM135" s="201">
        <v>0</v>
      </c>
      <c r="CN135" s="201">
        <v>0</v>
      </c>
      <c r="CO135" s="201">
        <v>0</v>
      </c>
      <c r="CP135" s="201">
        <v>0</v>
      </c>
      <c r="CQ135" s="201">
        <v>0</v>
      </c>
      <c r="CR135" s="201">
        <v>758</v>
      </c>
    </row>
    <row r="136" spans="1:96" ht="16.5" customHeight="1" x14ac:dyDescent="0.2">
      <c r="A136" s="201" t="s">
        <v>751</v>
      </c>
      <c r="B136" s="201" t="s">
        <v>795</v>
      </c>
      <c r="C136" s="358" t="s">
        <v>866</v>
      </c>
      <c r="D136" s="394">
        <v>3827</v>
      </c>
      <c r="E136" s="416">
        <v>0</v>
      </c>
      <c r="F136" s="416">
        <v>1.620067938332898</v>
      </c>
      <c r="G136" s="416">
        <v>8.3616409720407621</v>
      </c>
      <c r="H136" s="416">
        <v>12.333420433760125</v>
      </c>
      <c r="I136" s="416">
        <v>0.31356153645152862</v>
      </c>
      <c r="J136" s="416">
        <v>9.7987980141102682</v>
      </c>
      <c r="K136" s="416">
        <v>0.31356153645152862</v>
      </c>
      <c r="L136" s="416">
        <v>0</v>
      </c>
      <c r="M136" s="416">
        <v>0</v>
      </c>
      <c r="N136" s="416">
        <v>0</v>
      </c>
      <c r="O136" s="416">
        <v>42.330807420956361</v>
      </c>
      <c r="P136" s="416">
        <v>0</v>
      </c>
      <c r="Q136" s="416">
        <v>0.18291089626339169</v>
      </c>
      <c r="R136" s="416">
        <v>0.49647243271492031</v>
      </c>
      <c r="S136" s="416">
        <v>0.41808204860203813</v>
      </c>
      <c r="T136" s="416">
        <v>5.2260256075254766E-2</v>
      </c>
      <c r="U136" s="416">
        <v>5.2260256075254766E-2</v>
      </c>
      <c r="V136" s="416">
        <v>0</v>
      </c>
      <c r="W136" s="416">
        <v>4.5989025346224199</v>
      </c>
      <c r="X136" s="416">
        <v>10.817873007577736</v>
      </c>
      <c r="Y136" s="416">
        <v>0.15678076822576431</v>
      </c>
      <c r="Z136" s="416">
        <v>8.1525999477397448</v>
      </c>
      <c r="AB136" s="201">
        <v>0</v>
      </c>
      <c r="AC136" s="201">
        <v>62</v>
      </c>
      <c r="AD136" s="201">
        <v>320</v>
      </c>
      <c r="AE136" s="201">
        <v>472</v>
      </c>
      <c r="AF136" s="201">
        <v>12</v>
      </c>
      <c r="AG136" s="201">
        <v>375</v>
      </c>
      <c r="AH136" s="201">
        <v>12</v>
      </c>
      <c r="AI136" s="201">
        <v>0</v>
      </c>
      <c r="AJ136" s="201">
        <v>0</v>
      </c>
      <c r="AK136" s="201">
        <v>0</v>
      </c>
      <c r="AL136" s="201">
        <v>1620</v>
      </c>
      <c r="AM136" s="201">
        <v>0</v>
      </c>
      <c r="AN136" s="201">
        <v>0</v>
      </c>
      <c r="AO136" s="201">
        <v>7</v>
      </c>
      <c r="AP136" s="201">
        <v>19</v>
      </c>
      <c r="AQ136" s="201">
        <v>16</v>
      </c>
      <c r="AR136" s="201">
        <v>2</v>
      </c>
      <c r="AS136" s="201">
        <v>2</v>
      </c>
      <c r="AT136" s="201">
        <v>0</v>
      </c>
      <c r="AU136" s="201">
        <v>176</v>
      </c>
      <c r="AV136" s="201">
        <v>414</v>
      </c>
      <c r="AW136" s="201">
        <v>6</v>
      </c>
      <c r="AX136" s="201">
        <v>312</v>
      </c>
    </row>
    <row r="137" spans="1:96" ht="16.5" customHeight="1" x14ac:dyDescent="0.2">
      <c r="A137" s="201" t="s">
        <v>751</v>
      </c>
      <c r="B137" s="201" t="s">
        <v>795</v>
      </c>
      <c r="C137" s="358" t="s">
        <v>867</v>
      </c>
      <c r="D137" s="394">
        <v>1174.5</v>
      </c>
      <c r="E137" s="416">
        <v>0</v>
      </c>
      <c r="F137" s="416">
        <v>1.0217113665389528</v>
      </c>
      <c r="G137" s="416">
        <v>8.0885483184333768</v>
      </c>
      <c r="H137" s="416">
        <v>1.4474244359301831</v>
      </c>
      <c r="I137" s="416">
        <v>2.554278416347382</v>
      </c>
      <c r="J137" s="416">
        <v>2.554278416347382</v>
      </c>
      <c r="K137" s="416">
        <v>0.42571306939123033</v>
      </c>
      <c r="L137" s="416">
        <v>0</v>
      </c>
      <c r="M137" s="416">
        <v>8.5142613878246065E-2</v>
      </c>
      <c r="N137" s="416">
        <v>3.5759897828863343</v>
      </c>
      <c r="O137" s="416">
        <v>13.62281822051937</v>
      </c>
      <c r="P137" s="416">
        <v>0</v>
      </c>
      <c r="Q137" s="416">
        <v>0.51085568326947639</v>
      </c>
      <c r="R137" s="416">
        <v>1.1919965942954449</v>
      </c>
      <c r="S137" s="416">
        <v>0.51085568326947639</v>
      </c>
      <c r="T137" s="416">
        <v>0.21285653469561516</v>
      </c>
      <c r="U137" s="416">
        <v>1.1919965942954449</v>
      </c>
      <c r="V137" s="416">
        <v>0.2554278416347382</v>
      </c>
      <c r="W137" s="416">
        <v>0</v>
      </c>
      <c r="X137" s="416">
        <v>41.038739889314598</v>
      </c>
      <c r="Y137" s="416">
        <v>0.42571306939123033</v>
      </c>
      <c r="Z137" s="416">
        <v>21.285653469561517</v>
      </c>
      <c r="AB137" s="201">
        <v>0</v>
      </c>
      <c r="AC137" s="201">
        <v>12</v>
      </c>
      <c r="AD137" s="201">
        <v>54</v>
      </c>
      <c r="AE137" s="201">
        <v>10</v>
      </c>
      <c r="AF137" s="201">
        <v>21</v>
      </c>
      <c r="AG137" s="201">
        <v>30</v>
      </c>
      <c r="AH137" s="201">
        <v>5</v>
      </c>
      <c r="AI137" s="201">
        <v>0</v>
      </c>
      <c r="AJ137" s="201">
        <v>1</v>
      </c>
      <c r="AK137" s="201">
        <v>42</v>
      </c>
      <c r="AL137" s="201">
        <v>160</v>
      </c>
      <c r="AM137" s="201">
        <v>0</v>
      </c>
      <c r="AN137" s="201">
        <v>0</v>
      </c>
      <c r="AO137" s="201">
        <v>3</v>
      </c>
      <c r="AP137" s="201">
        <v>5</v>
      </c>
      <c r="AQ137" s="201">
        <v>6</v>
      </c>
      <c r="AR137" s="201">
        <v>2</v>
      </c>
      <c r="AS137" s="201">
        <v>0</v>
      </c>
      <c r="AT137" s="201">
        <v>3</v>
      </c>
      <c r="AU137" s="201">
        <v>0</v>
      </c>
      <c r="AV137" s="201">
        <v>482</v>
      </c>
      <c r="AW137" s="201">
        <v>5</v>
      </c>
      <c r="AX137" s="201">
        <v>250</v>
      </c>
      <c r="AY137" s="201">
        <v>0</v>
      </c>
      <c r="AZ137" s="201">
        <v>0</v>
      </c>
      <c r="BA137" s="201">
        <v>41</v>
      </c>
      <c r="BB137" s="201">
        <v>7</v>
      </c>
      <c r="BC137" s="201">
        <v>9</v>
      </c>
      <c r="BD137" s="201">
        <v>0</v>
      </c>
      <c r="BE137" s="201">
        <v>0</v>
      </c>
      <c r="BF137" s="201">
        <v>0</v>
      </c>
      <c r="BG137" s="201">
        <v>0</v>
      </c>
      <c r="BH137" s="201">
        <v>0</v>
      </c>
      <c r="BI137" s="201">
        <v>0</v>
      </c>
      <c r="BJ137" s="201">
        <v>0</v>
      </c>
      <c r="BK137" s="201">
        <v>0</v>
      </c>
      <c r="BL137" s="201">
        <v>3</v>
      </c>
      <c r="BM137" s="201">
        <v>9</v>
      </c>
      <c r="BN137" s="201">
        <v>0</v>
      </c>
      <c r="BO137" s="201">
        <v>0.5</v>
      </c>
      <c r="BP137" s="201">
        <v>14</v>
      </c>
      <c r="BQ137" s="201">
        <v>0</v>
      </c>
      <c r="BR137" s="201">
        <v>0</v>
      </c>
      <c r="BS137" s="201">
        <v>0</v>
      </c>
      <c r="BT137" s="201">
        <v>0</v>
      </c>
      <c r="BU137" s="201">
        <v>0</v>
      </c>
    </row>
    <row r="138" spans="1:96" ht="16.5" customHeight="1" x14ac:dyDescent="0.2">
      <c r="A138" s="201" t="s">
        <v>1399</v>
      </c>
      <c r="B138" s="201" t="s">
        <v>728</v>
      </c>
      <c r="C138" s="358" t="s">
        <v>868</v>
      </c>
      <c r="D138" s="394">
        <v>3127.5</v>
      </c>
      <c r="E138" s="416">
        <v>7.9936051159072735E-2</v>
      </c>
      <c r="F138" s="416">
        <v>10.58353317346123</v>
      </c>
      <c r="G138" s="416">
        <v>9.1446842525979211</v>
      </c>
      <c r="H138" s="416">
        <v>8.057553956834532</v>
      </c>
      <c r="I138" s="416">
        <v>7.7218225419664259</v>
      </c>
      <c r="J138" s="416">
        <v>11.846522781774581</v>
      </c>
      <c r="K138" s="416">
        <v>5.0519584332533976</v>
      </c>
      <c r="L138" s="416">
        <v>0</v>
      </c>
      <c r="M138" s="416">
        <v>0</v>
      </c>
      <c r="N138" s="416">
        <v>0.12789768185451639</v>
      </c>
      <c r="O138" s="416">
        <v>23.181454836131095</v>
      </c>
      <c r="P138" s="416">
        <v>1.1191047162270185</v>
      </c>
      <c r="Q138" s="416">
        <v>0.91127098321342925</v>
      </c>
      <c r="R138" s="416">
        <v>2.2701838529176661</v>
      </c>
      <c r="S138" s="416">
        <v>0.83133493205435649</v>
      </c>
      <c r="T138" s="416">
        <v>0.99120703437250191</v>
      </c>
      <c r="U138" s="416">
        <v>0.25579536370903277</v>
      </c>
      <c r="V138" s="416">
        <v>0.3037569944044764</v>
      </c>
      <c r="W138" s="416">
        <v>10.05595523581135</v>
      </c>
      <c r="X138" s="416">
        <v>4.5723421262989605</v>
      </c>
      <c r="Y138" s="416">
        <v>1.6466826538768984</v>
      </c>
      <c r="Z138" s="416">
        <v>1.2470023980815348</v>
      </c>
      <c r="AB138" s="201">
        <v>2.5</v>
      </c>
      <c r="AC138" s="201">
        <v>255</v>
      </c>
      <c r="AD138" s="201">
        <v>84</v>
      </c>
      <c r="AE138" s="201">
        <v>249</v>
      </c>
      <c r="AF138" s="201">
        <v>211</v>
      </c>
      <c r="AG138" s="201">
        <v>368.5</v>
      </c>
      <c r="AH138" s="201">
        <v>109</v>
      </c>
      <c r="AI138" s="201">
        <v>0</v>
      </c>
      <c r="AJ138" s="201">
        <v>0</v>
      </c>
      <c r="AK138" s="201">
        <v>0</v>
      </c>
      <c r="AL138" s="201">
        <v>635</v>
      </c>
      <c r="AM138" s="201">
        <v>35</v>
      </c>
      <c r="AN138" s="201">
        <v>0</v>
      </c>
      <c r="AO138" s="201">
        <v>8.5</v>
      </c>
      <c r="AP138" s="201">
        <v>29</v>
      </c>
      <c r="AQ138" s="201">
        <v>16</v>
      </c>
      <c r="AR138" s="201">
        <v>24</v>
      </c>
      <c r="AS138" s="201">
        <v>0</v>
      </c>
      <c r="AT138" s="201">
        <v>7</v>
      </c>
      <c r="AU138" s="201">
        <v>234.5</v>
      </c>
      <c r="AV138" s="201">
        <v>73</v>
      </c>
      <c r="AW138" s="201">
        <v>41.5</v>
      </c>
      <c r="AX138" s="201">
        <v>38.5</v>
      </c>
      <c r="AY138" s="201">
        <v>0</v>
      </c>
      <c r="AZ138" s="201">
        <v>76</v>
      </c>
      <c r="BA138" s="201">
        <v>202</v>
      </c>
      <c r="BB138" s="201">
        <v>3</v>
      </c>
      <c r="BC138" s="201">
        <v>30.5</v>
      </c>
      <c r="BD138" s="201">
        <v>2</v>
      </c>
      <c r="BE138" s="201">
        <v>49</v>
      </c>
      <c r="BF138" s="201">
        <v>0</v>
      </c>
      <c r="BG138" s="201">
        <v>0</v>
      </c>
      <c r="BH138" s="201">
        <v>4</v>
      </c>
      <c r="BI138" s="201">
        <v>90</v>
      </c>
      <c r="BJ138" s="201">
        <v>0</v>
      </c>
      <c r="BL138" s="201">
        <v>20</v>
      </c>
      <c r="BM138" s="201">
        <v>42</v>
      </c>
      <c r="BN138" s="201">
        <v>10</v>
      </c>
      <c r="BO138" s="201">
        <v>7</v>
      </c>
      <c r="BP138" s="201">
        <v>8</v>
      </c>
      <c r="BQ138" s="201">
        <v>2.5</v>
      </c>
      <c r="BR138" s="201">
        <v>80</v>
      </c>
      <c r="BS138" s="201">
        <v>70</v>
      </c>
      <c r="BT138" s="201">
        <v>10</v>
      </c>
      <c r="BU138" s="201">
        <v>0.5</v>
      </c>
    </row>
    <row r="139" spans="1:96" ht="16.5" customHeight="1" x14ac:dyDescent="0.2">
      <c r="A139" s="201" t="s">
        <v>1399</v>
      </c>
      <c r="B139" s="201" t="s">
        <v>728</v>
      </c>
      <c r="C139" s="358" t="s">
        <v>869</v>
      </c>
      <c r="D139" s="394">
        <v>3566.5</v>
      </c>
      <c r="E139" s="416">
        <v>0</v>
      </c>
      <c r="F139" s="416">
        <v>25.248843403897382</v>
      </c>
      <c r="G139" s="416">
        <v>3.7431655684845087</v>
      </c>
      <c r="H139" s="416">
        <v>3.5048366746109632</v>
      </c>
      <c r="I139" s="416">
        <v>1.3458572830506099</v>
      </c>
      <c r="J139" s="416">
        <v>9.4210009813542683</v>
      </c>
      <c r="K139" s="416">
        <v>1.1916444693677275</v>
      </c>
      <c r="L139" s="416">
        <v>0</v>
      </c>
      <c r="M139" s="416">
        <v>0.58881256133464177</v>
      </c>
      <c r="N139" s="416">
        <v>0</v>
      </c>
      <c r="O139" s="416">
        <v>2.4393663255292304</v>
      </c>
      <c r="P139" s="416">
        <v>0.9252768820972942</v>
      </c>
      <c r="Q139" s="416">
        <v>2.1449600448619095</v>
      </c>
      <c r="R139" s="416">
        <v>8.5237627926538622</v>
      </c>
      <c r="S139" s="416">
        <v>1.5561474835272677</v>
      </c>
      <c r="T139" s="416">
        <v>1.5841861769241554</v>
      </c>
      <c r="U139" s="416">
        <v>7.009673349221926E-2</v>
      </c>
      <c r="V139" s="416">
        <v>0</v>
      </c>
      <c r="W139" s="416">
        <v>1.9486891910836954</v>
      </c>
      <c r="X139" s="416">
        <v>29.917285854479182</v>
      </c>
      <c r="Y139" s="416">
        <v>4.0235525024533851</v>
      </c>
      <c r="Z139" s="416">
        <v>1.8225150707977009</v>
      </c>
      <c r="AB139" s="201">
        <v>0</v>
      </c>
      <c r="AC139" s="201">
        <v>700.5</v>
      </c>
      <c r="AD139" s="201">
        <v>76.5</v>
      </c>
      <c r="AE139" s="201">
        <v>100</v>
      </c>
      <c r="AF139" s="201">
        <v>37</v>
      </c>
      <c r="AG139" s="201">
        <v>298</v>
      </c>
      <c r="AH139" s="201">
        <v>17.5</v>
      </c>
      <c r="AI139" s="201">
        <v>0</v>
      </c>
      <c r="AJ139" s="201">
        <v>0</v>
      </c>
      <c r="AK139" s="201">
        <v>0</v>
      </c>
      <c r="AL139" s="201">
        <v>46</v>
      </c>
      <c r="AM139" s="201">
        <v>32</v>
      </c>
      <c r="AN139" s="201">
        <v>0</v>
      </c>
      <c r="AO139" s="201">
        <v>47.5</v>
      </c>
      <c r="AP139" s="201">
        <v>69</v>
      </c>
      <c r="AQ139" s="201">
        <v>37</v>
      </c>
      <c r="AR139" s="201">
        <v>21.5</v>
      </c>
      <c r="AS139" s="201">
        <v>0</v>
      </c>
      <c r="AT139" s="201">
        <v>0</v>
      </c>
      <c r="AU139" s="201">
        <v>52.5</v>
      </c>
      <c r="AV139" s="201">
        <v>873</v>
      </c>
      <c r="AW139" s="201">
        <v>117.5</v>
      </c>
      <c r="AX139" s="201">
        <v>32.5</v>
      </c>
      <c r="AY139" s="201">
        <v>0</v>
      </c>
      <c r="AZ139" s="201">
        <v>200</v>
      </c>
      <c r="BA139" s="201">
        <v>57</v>
      </c>
      <c r="BB139" s="201">
        <v>25</v>
      </c>
      <c r="BC139" s="201">
        <v>11</v>
      </c>
      <c r="BD139" s="201">
        <v>38</v>
      </c>
      <c r="BE139" s="201">
        <v>25</v>
      </c>
      <c r="BF139" s="201">
        <v>0</v>
      </c>
      <c r="BG139" s="201">
        <v>21</v>
      </c>
      <c r="BH139" s="201">
        <v>0</v>
      </c>
      <c r="BI139" s="201">
        <v>41</v>
      </c>
      <c r="BJ139" s="201">
        <v>1</v>
      </c>
      <c r="BK139" s="201">
        <v>0</v>
      </c>
      <c r="BL139" s="201">
        <v>29</v>
      </c>
      <c r="BM139" s="201">
        <v>235</v>
      </c>
      <c r="BN139" s="201">
        <v>18.5</v>
      </c>
      <c r="BO139" s="201">
        <v>35</v>
      </c>
      <c r="BP139" s="201">
        <v>2.5</v>
      </c>
      <c r="BQ139" s="201">
        <v>0</v>
      </c>
      <c r="BR139" s="201">
        <v>17</v>
      </c>
      <c r="BS139" s="201">
        <v>194</v>
      </c>
      <c r="BT139" s="201">
        <v>26</v>
      </c>
      <c r="BU139" s="201">
        <v>32.5</v>
      </c>
    </row>
    <row r="140" spans="1:96" ht="16.5" customHeight="1" x14ac:dyDescent="0.2">
      <c r="A140" s="201" t="s">
        <v>1399</v>
      </c>
      <c r="B140" s="201" t="s">
        <v>728</v>
      </c>
      <c r="C140" s="358" t="s">
        <v>870</v>
      </c>
      <c r="D140" s="394">
        <v>2544</v>
      </c>
      <c r="E140" s="416">
        <v>9.8270440251572333E-2</v>
      </c>
      <c r="F140" s="416">
        <v>1.9654088050314468E-2</v>
      </c>
      <c r="G140" s="416">
        <v>4.4811320754716979</v>
      </c>
      <c r="H140" s="416">
        <v>7.4488993710691824</v>
      </c>
      <c r="I140" s="416">
        <v>2.3977987421383649</v>
      </c>
      <c r="J140" s="416">
        <v>16.764937106918239</v>
      </c>
      <c r="K140" s="416">
        <v>1.3561320754716981</v>
      </c>
      <c r="L140" s="416">
        <v>0</v>
      </c>
      <c r="M140" s="416">
        <v>9.8270440251572333E-2</v>
      </c>
      <c r="N140" s="416">
        <v>0</v>
      </c>
      <c r="O140" s="416">
        <v>24.744496855345911</v>
      </c>
      <c r="P140" s="416">
        <v>16.705974842767297</v>
      </c>
      <c r="Q140" s="416">
        <v>1.5919811320754718</v>
      </c>
      <c r="R140" s="416">
        <v>1.8081761006289307</v>
      </c>
      <c r="S140" s="416">
        <v>0.56996855345911945</v>
      </c>
      <c r="T140" s="416">
        <v>0.25550314465408802</v>
      </c>
      <c r="U140" s="416">
        <v>1.9654088050314468E-2</v>
      </c>
      <c r="V140" s="416">
        <v>0.1768867924528302</v>
      </c>
      <c r="W140" s="416">
        <v>4.3435534591194962</v>
      </c>
      <c r="X140" s="416">
        <v>11.497641509433961</v>
      </c>
      <c r="Y140" s="416">
        <v>3.125</v>
      </c>
      <c r="Z140" s="416">
        <v>2.4960691823899372</v>
      </c>
      <c r="AB140" s="201">
        <v>2.5</v>
      </c>
      <c r="AC140" s="201">
        <v>0.5</v>
      </c>
      <c r="AD140" s="201">
        <v>41</v>
      </c>
      <c r="AE140" s="201">
        <v>139.5</v>
      </c>
      <c r="AF140" s="201">
        <v>61</v>
      </c>
      <c r="AG140" s="201">
        <v>426.5</v>
      </c>
      <c r="AH140" s="201">
        <v>34.5</v>
      </c>
      <c r="AI140" s="201">
        <v>0</v>
      </c>
      <c r="AJ140" s="201">
        <v>2.5</v>
      </c>
      <c r="AK140" s="201">
        <v>0</v>
      </c>
      <c r="AL140" s="201">
        <v>624.5</v>
      </c>
      <c r="AM140" s="201">
        <v>170.5</v>
      </c>
      <c r="AN140" s="201">
        <v>0</v>
      </c>
      <c r="AO140" s="201">
        <v>37.5</v>
      </c>
      <c r="AP140" s="201">
        <v>45.5</v>
      </c>
      <c r="AQ140" s="201">
        <v>10.5</v>
      </c>
      <c r="AR140" s="201">
        <v>6.5</v>
      </c>
      <c r="AS140" s="201">
        <v>0.5</v>
      </c>
      <c r="AT140" s="201">
        <v>4.5</v>
      </c>
      <c r="AU140" s="201">
        <v>110.5</v>
      </c>
      <c r="AV140" s="201">
        <v>275</v>
      </c>
      <c r="AW140" s="201">
        <v>62.5</v>
      </c>
      <c r="AX140" s="201">
        <v>63.5</v>
      </c>
      <c r="AY140" s="201">
        <v>0</v>
      </c>
      <c r="AZ140" s="201">
        <v>0</v>
      </c>
      <c r="BA140" s="201">
        <v>73</v>
      </c>
      <c r="BB140" s="201">
        <v>50</v>
      </c>
      <c r="BC140" s="201">
        <v>0</v>
      </c>
      <c r="BD140" s="201">
        <v>0</v>
      </c>
      <c r="BE140" s="201">
        <v>0</v>
      </c>
      <c r="BG140" s="201">
        <v>0</v>
      </c>
      <c r="BH140" s="201">
        <v>0</v>
      </c>
      <c r="BI140" s="201">
        <v>5</v>
      </c>
      <c r="BJ140" s="201">
        <v>254.5</v>
      </c>
      <c r="BK140" s="201">
        <v>0</v>
      </c>
      <c r="BL140" s="201">
        <v>3</v>
      </c>
      <c r="BM140" s="201">
        <v>0.5</v>
      </c>
      <c r="BN140" s="201">
        <v>4</v>
      </c>
      <c r="BO140" s="201">
        <v>0</v>
      </c>
      <c r="BP140" s="201">
        <v>0</v>
      </c>
      <c r="BQ140" s="201">
        <v>0</v>
      </c>
      <c r="BR140" s="201">
        <v>0</v>
      </c>
      <c r="BS140" s="201">
        <v>17.5</v>
      </c>
      <c r="BT140" s="201">
        <v>17</v>
      </c>
      <c r="BU140" s="201">
        <v>0</v>
      </c>
    </row>
    <row r="141" spans="1:96" ht="16.5" customHeight="1" x14ac:dyDescent="0.2">
      <c r="A141" s="201" t="s">
        <v>1399</v>
      </c>
      <c r="B141" s="201" t="s">
        <v>728</v>
      </c>
      <c r="C141" s="358" t="s">
        <v>871</v>
      </c>
      <c r="D141" s="394">
        <v>1750.5</v>
      </c>
      <c r="E141" s="416">
        <v>0</v>
      </c>
      <c r="F141" s="416">
        <v>0</v>
      </c>
      <c r="G141" s="416">
        <v>13.081976578120539</v>
      </c>
      <c r="H141" s="416">
        <v>1.1710939731505283</v>
      </c>
      <c r="I141" s="416">
        <v>20.622679234504425</v>
      </c>
      <c r="J141" s="416">
        <v>4.5986860896886608</v>
      </c>
      <c r="K141" s="416">
        <v>4.9128820337046557</v>
      </c>
      <c r="L141" s="416">
        <v>0</v>
      </c>
      <c r="M141" s="416">
        <v>0</v>
      </c>
      <c r="N141" s="416">
        <v>0.17137960582690662</v>
      </c>
      <c r="O141" s="416">
        <v>27.249357326478147</v>
      </c>
      <c r="P141" s="416">
        <v>9.425878320479864</v>
      </c>
      <c r="Q141" s="416">
        <v>0.68551842330762647</v>
      </c>
      <c r="R141" s="416">
        <v>1.0282776349614395</v>
      </c>
      <c r="S141" s="416">
        <v>1.2282205084261639</v>
      </c>
      <c r="T141" s="416">
        <v>0</v>
      </c>
      <c r="U141" s="416">
        <v>0.14281633818908884</v>
      </c>
      <c r="V141" s="416">
        <v>0</v>
      </c>
      <c r="W141" s="416">
        <v>7.3693230505569831</v>
      </c>
      <c r="X141" s="416">
        <v>5.7412167952013711</v>
      </c>
      <c r="Y141" s="416">
        <v>1.3996001142530705</v>
      </c>
      <c r="Z141" s="416">
        <v>1.1710939731505283</v>
      </c>
      <c r="AB141" s="201">
        <v>0</v>
      </c>
      <c r="AC141" s="201">
        <v>0</v>
      </c>
      <c r="AD141" s="201">
        <v>33.5</v>
      </c>
      <c r="AE141" s="201">
        <v>20.5</v>
      </c>
      <c r="AF141" s="201">
        <v>344</v>
      </c>
      <c r="AG141" s="201">
        <v>80.5</v>
      </c>
      <c r="AH141" s="201">
        <v>12</v>
      </c>
      <c r="AI141" s="201">
        <v>0</v>
      </c>
      <c r="AJ141" s="201">
        <v>0</v>
      </c>
      <c r="AK141" s="201">
        <v>3</v>
      </c>
      <c r="AL141" s="201">
        <v>477</v>
      </c>
      <c r="AM141" s="201">
        <v>0</v>
      </c>
      <c r="AN141" s="201">
        <v>0</v>
      </c>
      <c r="AO141" s="201">
        <v>10</v>
      </c>
      <c r="AP141" s="201">
        <v>1</v>
      </c>
      <c r="AQ141" s="201">
        <v>13.5</v>
      </c>
      <c r="AR141" s="201">
        <v>0</v>
      </c>
      <c r="AS141" s="201">
        <v>2.5</v>
      </c>
      <c r="AT141" s="201">
        <v>0</v>
      </c>
      <c r="AU141" s="201">
        <v>127</v>
      </c>
      <c r="AV141" s="201">
        <v>39</v>
      </c>
      <c r="AW141" s="201">
        <v>24.5</v>
      </c>
      <c r="AX141" s="201">
        <v>20.5</v>
      </c>
      <c r="BA141" s="201">
        <v>195.5</v>
      </c>
      <c r="BC141" s="201">
        <v>17</v>
      </c>
      <c r="BE141" s="201">
        <v>74</v>
      </c>
      <c r="BJ141" s="201">
        <v>165</v>
      </c>
      <c r="BL141" s="201">
        <v>2</v>
      </c>
      <c r="BM141" s="201">
        <v>17</v>
      </c>
      <c r="BN141" s="201">
        <v>8</v>
      </c>
      <c r="BR141" s="201">
        <v>2</v>
      </c>
      <c r="BS141" s="201">
        <v>61.5</v>
      </c>
    </row>
    <row r="142" spans="1:96" ht="16.5" customHeight="1" x14ac:dyDescent="0.2">
      <c r="A142" s="201" t="s">
        <v>1399</v>
      </c>
      <c r="B142" s="201" t="s">
        <v>728</v>
      </c>
      <c r="C142" s="358" t="s">
        <v>872</v>
      </c>
      <c r="D142" s="394">
        <v>1068.5</v>
      </c>
      <c r="E142" s="416">
        <v>0</v>
      </c>
      <c r="F142" s="416">
        <v>5.0304164716892839</v>
      </c>
      <c r="G142" s="416">
        <v>10.879737950397754</v>
      </c>
      <c r="H142" s="416">
        <v>12.026204960224614</v>
      </c>
      <c r="I142" s="416">
        <v>2.7374824520355641</v>
      </c>
      <c r="J142" s="416">
        <v>10.692559663079084</v>
      </c>
      <c r="K142" s="416">
        <v>1.6378100140383716</v>
      </c>
      <c r="L142" s="416">
        <v>0</v>
      </c>
      <c r="M142" s="416">
        <v>1.4038371548900328</v>
      </c>
      <c r="N142" s="416">
        <v>0</v>
      </c>
      <c r="O142" s="416">
        <v>11.441272812353768</v>
      </c>
      <c r="P142" s="416">
        <v>2.1993448759943846</v>
      </c>
      <c r="Q142" s="416">
        <v>0.42115114646700985</v>
      </c>
      <c r="R142" s="416">
        <v>2.7374824520355641</v>
      </c>
      <c r="S142" s="416">
        <v>1.2634534394010295</v>
      </c>
      <c r="T142" s="416">
        <v>1.0762751520823586</v>
      </c>
      <c r="U142" s="416">
        <v>0</v>
      </c>
      <c r="V142" s="416">
        <v>0</v>
      </c>
      <c r="W142" s="416">
        <v>0</v>
      </c>
      <c r="X142" s="416">
        <v>18.062704726251756</v>
      </c>
      <c r="Y142" s="416">
        <v>8.3294337856808607</v>
      </c>
      <c r="Z142" s="416">
        <v>10.060832943378568</v>
      </c>
      <c r="AB142" s="201">
        <v>0</v>
      </c>
      <c r="AC142" s="201">
        <v>53.75</v>
      </c>
      <c r="AD142" s="201">
        <v>116.25</v>
      </c>
      <c r="AE142" s="201">
        <v>128.5</v>
      </c>
      <c r="AF142" s="201">
        <v>29.25</v>
      </c>
      <c r="AG142" s="201">
        <v>114.25</v>
      </c>
      <c r="AH142" s="201">
        <v>17.5</v>
      </c>
      <c r="AI142" s="201">
        <v>0</v>
      </c>
      <c r="AJ142" s="201">
        <v>15</v>
      </c>
      <c r="AK142" s="201">
        <v>0</v>
      </c>
      <c r="AL142" s="201">
        <v>122.25</v>
      </c>
      <c r="AM142" s="201">
        <v>23.5</v>
      </c>
      <c r="AN142" s="201">
        <v>0</v>
      </c>
      <c r="AO142" s="201">
        <v>4.5</v>
      </c>
      <c r="AP142" s="201">
        <v>29.25</v>
      </c>
      <c r="AQ142" s="201">
        <v>13.5</v>
      </c>
      <c r="AR142" s="201">
        <v>11.5</v>
      </c>
      <c r="AS142" s="201">
        <v>0</v>
      </c>
      <c r="AT142" s="201">
        <v>0</v>
      </c>
      <c r="AU142" s="201">
        <v>0</v>
      </c>
      <c r="AV142" s="201">
        <v>193</v>
      </c>
      <c r="AW142" s="201">
        <v>89</v>
      </c>
      <c r="AX142" s="201">
        <v>107.5</v>
      </c>
    </row>
    <row r="143" spans="1:96" ht="16.5" customHeight="1" x14ac:dyDescent="0.2">
      <c r="A143" s="201" t="s">
        <v>1399</v>
      </c>
      <c r="B143" s="201" t="s">
        <v>728</v>
      </c>
      <c r="C143" s="358" t="s">
        <v>873</v>
      </c>
      <c r="D143" s="394">
        <v>1025</v>
      </c>
      <c r="E143" s="416">
        <v>0</v>
      </c>
      <c r="F143" s="416">
        <v>9.3658536585365848</v>
      </c>
      <c r="G143" s="416">
        <v>5.9024390243902438</v>
      </c>
      <c r="H143" s="416">
        <v>4.6341463414634143</v>
      </c>
      <c r="I143" s="416">
        <v>3.2195121951219514</v>
      </c>
      <c r="J143" s="416">
        <v>14.585365853658535</v>
      </c>
      <c r="K143" s="416">
        <v>6.3902439024390247</v>
      </c>
      <c r="L143" s="416">
        <v>0</v>
      </c>
      <c r="M143" s="416">
        <v>0</v>
      </c>
      <c r="N143" s="416">
        <v>1.121951219512195</v>
      </c>
      <c r="O143" s="416">
        <v>19.658536585365855</v>
      </c>
      <c r="P143" s="416">
        <v>0.78048780487804881</v>
      </c>
      <c r="Q143" s="416">
        <v>0.4390243902439025</v>
      </c>
      <c r="R143" s="416">
        <v>0.73170731707317083</v>
      </c>
      <c r="S143" s="416">
        <v>0.3902439024390244</v>
      </c>
      <c r="T143" s="416">
        <v>1.2195121951219512</v>
      </c>
      <c r="U143" s="416">
        <v>0</v>
      </c>
      <c r="V143" s="416">
        <v>0</v>
      </c>
      <c r="W143" s="416">
        <v>3.51219512195122</v>
      </c>
      <c r="X143" s="416">
        <v>17.170731707317074</v>
      </c>
      <c r="Y143" s="416">
        <v>1.4634146341463417</v>
      </c>
      <c r="Z143" s="416">
        <v>9.4146341463414629</v>
      </c>
      <c r="AB143" s="201">
        <v>0</v>
      </c>
      <c r="AC143" s="201">
        <v>96</v>
      </c>
      <c r="AD143" s="201">
        <v>60.5</v>
      </c>
      <c r="AE143" s="201">
        <v>47.5</v>
      </c>
      <c r="AF143" s="201">
        <v>33</v>
      </c>
      <c r="AG143" s="201">
        <v>149.5</v>
      </c>
      <c r="AH143" s="201">
        <v>65.5</v>
      </c>
      <c r="AI143" s="201">
        <v>0</v>
      </c>
      <c r="AJ143" s="201">
        <v>0</v>
      </c>
      <c r="AK143" s="201">
        <v>11.5</v>
      </c>
      <c r="AL143" s="201">
        <v>201.5</v>
      </c>
      <c r="AM143" s="201">
        <v>8</v>
      </c>
      <c r="AN143" s="201">
        <v>0</v>
      </c>
      <c r="AO143" s="201">
        <v>4.5</v>
      </c>
      <c r="AP143" s="201">
        <v>7.5</v>
      </c>
      <c r="AQ143" s="201">
        <v>4</v>
      </c>
      <c r="AR143" s="201">
        <v>12.5</v>
      </c>
      <c r="AS143" s="201">
        <v>0</v>
      </c>
      <c r="AT143" s="201">
        <v>0</v>
      </c>
      <c r="AU143" s="201">
        <v>36</v>
      </c>
      <c r="AV143" s="201">
        <v>176</v>
      </c>
      <c r="AW143" s="201">
        <v>15</v>
      </c>
      <c r="AX143" s="201">
        <v>96.5</v>
      </c>
    </row>
    <row r="144" spans="1:96" ht="16.5" customHeight="1" x14ac:dyDescent="0.2">
      <c r="A144" s="201" t="s">
        <v>1387</v>
      </c>
      <c r="B144" s="201" t="s">
        <v>855</v>
      </c>
      <c r="C144" s="358" t="s">
        <v>874</v>
      </c>
      <c r="D144" s="394">
        <v>1665.5</v>
      </c>
      <c r="E144" s="416">
        <v>0</v>
      </c>
      <c r="F144" s="416">
        <v>3.6325427799459624</v>
      </c>
      <c r="G144" s="416">
        <v>6.9048333833683584</v>
      </c>
      <c r="H144" s="416">
        <v>2.5217652356649656</v>
      </c>
      <c r="I144" s="416">
        <v>2.6418492945061542</v>
      </c>
      <c r="J144" s="416">
        <v>7.7454217952566795</v>
      </c>
      <c r="K144" s="416">
        <v>1.4109876913839687</v>
      </c>
      <c r="L144" s="416">
        <v>0</v>
      </c>
      <c r="M144" s="416">
        <v>2.0714500150105075</v>
      </c>
      <c r="N144" s="416">
        <v>3.7526268387871506</v>
      </c>
      <c r="O144" s="416">
        <v>39.567697388171716</v>
      </c>
      <c r="P144" s="416">
        <v>0.45031522065445817</v>
      </c>
      <c r="Q144" s="416">
        <v>0.24016811768237767</v>
      </c>
      <c r="R144" s="416">
        <v>3.4824377063944763</v>
      </c>
      <c r="S144" s="416">
        <v>1.621134794356049</v>
      </c>
      <c r="T144" s="416">
        <v>0.45031522065445817</v>
      </c>
      <c r="U144" s="416">
        <v>0.12008405884118883</v>
      </c>
      <c r="V144" s="416">
        <v>0.87060942659861906</v>
      </c>
      <c r="W144" s="416">
        <v>0.18012608826178325</v>
      </c>
      <c r="X144" s="416">
        <v>18.763134193935755</v>
      </c>
      <c r="Y144" s="416">
        <v>2.8219753827679375</v>
      </c>
      <c r="Z144" s="416">
        <v>0.75052536775743017</v>
      </c>
      <c r="AB144" s="201">
        <v>0</v>
      </c>
      <c r="AC144" s="201">
        <v>35</v>
      </c>
      <c r="AD144" s="201">
        <v>55</v>
      </c>
      <c r="AE144" s="201">
        <v>42</v>
      </c>
      <c r="AF144" s="201">
        <v>40</v>
      </c>
      <c r="AG144" s="201">
        <v>120</v>
      </c>
      <c r="AH144" s="201">
        <v>15</v>
      </c>
      <c r="AI144" s="201">
        <v>0</v>
      </c>
      <c r="AJ144" s="201">
        <v>0</v>
      </c>
      <c r="AK144" s="201">
        <v>46</v>
      </c>
      <c r="AL144" s="201">
        <v>657</v>
      </c>
      <c r="AM144" s="201">
        <v>1.5</v>
      </c>
      <c r="AN144" s="201">
        <v>0</v>
      </c>
      <c r="AO144" s="201">
        <v>1</v>
      </c>
      <c r="AP144" s="201">
        <v>11</v>
      </c>
      <c r="AQ144" s="201">
        <v>25</v>
      </c>
      <c r="AR144" s="201">
        <v>6</v>
      </c>
      <c r="AS144" s="201">
        <v>2</v>
      </c>
      <c r="AT144" s="201">
        <v>14.5</v>
      </c>
      <c r="AU144" s="201">
        <v>3</v>
      </c>
      <c r="AV144" s="201">
        <v>249</v>
      </c>
      <c r="AW144" s="201">
        <v>43.5</v>
      </c>
      <c r="AX144" s="201">
        <v>12.5</v>
      </c>
      <c r="AY144" s="201">
        <v>0</v>
      </c>
      <c r="AZ144" s="201">
        <v>25.5</v>
      </c>
      <c r="BA144" s="201">
        <v>60</v>
      </c>
      <c r="BB144" s="201">
        <v>0</v>
      </c>
      <c r="BC144" s="201">
        <v>4</v>
      </c>
      <c r="BD144" s="201">
        <v>9</v>
      </c>
      <c r="BE144" s="201">
        <v>8.5</v>
      </c>
      <c r="BF144" s="201">
        <v>0</v>
      </c>
      <c r="BG144" s="201">
        <v>34.5</v>
      </c>
      <c r="BH144" s="201">
        <v>16.5</v>
      </c>
      <c r="BI144" s="201">
        <v>2</v>
      </c>
      <c r="BJ144" s="201">
        <v>6</v>
      </c>
      <c r="BK144" s="201">
        <v>0</v>
      </c>
      <c r="BL144" s="201">
        <v>3</v>
      </c>
      <c r="BM144" s="201">
        <v>47</v>
      </c>
      <c r="BN144" s="201">
        <v>2</v>
      </c>
      <c r="BO144" s="201">
        <v>1.5</v>
      </c>
      <c r="BP144" s="201">
        <v>0</v>
      </c>
      <c r="BQ144" s="201">
        <v>0</v>
      </c>
      <c r="BR144" s="201">
        <v>0</v>
      </c>
      <c r="BS144" s="201">
        <v>63.5</v>
      </c>
      <c r="BT144" s="201">
        <v>3.5</v>
      </c>
      <c r="BU144" s="201">
        <v>0</v>
      </c>
    </row>
    <row r="145" spans="1:73" ht="16.5" customHeight="1" x14ac:dyDescent="0.2">
      <c r="A145" s="201" t="s">
        <v>1394</v>
      </c>
      <c r="B145" s="201" t="s">
        <v>730</v>
      </c>
      <c r="C145" s="358" t="s">
        <v>875</v>
      </c>
      <c r="D145" s="394">
        <v>3046.5</v>
      </c>
      <c r="E145" s="416">
        <v>3.282455276546857E-2</v>
      </c>
      <c r="F145" s="416">
        <v>2.0022977186935829</v>
      </c>
      <c r="G145" s="416">
        <v>15.197767930411949</v>
      </c>
      <c r="H145" s="416">
        <v>2.0351222714590516</v>
      </c>
      <c r="I145" s="416">
        <v>4.661086492696537</v>
      </c>
      <c r="J145" s="416">
        <v>14.902346955522731</v>
      </c>
      <c r="K145" s="416">
        <v>1.2145084523223371</v>
      </c>
      <c r="L145" s="416">
        <v>0</v>
      </c>
      <c r="M145" s="416">
        <v>0.62366650254390277</v>
      </c>
      <c r="N145" s="416">
        <v>1.4771048744460855</v>
      </c>
      <c r="O145" s="416">
        <v>36.960446413917609</v>
      </c>
      <c r="P145" s="416">
        <v>0.68931560807483994</v>
      </c>
      <c r="Q145" s="416">
        <v>0.7877892663712458</v>
      </c>
      <c r="R145" s="416">
        <v>3.6599376333497453</v>
      </c>
      <c r="S145" s="416">
        <v>0.82061381913671427</v>
      </c>
      <c r="T145" s="416">
        <v>0.52519284424749713</v>
      </c>
      <c r="U145" s="416">
        <v>0.52519284424749713</v>
      </c>
      <c r="V145" s="416">
        <v>2.8229115378302971</v>
      </c>
      <c r="W145" s="416">
        <v>2.7900869850648284</v>
      </c>
      <c r="X145" s="416">
        <v>4.9893320203512221</v>
      </c>
      <c r="Y145" s="416">
        <v>1.9694731659281144</v>
      </c>
      <c r="Z145" s="416">
        <v>1.3129821106187429</v>
      </c>
      <c r="AB145" s="201">
        <v>1</v>
      </c>
      <c r="AC145" s="201">
        <v>53</v>
      </c>
      <c r="AD145" s="201">
        <v>329</v>
      </c>
      <c r="AE145" s="201">
        <v>42</v>
      </c>
      <c r="AF145" s="201">
        <v>142</v>
      </c>
      <c r="AG145" s="201">
        <v>454</v>
      </c>
      <c r="AH145" s="201">
        <v>28</v>
      </c>
      <c r="AI145" s="201">
        <v>0</v>
      </c>
      <c r="AJ145" s="201">
        <v>0</v>
      </c>
      <c r="AK145" s="201">
        <v>30</v>
      </c>
      <c r="AL145" s="201">
        <v>1126</v>
      </c>
      <c r="AM145" s="201">
        <v>1</v>
      </c>
      <c r="AN145" s="201">
        <v>0</v>
      </c>
      <c r="AO145" s="201">
        <v>11</v>
      </c>
      <c r="AP145" s="201">
        <v>2.5</v>
      </c>
      <c r="AQ145" s="201">
        <v>10</v>
      </c>
      <c r="AR145" s="201">
        <v>3</v>
      </c>
      <c r="AS145" s="201">
        <v>8</v>
      </c>
      <c r="AT145" s="201">
        <v>80</v>
      </c>
      <c r="AU145" s="201">
        <v>70</v>
      </c>
      <c r="AV145" s="201">
        <v>130</v>
      </c>
      <c r="AW145" s="201">
        <v>46</v>
      </c>
      <c r="AX145" s="201">
        <v>0</v>
      </c>
      <c r="AY145" s="201">
        <v>0</v>
      </c>
      <c r="AZ145" s="201">
        <v>8</v>
      </c>
      <c r="BA145" s="201">
        <v>134</v>
      </c>
      <c r="BB145" s="201">
        <v>20</v>
      </c>
      <c r="BC145" s="201">
        <v>0</v>
      </c>
      <c r="BD145" s="201">
        <v>0</v>
      </c>
      <c r="BE145" s="201">
        <v>9</v>
      </c>
      <c r="BF145" s="201">
        <v>0</v>
      </c>
      <c r="BG145" s="201">
        <v>19</v>
      </c>
      <c r="BH145" s="201">
        <v>15</v>
      </c>
      <c r="BI145" s="201">
        <v>0</v>
      </c>
      <c r="BJ145" s="201">
        <v>20</v>
      </c>
      <c r="BK145" s="201">
        <v>0</v>
      </c>
      <c r="BL145" s="201">
        <v>13</v>
      </c>
      <c r="BM145" s="201">
        <v>109</v>
      </c>
      <c r="BN145" s="201">
        <v>15</v>
      </c>
      <c r="BO145" s="201">
        <v>13</v>
      </c>
      <c r="BP145" s="201">
        <v>8</v>
      </c>
      <c r="BQ145" s="201">
        <v>6</v>
      </c>
      <c r="BR145" s="201">
        <v>15</v>
      </c>
      <c r="BS145" s="201">
        <v>22</v>
      </c>
      <c r="BT145" s="201">
        <v>14</v>
      </c>
      <c r="BU145" s="201">
        <v>40</v>
      </c>
    </row>
    <row r="146" spans="1:73" ht="16.5" customHeight="1" x14ac:dyDescent="0.2">
      <c r="A146" s="201" t="s">
        <v>1394</v>
      </c>
      <c r="B146" s="201" t="s">
        <v>730</v>
      </c>
      <c r="C146" s="358" t="s">
        <v>876</v>
      </c>
      <c r="D146" s="394">
        <v>1628</v>
      </c>
      <c r="E146" s="416">
        <v>0.61425061425061422</v>
      </c>
      <c r="F146" s="416">
        <v>3.5626535626535629</v>
      </c>
      <c r="G146" s="416">
        <v>7.0638820638820636</v>
      </c>
      <c r="H146" s="416">
        <v>1.6584766584766584</v>
      </c>
      <c r="I146" s="416">
        <v>0.61425061425061422</v>
      </c>
      <c r="J146" s="416">
        <v>8.1695331695331692</v>
      </c>
      <c r="K146" s="416">
        <v>2.7027027027027026</v>
      </c>
      <c r="L146" s="416">
        <v>0</v>
      </c>
      <c r="M146" s="416">
        <v>2.3341523341523338</v>
      </c>
      <c r="N146" s="416">
        <v>4.176904176904177</v>
      </c>
      <c r="O146" s="416">
        <v>47.788697788697789</v>
      </c>
      <c r="P146" s="416">
        <v>0.42997542997542998</v>
      </c>
      <c r="Q146" s="416">
        <v>3.4398034398034398</v>
      </c>
      <c r="R146" s="416">
        <v>3.8083538083538087</v>
      </c>
      <c r="S146" s="416">
        <v>0.98280098280098283</v>
      </c>
      <c r="T146" s="416">
        <v>0.79852579852579852</v>
      </c>
      <c r="U146" s="416">
        <v>1.1056511056511056</v>
      </c>
      <c r="V146" s="416">
        <v>0</v>
      </c>
      <c r="W146" s="416">
        <v>1.0442260442260443</v>
      </c>
      <c r="X146" s="416">
        <v>6.9410319410319419</v>
      </c>
      <c r="Y146" s="416">
        <v>0.98280098280098283</v>
      </c>
      <c r="Z146" s="416">
        <v>1.7813267813267815</v>
      </c>
      <c r="AB146" s="201">
        <v>0</v>
      </c>
      <c r="AC146" s="201">
        <v>3</v>
      </c>
      <c r="AD146" s="201">
        <v>8</v>
      </c>
      <c r="AE146" s="201">
        <v>2</v>
      </c>
      <c r="AF146" s="201">
        <v>6</v>
      </c>
      <c r="AG146" s="201">
        <v>133</v>
      </c>
      <c r="AH146" s="201">
        <v>26</v>
      </c>
      <c r="AI146" s="201">
        <v>0</v>
      </c>
      <c r="AJ146" s="201">
        <v>1</v>
      </c>
      <c r="AK146" s="201">
        <v>67</v>
      </c>
      <c r="AL146" s="201">
        <v>778</v>
      </c>
      <c r="AM146" s="201">
        <v>6</v>
      </c>
      <c r="AN146" s="201">
        <v>0</v>
      </c>
      <c r="AO146" s="201">
        <v>35</v>
      </c>
      <c r="AP146" s="201">
        <v>7</v>
      </c>
      <c r="AQ146" s="201">
        <v>5</v>
      </c>
      <c r="AR146" s="201">
        <v>0</v>
      </c>
      <c r="AS146" s="201">
        <v>0</v>
      </c>
      <c r="AT146" s="201">
        <v>0</v>
      </c>
      <c r="AU146" s="201">
        <v>0</v>
      </c>
      <c r="AV146" s="201">
        <v>98</v>
      </c>
      <c r="AW146" s="201">
        <v>12</v>
      </c>
      <c r="AX146" s="201">
        <v>14</v>
      </c>
      <c r="AY146" s="201">
        <v>10</v>
      </c>
      <c r="AZ146" s="201">
        <v>55</v>
      </c>
      <c r="BA146" s="201">
        <v>107</v>
      </c>
      <c r="BB146" s="201">
        <v>25</v>
      </c>
      <c r="BC146" s="201">
        <v>4</v>
      </c>
      <c r="BD146" s="201">
        <v>0</v>
      </c>
      <c r="BE146" s="201">
        <v>18</v>
      </c>
      <c r="BF146" s="201">
        <v>0</v>
      </c>
      <c r="BG146" s="201">
        <v>37</v>
      </c>
      <c r="BH146" s="201">
        <v>1</v>
      </c>
      <c r="BI146" s="201">
        <v>0</v>
      </c>
      <c r="BJ146" s="201">
        <v>1</v>
      </c>
      <c r="BL146" s="201">
        <v>21</v>
      </c>
      <c r="BM146" s="201">
        <v>55</v>
      </c>
      <c r="BN146" s="201">
        <v>11</v>
      </c>
      <c r="BO146" s="201">
        <v>13</v>
      </c>
      <c r="BP146" s="201">
        <v>18</v>
      </c>
      <c r="BQ146" s="201">
        <v>0</v>
      </c>
      <c r="BR146" s="201">
        <v>17</v>
      </c>
      <c r="BS146" s="201">
        <v>15</v>
      </c>
      <c r="BT146" s="201">
        <v>4</v>
      </c>
      <c r="BU146" s="201">
        <v>15</v>
      </c>
    </row>
    <row r="147" spans="1:73" ht="16.5" customHeight="1" x14ac:dyDescent="0.2">
      <c r="A147" s="201" t="s">
        <v>1394</v>
      </c>
      <c r="B147" s="201" t="s">
        <v>730</v>
      </c>
      <c r="C147" s="358" t="s">
        <v>877</v>
      </c>
      <c r="D147" s="394">
        <v>1921</v>
      </c>
      <c r="E147" s="416">
        <v>4.6069755335762625</v>
      </c>
      <c r="F147" s="416">
        <v>1.0411244143675169</v>
      </c>
      <c r="G147" s="416">
        <v>13.53461738677772</v>
      </c>
      <c r="H147" s="416">
        <v>7.1837584591358663</v>
      </c>
      <c r="I147" s="416">
        <v>1.4836022904737116</v>
      </c>
      <c r="J147" s="416">
        <v>21.915668922436232</v>
      </c>
      <c r="K147" s="416">
        <v>0.93701197293076521</v>
      </c>
      <c r="L147" s="416">
        <v>0</v>
      </c>
      <c r="M147" s="416">
        <v>0</v>
      </c>
      <c r="N147" s="416">
        <v>0.88495575221238942</v>
      </c>
      <c r="O147" s="416">
        <v>5.9604372722540342</v>
      </c>
      <c r="P147" s="416">
        <v>0.52056220718375845</v>
      </c>
      <c r="Q147" s="416">
        <v>1.8740239458615304</v>
      </c>
      <c r="R147" s="416">
        <v>13.899010931806352</v>
      </c>
      <c r="S147" s="416">
        <v>0.72878709005726183</v>
      </c>
      <c r="T147" s="416">
        <v>2.5507548152004165</v>
      </c>
      <c r="U147" s="416">
        <v>0.18219677251431546</v>
      </c>
      <c r="V147" s="416">
        <v>3.3055700156168664</v>
      </c>
      <c r="W147" s="416">
        <v>2.6028110359187924</v>
      </c>
      <c r="X147" s="416">
        <v>9.1618948464341479</v>
      </c>
      <c r="Y147" s="416">
        <v>7.3399271212909944</v>
      </c>
      <c r="Z147" s="416">
        <v>0.28630921395106712</v>
      </c>
      <c r="AB147" s="201">
        <v>6</v>
      </c>
      <c r="AC147" s="201">
        <v>7.5</v>
      </c>
      <c r="AD147" s="201">
        <v>134</v>
      </c>
      <c r="AE147" s="201">
        <v>86.5</v>
      </c>
      <c r="AF147" s="201">
        <v>23</v>
      </c>
      <c r="AG147" s="201">
        <v>353.5</v>
      </c>
      <c r="AH147" s="201">
        <v>15</v>
      </c>
      <c r="AI147" s="201">
        <v>0</v>
      </c>
      <c r="AJ147" s="201">
        <v>0</v>
      </c>
      <c r="AK147" s="201">
        <v>6</v>
      </c>
      <c r="AL147" s="201">
        <v>114.5</v>
      </c>
      <c r="AM147" s="201">
        <v>5</v>
      </c>
      <c r="AN147" s="201">
        <v>0</v>
      </c>
      <c r="AO147" s="201">
        <v>16</v>
      </c>
      <c r="AP147" s="201">
        <v>196.5</v>
      </c>
      <c r="AQ147" s="201">
        <v>9</v>
      </c>
      <c r="AR147" s="201">
        <v>5.5</v>
      </c>
      <c r="AS147" s="201">
        <v>0.5</v>
      </c>
      <c r="AT147" s="201">
        <v>20</v>
      </c>
      <c r="AU147" s="201">
        <v>18.5</v>
      </c>
      <c r="AV147" s="201">
        <v>130.5</v>
      </c>
      <c r="AW147" s="201">
        <v>130.5</v>
      </c>
      <c r="AX147" s="201">
        <v>1.5</v>
      </c>
      <c r="AY147" s="201">
        <v>82.5</v>
      </c>
      <c r="AZ147" s="201">
        <v>12.5</v>
      </c>
      <c r="BA147" s="201">
        <v>126</v>
      </c>
      <c r="BB147" s="201">
        <v>51.5</v>
      </c>
      <c r="BC147" s="201">
        <v>5.5</v>
      </c>
      <c r="BD147" s="201">
        <v>67.5</v>
      </c>
      <c r="BE147" s="201">
        <v>3</v>
      </c>
      <c r="BF147" s="201">
        <v>0</v>
      </c>
      <c r="BG147" s="201">
        <v>0</v>
      </c>
      <c r="BH147" s="201">
        <v>11</v>
      </c>
      <c r="BI147" s="201">
        <v>0</v>
      </c>
      <c r="BJ147" s="201">
        <v>5</v>
      </c>
      <c r="BK147" s="201">
        <v>0</v>
      </c>
      <c r="BL147" s="201">
        <v>20</v>
      </c>
      <c r="BM147" s="201">
        <v>70.5</v>
      </c>
      <c r="BN147" s="201">
        <v>5</v>
      </c>
      <c r="BO147" s="201">
        <v>43.5</v>
      </c>
      <c r="BP147" s="201">
        <v>3</v>
      </c>
      <c r="BQ147" s="201">
        <v>43.5</v>
      </c>
      <c r="BR147" s="201">
        <v>31.5</v>
      </c>
      <c r="BS147" s="201">
        <v>45.5</v>
      </c>
      <c r="BT147" s="201">
        <v>10.5</v>
      </c>
      <c r="BU147" s="201">
        <v>4</v>
      </c>
    </row>
    <row r="148" spans="1:73" ht="16.5" customHeight="1" x14ac:dyDescent="0.2">
      <c r="A148" s="201" t="s">
        <v>1394</v>
      </c>
      <c r="B148" s="201" t="s">
        <v>730</v>
      </c>
      <c r="C148" s="358" t="s">
        <v>878</v>
      </c>
      <c r="D148" s="394">
        <v>4027</v>
      </c>
      <c r="E148" s="416">
        <v>0.14899428855227217</v>
      </c>
      <c r="F148" s="416">
        <v>13.968214551775516</v>
      </c>
      <c r="G148" s="416">
        <v>11.59672212565185</v>
      </c>
      <c r="H148" s="416">
        <v>6.9406506083933452</v>
      </c>
      <c r="I148" s="416">
        <v>2.3466600446982864</v>
      </c>
      <c r="J148" s="416">
        <v>9.6597963744723128</v>
      </c>
      <c r="K148" s="416">
        <v>4.0600943630494166</v>
      </c>
      <c r="L148" s="416">
        <v>0.52148000993295263</v>
      </c>
      <c r="M148" s="416">
        <v>0</v>
      </c>
      <c r="N148" s="416">
        <v>0.2110752421157189</v>
      </c>
      <c r="O148" s="416">
        <v>20.809535634467345</v>
      </c>
      <c r="P148" s="416">
        <v>0.85671715917556501</v>
      </c>
      <c r="Q148" s="416">
        <v>3.2157933945865405</v>
      </c>
      <c r="R148" s="416">
        <v>9.4983858952073508</v>
      </c>
      <c r="S148" s="416">
        <v>0.47181524708219513</v>
      </c>
      <c r="T148" s="416">
        <v>0.64564191705984608</v>
      </c>
      <c r="U148" s="416">
        <v>0.14899428855227217</v>
      </c>
      <c r="V148" s="416">
        <v>7.4497144276136087E-2</v>
      </c>
      <c r="W148" s="416">
        <v>4.9292277129376707</v>
      </c>
      <c r="X148" s="416">
        <v>7.7228706232927742</v>
      </c>
      <c r="Y148" s="416">
        <v>1.4526943133846535</v>
      </c>
      <c r="Z148" s="416">
        <v>0.72013906133598216</v>
      </c>
      <c r="AB148" s="201">
        <v>6</v>
      </c>
      <c r="AC148" s="201">
        <v>557</v>
      </c>
      <c r="AD148" s="201">
        <v>84</v>
      </c>
      <c r="AE148" s="201">
        <v>231</v>
      </c>
      <c r="AF148" s="201">
        <v>90</v>
      </c>
      <c r="AG148" s="201">
        <v>389</v>
      </c>
      <c r="AH148" s="201">
        <v>32</v>
      </c>
      <c r="AI148" s="201">
        <v>21</v>
      </c>
      <c r="AJ148" s="201">
        <v>0</v>
      </c>
      <c r="AK148" s="201">
        <v>6</v>
      </c>
      <c r="AL148" s="201">
        <v>836</v>
      </c>
      <c r="AM148" s="201">
        <v>33</v>
      </c>
      <c r="AN148" s="201">
        <v>0</v>
      </c>
      <c r="AO148" s="201">
        <v>95</v>
      </c>
      <c r="AP148" s="201">
        <v>182</v>
      </c>
      <c r="AQ148" s="201">
        <v>17</v>
      </c>
      <c r="AR148" s="201">
        <v>25</v>
      </c>
      <c r="AS148" s="201">
        <v>1</v>
      </c>
      <c r="AT148" s="201">
        <v>3</v>
      </c>
      <c r="AU148" s="201">
        <v>27</v>
      </c>
      <c r="AV148" s="201">
        <v>96</v>
      </c>
      <c r="AW148" s="201">
        <v>30</v>
      </c>
      <c r="AX148" s="201">
        <v>20</v>
      </c>
      <c r="AY148" s="201">
        <v>0</v>
      </c>
      <c r="AZ148" s="201">
        <v>5.5</v>
      </c>
      <c r="BA148" s="201">
        <v>383</v>
      </c>
      <c r="BB148" s="201">
        <v>48.5</v>
      </c>
      <c r="BC148" s="201">
        <v>4.5</v>
      </c>
      <c r="BD148" s="201">
        <v>0</v>
      </c>
      <c r="BE148" s="201">
        <v>131.5</v>
      </c>
      <c r="BF148" s="201">
        <v>0</v>
      </c>
      <c r="BG148" s="201">
        <v>0</v>
      </c>
      <c r="BH148" s="201">
        <v>2.5</v>
      </c>
      <c r="BI148" s="201">
        <v>2</v>
      </c>
      <c r="BJ148" s="201">
        <v>1.5</v>
      </c>
      <c r="BK148" s="201">
        <v>0</v>
      </c>
      <c r="BL148" s="201">
        <v>34.5</v>
      </c>
      <c r="BM148" s="201">
        <v>200.5</v>
      </c>
      <c r="BN148" s="201">
        <v>2</v>
      </c>
      <c r="BO148" s="201">
        <v>1</v>
      </c>
      <c r="BP148" s="201">
        <v>5</v>
      </c>
      <c r="BQ148" s="201">
        <v>0</v>
      </c>
      <c r="BR148" s="201">
        <v>171.5</v>
      </c>
      <c r="BS148" s="201">
        <v>215</v>
      </c>
      <c r="BT148" s="201">
        <v>28.5</v>
      </c>
      <c r="BU148" s="201">
        <v>9</v>
      </c>
    </row>
    <row r="149" spans="1:73" ht="16.5" customHeight="1" x14ac:dyDescent="0.2">
      <c r="A149" s="201" t="s">
        <v>1394</v>
      </c>
      <c r="B149" s="201" t="s">
        <v>730</v>
      </c>
      <c r="C149" s="358" t="s">
        <v>879</v>
      </c>
      <c r="D149" s="394">
        <v>1973.5</v>
      </c>
      <c r="E149" s="416">
        <v>3.6483405117810994</v>
      </c>
      <c r="F149" s="416">
        <v>4.0537116797567769</v>
      </c>
      <c r="G149" s="416">
        <v>5.8778819356473271</v>
      </c>
      <c r="H149" s="416">
        <v>2.533569799847986</v>
      </c>
      <c r="I149" s="416">
        <v>1.5708132759057511</v>
      </c>
      <c r="J149" s="416">
        <v>9.222194071446669</v>
      </c>
      <c r="K149" s="416">
        <v>8.3861160374968318</v>
      </c>
      <c r="L149" s="416">
        <v>0</v>
      </c>
      <c r="M149" s="416">
        <v>0</v>
      </c>
      <c r="N149" s="416">
        <v>0.35469977197871799</v>
      </c>
      <c r="O149" s="416">
        <v>28.781352926273119</v>
      </c>
      <c r="P149" s="416">
        <v>3.5723334177856598</v>
      </c>
      <c r="Q149" s="416">
        <v>1.5454775779072714</v>
      </c>
      <c r="R149" s="416">
        <v>3.4456549277932611</v>
      </c>
      <c r="S149" s="416">
        <v>0.91208512794527485</v>
      </c>
      <c r="T149" s="416">
        <v>1.6468203699011907</v>
      </c>
      <c r="U149" s="416">
        <v>0.48137826197111727</v>
      </c>
      <c r="V149" s="416">
        <v>0.63339244996199651</v>
      </c>
      <c r="W149" s="416">
        <v>1.1907778059285534</v>
      </c>
      <c r="X149" s="416">
        <v>13.883962503166963</v>
      </c>
      <c r="Y149" s="416">
        <v>4.5097542437294154</v>
      </c>
      <c r="Z149" s="416">
        <v>3.749683303775019</v>
      </c>
      <c r="AB149" s="201">
        <v>16</v>
      </c>
      <c r="AC149" s="201">
        <v>14.5</v>
      </c>
      <c r="AD149" s="201">
        <v>49.5</v>
      </c>
      <c r="AE149" s="201">
        <v>9</v>
      </c>
      <c r="AF149" s="201">
        <v>30</v>
      </c>
      <c r="AG149" s="201">
        <v>171.5</v>
      </c>
      <c r="AH149" s="201">
        <v>110.5</v>
      </c>
      <c r="AI149" s="201">
        <v>0</v>
      </c>
      <c r="AJ149" s="201">
        <v>0</v>
      </c>
      <c r="AK149" s="201">
        <v>7</v>
      </c>
      <c r="AL149" s="201">
        <v>539</v>
      </c>
      <c r="AM149" s="201">
        <v>69.5</v>
      </c>
      <c r="AN149" s="201">
        <v>0</v>
      </c>
      <c r="AO149" s="201">
        <v>5.5</v>
      </c>
      <c r="AP149" s="201">
        <v>9</v>
      </c>
      <c r="AQ149" s="201">
        <v>11.5</v>
      </c>
      <c r="AR149" s="201">
        <v>6</v>
      </c>
      <c r="AS149" s="201">
        <v>9</v>
      </c>
      <c r="AT149" s="201">
        <v>12.5</v>
      </c>
      <c r="AU149" s="201">
        <v>7</v>
      </c>
      <c r="AV149" s="201">
        <v>236</v>
      </c>
      <c r="AW149" s="201">
        <v>84</v>
      </c>
      <c r="AX149" s="201">
        <v>72</v>
      </c>
      <c r="AY149" s="201">
        <v>56</v>
      </c>
      <c r="AZ149" s="201">
        <v>65.5</v>
      </c>
      <c r="BA149" s="201">
        <v>66.5</v>
      </c>
      <c r="BB149" s="201">
        <v>41</v>
      </c>
      <c r="BC149" s="201">
        <v>1</v>
      </c>
      <c r="BD149" s="201">
        <v>10.5</v>
      </c>
      <c r="BE149" s="201">
        <v>55</v>
      </c>
      <c r="BF149" s="201">
        <v>0</v>
      </c>
      <c r="BG149" s="201">
        <v>0</v>
      </c>
      <c r="BH149" s="201">
        <v>0</v>
      </c>
      <c r="BI149" s="201">
        <v>29</v>
      </c>
      <c r="BJ149" s="201">
        <v>1</v>
      </c>
      <c r="BK149" s="201">
        <v>0</v>
      </c>
      <c r="BL149" s="201">
        <v>25</v>
      </c>
      <c r="BM149" s="201">
        <v>59</v>
      </c>
      <c r="BN149" s="201">
        <v>6.5</v>
      </c>
      <c r="BO149" s="201">
        <v>26.5</v>
      </c>
      <c r="BP149" s="201">
        <v>0.5</v>
      </c>
      <c r="BQ149" s="201">
        <v>0</v>
      </c>
      <c r="BR149" s="201">
        <v>16.5</v>
      </c>
      <c r="BS149" s="201">
        <v>38</v>
      </c>
      <c r="BT149" s="201">
        <v>5</v>
      </c>
      <c r="BU149" s="201">
        <v>2</v>
      </c>
    </row>
    <row r="150" spans="1:73" ht="16.5" customHeight="1" x14ac:dyDescent="0.2">
      <c r="A150" s="201" t="s">
        <v>1394</v>
      </c>
      <c r="B150" s="201" t="s">
        <v>730</v>
      </c>
      <c r="C150" s="358" t="s">
        <v>880</v>
      </c>
      <c r="D150" s="394">
        <v>2173</v>
      </c>
      <c r="E150" s="416">
        <v>0.34514496088357111</v>
      </c>
      <c r="F150" s="416">
        <v>4.1187298665439487</v>
      </c>
      <c r="G150" s="416">
        <v>3.7965945697192818</v>
      </c>
      <c r="H150" s="416">
        <v>8.168430740911182</v>
      </c>
      <c r="I150" s="416">
        <v>1.403589507593189</v>
      </c>
      <c r="J150" s="416">
        <v>8.3985273815002301</v>
      </c>
      <c r="K150" s="416">
        <v>0.69028992176714221</v>
      </c>
      <c r="L150" s="416">
        <v>2.3009664058904741E-2</v>
      </c>
      <c r="M150" s="416">
        <v>2.3009664058904741E-2</v>
      </c>
      <c r="N150" s="416">
        <v>0</v>
      </c>
      <c r="O150" s="416">
        <v>29.728485964104923</v>
      </c>
      <c r="P150" s="416">
        <v>0.20708697653014269</v>
      </c>
      <c r="Q150" s="416">
        <v>3.819604233778187</v>
      </c>
      <c r="R150" s="416">
        <v>6.5577542567878506</v>
      </c>
      <c r="S150" s="416">
        <v>1.4496088357109986</v>
      </c>
      <c r="T150" s="416">
        <v>1.2195121951219512</v>
      </c>
      <c r="U150" s="416">
        <v>0.23009664058904739</v>
      </c>
      <c r="V150" s="416">
        <v>1.7257248044178557</v>
      </c>
      <c r="W150" s="416">
        <v>3.1293143120110445</v>
      </c>
      <c r="X150" s="416">
        <v>20.73170731707317</v>
      </c>
      <c r="Y150" s="416">
        <v>4.0266912103083294</v>
      </c>
      <c r="Z150" s="416">
        <v>0.20708697653014269</v>
      </c>
      <c r="AB150" s="201">
        <v>0.5</v>
      </c>
      <c r="AC150" s="201">
        <v>21</v>
      </c>
      <c r="AD150" s="201">
        <v>21.5</v>
      </c>
      <c r="AE150" s="201">
        <v>135</v>
      </c>
      <c r="AF150" s="201">
        <v>23.5</v>
      </c>
      <c r="AG150" s="201">
        <v>177.5</v>
      </c>
      <c r="AH150" s="201">
        <v>10</v>
      </c>
      <c r="AI150" s="201">
        <v>0.5</v>
      </c>
      <c r="AJ150" s="201">
        <v>0.5</v>
      </c>
      <c r="AK150" s="201">
        <v>0</v>
      </c>
      <c r="AL150" s="201">
        <v>606</v>
      </c>
      <c r="AM150" s="201">
        <v>2</v>
      </c>
      <c r="AN150" s="201">
        <v>0</v>
      </c>
      <c r="AO150" s="201">
        <v>27</v>
      </c>
      <c r="AP150" s="201">
        <v>77.5</v>
      </c>
      <c r="AQ150" s="201">
        <v>4.5</v>
      </c>
      <c r="AR150" s="201">
        <v>9.5</v>
      </c>
      <c r="AS150" s="201">
        <v>3.5</v>
      </c>
      <c r="AT150" s="201">
        <v>36.5</v>
      </c>
      <c r="AU150" s="201">
        <v>18.5</v>
      </c>
      <c r="AV150" s="201">
        <v>397.5</v>
      </c>
      <c r="AW150" s="201">
        <v>26</v>
      </c>
      <c r="AX150" s="201">
        <v>2</v>
      </c>
      <c r="AY150" s="201">
        <v>7</v>
      </c>
      <c r="AZ150" s="201">
        <v>68.5</v>
      </c>
      <c r="BA150" s="201">
        <v>61</v>
      </c>
      <c r="BB150" s="201">
        <v>42.5</v>
      </c>
      <c r="BC150" s="201">
        <v>7</v>
      </c>
      <c r="BD150" s="201">
        <v>5</v>
      </c>
      <c r="BE150" s="201">
        <v>5</v>
      </c>
      <c r="BF150" s="201">
        <v>0</v>
      </c>
      <c r="BG150" s="201">
        <v>0</v>
      </c>
      <c r="BH150" s="201">
        <v>0</v>
      </c>
      <c r="BI150" s="201">
        <v>40</v>
      </c>
      <c r="BJ150" s="201">
        <v>2.5</v>
      </c>
      <c r="BK150" s="201">
        <v>0</v>
      </c>
      <c r="BL150" s="201">
        <v>56</v>
      </c>
      <c r="BM150" s="201">
        <v>65</v>
      </c>
      <c r="BN150" s="201">
        <v>27</v>
      </c>
      <c r="BO150" s="201">
        <v>17</v>
      </c>
      <c r="BP150" s="201">
        <v>1.5</v>
      </c>
      <c r="BQ150" s="201">
        <v>1</v>
      </c>
      <c r="BR150" s="201">
        <v>49.5</v>
      </c>
      <c r="BS150" s="201">
        <v>53</v>
      </c>
      <c r="BT150" s="201">
        <v>61.5</v>
      </c>
      <c r="BU150" s="201">
        <v>2.5</v>
      </c>
    </row>
    <row r="151" spans="1:73" ht="16.5" customHeight="1" x14ac:dyDescent="0.2">
      <c r="A151" s="201" t="s">
        <v>1394</v>
      </c>
      <c r="B151" s="201" t="s">
        <v>730</v>
      </c>
      <c r="C151" s="358" t="s">
        <v>881</v>
      </c>
      <c r="D151" s="394">
        <v>6532</v>
      </c>
      <c r="E151" s="416">
        <v>0.21432945499081446</v>
      </c>
      <c r="F151" s="416">
        <v>4.0569503980404171</v>
      </c>
      <c r="G151" s="416">
        <v>26.469687691365586</v>
      </c>
      <c r="H151" s="416">
        <v>4.4090630740967542</v>
      </c>
      <c r="I151" s="416">
        <v>3.5823637477036132</v>
      </c>
      <c r="J151" s="416">
        <v>3.735456215554195</v>
      </c>
      <c r="K151" s="416">
        <v>4.2100428658909985</v>
      </c>
      <c r="L151" s="416">
        <v>0</v>
      </c>
      <c r="M151" s="416">
        <v>0</v>
      </c>
      <c r="N151" s="416">
        <v>0.61236987140232702</v>
      </c>
      <c r="O151" s="416">
        <v>7.9301898346601343</v>
      </c>
      <c r="P151" s="416">
        <v>3.7507654623392526</v>
      </c>
      <c r="Q151" s="416">
        <v>2.3729332516840169</v>
      </c>
      <c r="R151" s="416">
        <v>11.558481322718922</v>
      </c>
      <c r="S151" s="416">
        <v>2.0361298224127373</v>
      </c>
      <c r="T151" s="416">
        <v>1.5462339252908757</v>
      </c>
      <c r="U151" s="416">
        <v>0.88793631353337421</v>
      </c>
      <c r="V151" s="416">
        <v>4.5927740355174523E-2</v>
      </c>
      <c r="W151" s="416">
        <v>3.3680342927127986</v>
      </c>
      <c r="X151" s="416">
        <v>3.5058175137783221</v>
      </c>
      <c r="Y151" s="416">
        <v>5.4807103490508267</v>
      </c>
      <c r="Z151" s="416">
        <v>10.226576852418862</v>
      </c>
      <c r="AB151" s="201">
        <v>14</v>
      </c>
      <c r="AC151" s="201">
        <v>85</v>
      </c>
      <c r="AD151" s="201">
        <v>135</v>
      </c>
      <c r="AE151" s="201">
        <v>183</v>
      </c>
      <c r="AF151" s="201">
        <v>130</v>
      </c>
      <c r="AG151" s="201">
        <v>244</v>
      </c>
      <c r="AH151" s="201">
        <v>60</v>
      </c>
      <c r="AI151" s="201">
        <v>0</v>
      </c>
      <c r="AJ151" s="201">
        <v>0</v>
      </c>
      <c r="AK151" s="201">
        <v>9</v>
      </c>
      <c r="AL151" s="201">
        <v>381</v>
      </c>
      <c r="AM151" s="201">
        <v>64</v>
      </c>
      <c r="AN151" s="201">
        <v>0</v>
      </c>
      <c r="AO151" s="201">
        <v>79</v>
      </c>
      <c r="AP151" s="201">
        <v>142</v>
      </c>
      <c r="AQ151" s="201">
        <v>20</v>
      </c>
      <c r="AR151" s="201">
        <v>45</v>
      </c>
      <c r="AS151" s="201">
        <v>18</v>
      </c>
      <c r="AT151" s="201">
        <v>3</v>
      </c>
      <c r="AU151" s="201">
        <v>61</v>
      </c>
      <c r="AV151" s="201">
        <v>125</v>
      </c>
      <c r="AW151" s="201">
        <v>80</v>
      </c>
      <c r="AX151" s="201">
        <v>50</v>
      </c>
      <c r="AY151" s="201">
        <v>0</v>
      </c>
      <c r="AZ151" s="201">
        <v>180</v>
      </c>
      <c r="BA151" s="201">
        <v>1594</v>
      </c>
      <c r="BB151" s="201">
        <v>105</v>
      </c>
      <c r="BC151" s="201">
        <v>104</v>
      </c>
      <c r="BD151" s="201">
        <v>0</v>
      </c>
      <c r="BE151" s="201">
        <v>215</v>
      </c>
      <c r="BF151" s="201">
        <v>0</v>
      </c>
      <c r="BG151" s="201">
        <v>0</v>
      </c>
      <c r="BH151" s="201">
        <v>31</v>
      </c>
      <c r="BI151" s="201">
        <v>137</v>
      </c>
      <c r="BJ151" s="201">
        <v>181</v>
      </c>
      <c r="BK151" s="201">
        <v>0</v>
      </c>
      <c r="BL151" s="201">
        <v>76</v>
      </c>
      <c r="BM151" s="201">
        <v>613</v>
      </c>
      <c r="BN151" s="201">
        <v>113</v>
      </c>
      <c r="BO151" s="201">
        <v>56</v>
      </c>
      <c r="BP151" s="201">
        <v>40</v>
      </c>
      <c r="BQ151" s="201">
        <v>0</v>
      </c>
      <c r="BR151" s="201">
        <v>159</v>
      </c>
      <c r="BS151" s="201">
        <v>104</v>
      </c>
      <c r="BT151" s="201">
        <v>278</v>
      </c>
      <c r="BU151" s="201">
        <v>618</v>
      </c>
    </row>
    <row r="152" spans="1:73" ht="16.5" customHeight="1" x14ac:dyDescent="0.2">
      <c r="A152" s="201" t="s">
        <v>1396</v>
      </c>
      <c r="B152" s="201" t="s">
        <v>731</v>
      </c>
      <c r="C152" s="358" t="s">
        <v>882</v>
      </c>
      <c r="D152" s="394">
        <v>3941</v>
      </c>
      <c r="E152" s="416">
        <v>1.4082720121796499</v>
      </c>
      <c r="F152" s="416">
        <v>30.817051509769094</v>
      </c>
      <c r="G152" s="416">
        <v>7.929459528038568</v>
      </c>
      <c r="H152" s="416">
        <v>4.2501903070286726</v>
      </c>
      <c r="I152" s="416">
        <v>2.3598071555442779</v>
      </c>
      <c r="J152" s="416">
        <v>10.75869068764273</v>
      </c>
      <c r="K152" s="416">
        <v>4.7323014463334179</v>
      </c>
      <c r="L152" s="416">
        <v>0.83735092616087292</v>
      </c>
      <c r="M152" s="416">
        <v>1.4463334179142351</v>
      </c>
      <c r="N152" s="416">
        <v>0</v>
      </c>
      <c r="O152" s="416">
        <v>8.9063689418929215</v>
      </c>
      <c r="P152" s="416">
        <v>0.79928952042628776</v>
      </c>
      <c r="Q152" s="416">
        <v>2.6135498604415122</v>
      </c>
      <c r="R152" s="416">
        <v>1.7761989342806392</v>
      </c>
      <c r="S152" s="416">
        <v>1.5097690941385435</v>
      </c>
      <c r="T152" s="416">
        <v>2.2583100735853847</v>
      </c>
      <c r="U152" s="416">
        <v>0.81197665567114952</v>
      </c>
      <c r="V152" s="416">
        <v>5.0748540979446845E-2</v>
      </c>
      <c r="W152" s="416">
        <v>3.6412078152753109</v>
      </c>
      <c r="X152" s="416">
        <v>9.6041613803603134</v>
      </c>
      <c r="Y152" s="416">
        <v>3.285968028419183</v>
      </c>
      <c r="Z152" s="416">
        <v>0.20299416391778738</v>
      </c>
      <c r="AB152" s="201">
        <v>1.5</v>
      </c>
      <c r="AC152" s="201">
        <v>1083</v>
      </c>
      <c r="AD152" s="201">
        <v>240</v>
      </c>
      <c r="AE152" s="201">
        <v>139.5</v>
      </c>
      <c r="AF152" s="201">
        <v>93</v>
      </c>
      <c r="AG152" s="201">
        <v>424</v>
      </c>
      <c r="AH152" s="201">
        <v>183.5</v>
      </c>
      <c r="AI152" s="201">
        <v>30.5</v>
      </c>
      <c r="AJ152" s="201">
        <v>41</v>
      </c>
      <c r="AK152" s="201">
        <v>0</v>
      </c>
      <c r="AL152" s="201">
        <v>351</v>
      </c>
      <c r="AM152" s="201">
        <v>23.5</v>
      </c>
      <c r="AN152" s="201">
        <v>0</v>
      </c>
      <c r="AO152" s="201">
        <v>97.5</v>
      </c>
      <c r="AP152" s="201">
        <v>28</v>
      </c>
      <c r="AQ152" s="201">
        <v>56.5</v>
      </c>
      <c r="AR152" s="201">
        <v>87.5</v>
      </c>
      <c r="AS152" s="201">
        <v>32</v>
      </c>
      <c r="AT152" s="201">
        <v>1</v>
      </c>
      <c r="AU152" s="201">
        <v>127</v>
      </c>
      <c r="AV152" s="201">
        <v>305</v>
      </c>
      <c r="AW152" s="201">
        <v>126</v>
      </c>
      <c r="AX152" s="201">
        <v>5</v>
      </c>
      <c r="AY152" s="201">
        <v>54</v>
      </c>
      <c r="AZ152" s="201">
        <v>131.5</v>
      </c>
      <c r="BA152" s="201">
        <v>72.5</v>
      </c>
      <c r="BB152" s="201">
        <v>28</v>
      </c>
      <c r="BC152" s="201">
        <v>0</v>
      </c>
      <c r="BD152" s="201">
        <v>0</v>
      </c>
      <c r="BE152" s="201">
        <v>3</v>
      </c>
      <c r="BF152" s="201">
        <v>2.5</v>
      </c>
      <c r="BG152" s="201">
        <v>16</v>
      </c>
      <c r="BH152" s="201">
        <v>0</v>
      </c>
      <c r="BI152" s="201">
        <v>0</v>
      </c>
      <c r="BJ152" s="201">
        <v>8</v>
      </c>
      <c r="BK152" s="201">
        <v>0</v>
      </c>
      <c r="BL152" s="201">
        <v>5.5</v>
      </c>
      <c r="BM152" s="201">
        <v>42</v>
      </c>
      <c r="BN152" s="201">
        <v>3</v>
      </c>
      <c r="BO152" s="201">
        <v>1.5</v>
      </c>
      <c r="BP152" s="201">
        <v>0</v>
      </c>
      <c r="BQ152" s="201">
        <v>1</v>
      </c>
      <c r="BR152" s="201">
        <v>16.5</v>
      </c>
      <c r="BS152" s="201">
        <v>73.5</v>
      </c>
      <c r="BT152" s="201">
        <v>3.5</v>
      </c>
      <c r="BU152" s="201">
        <v>3</v>
      </c>
    </row>
    <row r="153" spans="1:73" ht="16.5" customHeight="1" x14ac:dyDescent="0.2">
      <c r="A153" s="201" t="s">
        <v>1396</v>
      </c>
      <c r="B153" s="201" t="s">
        <v>731</v>
      </c>
      <c r="C153" s="358" t="s">
        <v>883</v>
      </c>
      <c r="D153" s="394">
        <v>10598</v>
      </c>
      <c r="E153" s="416">
        <v>0</v>
      </c>
      <c r="F153" s="416">
        <v>5.2038120400075485</v>
      </c>
      <c r="G153" s="416">
        <v>4.8216644649933951</v>
      </c>
      <c r="H153" s="416">
        <v>2.5995470843555388</v>
      </c>
      <c r="I153" s="416">
        <v>8.548782789205509</v>
      </c>
      <c r="J153" s="416">
        <v>13.997924136629553</v>
      </c>
      <c r="K153" s="416">
        <v>3.6421966408756368</v>
      </c>
      <c r="L153" s="416">
        <v>0.5048122287224005</v>
      </c>
      <c r="M153" s="416">
        <v>0.17927910926589921</v>
      </c>
      <c r="N153" s="416">
        <v>2.1371956973013773</v>
      </c>
      <c r="O153" s="416">
        <v>20.70201924891489</v>
      </c>
      <c r="P153" s="416">
        <v>0.73598792224948106</v>
      </c>
      <c r="Q153" s="416">
        <v>0.70768069447065485</v>
      </c>
      <c r="R153" s="416">
        <v>1.9862238158143044</v>
      </c>
      <c r="S153" s="416">
        <v>0.7123985657671259</v>
      </c>
      <c r="T153" s="416">
        <v>1.6135119833930931</v>
      </c>
      <c r="U153" s="416">
        <v>1.0709567842989245</v>
      </c>
      <c r="V153" s="416">
        <v>1.1370069824495188</v>
      </c>
      <c r="W153" s="416">
        <v>1.7267408945083977</v>
      </c>
      <c r="X153" s="416">
        <v>20.598226080392525</v>
      </c>
      <c r="Y153" s="416">
        <v>6.6852236270994529</v>
      </c>
      <c r="Z153" s="416">
        <v>0.68880920928477074</v>
      </c>
      <c r="AB153" s="201">
        <v>0</v>
      </c>
      <c r="AC153" s="201">
        <v>495.5</v>
      </c>
      <c r="AD153" s="201">
        <v>469</v>
      </c>
      <c r="AE153" s="201">
        <v>249.5</v>
      </c>
      <c r="AF153" s="201">
        <v>906</v>
      </c>
      <c r="AG153" s="201">
        <v>1483.5</v>
      </c>
      <c r="AH153" s="201">
        <v>381</v>
      </c>
      <c r="AI153" s="201">
        <v>53.5</v>
      </c>
      <c r="AJ153" s="201">
        <v>14</v>
      </c>
      <c r="AK153" s="201">
        <v>223.5</v>
      </c>
      <c r="AL153" s="201">
        <v>2068</v>
      </c>
      <c r="AM153" s="201">
        <v>70</v>
      </c>
      <c r="AN153" s="201">
        <v>0</v>
      </c>
      <c r="AO153" s="201">
        <v>70</v>
      </c>
      <c r="AP153" s="201">
        <v>127.5</v>
      </c>
      <c r="AQ153" s="201">
        <v>65.5</v>
      </c>
      <c r="AR153" s="201">
        <v>118</v>
      </c>
      <c r="AS153" s="201">
        <v>110.5</v>
      </c>
      <c r="AT153" s="201">
        <v>107.5</v>
      </c>
      <c r="AU153" s="201">
        <v>23</v>
      </c>
      <c r="AV153" s="201">
        <v>2070</v>
      </c>
      <c r="AW153" s="201">
        <v>697.5</v>
      </c>
      <c r="AX153" s="201">
        <v>47</v>
      </c>
      <c r="AY153" s="201">
        <v>0</v>
      </c>
      <c r="AZ153" s="201">
        <v>56</v>
      </c>
      <c r="BA153" s="201">
        <v>42</v>
      </c>
      <c r="BB153" s="201">
        <v>26</v>
      </c>
      <c r="BC153" s="201">
        <v>0</v>
      </c>
      <c r="BD153" s="201">
        <v>0</v>
      </c>
      <c r="BE153" s="201">
        <v>5</v>
      </c>
      <c r="BF153" s="201">
        <v>0</v>
      </c>
      <c r="BG153" s="201">
        <v>5</v>
      </c>
      <c r="BH153" s="201">
        <v>3</v>
      </c>
      <c r="BI153" s="201">
        <v>126</v>
      </c>
      <c r="BJ153" s="201">
        <v>8</v>
      </c>
      <c r="BK153" s="201">
        <v>0</v>
      </c>
      <c r="BL153" s="201">
        <v>5</v>
      </c>
      <c r="BM153" s="201">
        <v>83</v>
      </c>
      <c r="BN153" s="201">
        <v>10</v>
      </c>
      <c r="BO153" s="201">
        <v>53</v>
      </c>
      <c r="BP153" s="201">
        <v>3</v>
      </c>
      <c r="BQ153" s="201">
        <v>13</v>
      </c>
      <c r="BR153" s="201">
        <v>160</v>
      </c>
      <c r="BS153" s="201">
        <v>113</v>
      </c>
      <c r="BT153" s="201">
        <v>11</v>
      </c>
      <c r="BU153" s="201">
        <v>26</v>
      </c>
    </row>
    <row r="154" spans="1:73" ht="16.5" customHeight="1" x14ac:dyDescent="0.2">
      <c r="A154" s="201" t="s">
        <v>1396</v>
      </c>
      <c r="B154" s="201" t="s">
        <v>731</v>
      </c>
      <c r="C154" s="358" t="s">
        <v>884</v>
      </c>
      <c r="D154" s="394">
        <v>2512.5</v>
      </c>
      <c r="E154" s="416">
        <v>1.0547263681592038</v>
      </c>
      <c r="F154" s="416">
        <v>9.3731343283582085</v>
      </c>
      <c r="G154" s="416">
        <v>15.164179104477613</v>
      </c>
      <c r="H154" s="416">
        <v>8.9950248756218905</v>
      </c>
      <c r="I154" s="416">
        <v>4.0796019900497509</v>
      </c>
      <c r="J154" s="416">
        <v>8.7761194029850742</v>
      </c>
      <c r="K154" s="416">
        <v>4.6965174129353233</v>
      </c>
      <c r="L154" s="416">
        <v>3.9800995024875621E-2</v>
      </c>
      <c r="M154" s="416">
        <v>0.13930348258706468</v>
      </c>
      <c r="N154" s="416">
        <v>0.45771144278606968</v>
      </c>
      <c r="O154" s="416">
        <v>4.955223880597015</v>
      </c>
      <c r="P154" s="416">
        <v>0.59701492537313439</v>
      </c>
      <c r="Q154" s="416">
        <v>0.73631840796019898</v>
      </c>
      <c r="R154" s="416">
        <v>2.4079601990049748</v>
      </c>
      <c r="S154" s="416">
        <v>3.4427860696517412</v>
      </c>
      <c r="T154" s="416">
        <v>3.7810945273631837</v>
      </c>
      <c r="U154" s="416">
        <v>0.59701492537313439</v>
      </c>
      <c r="V154" s="416">
        <v>0.35820895522388058</v>
      </c>
      <c r="W154" s="416">
        <v>15.82089552238806</v>
      </c>
      <c r="X154" s="416">
        <v>10.507462686567164</v>
      </c>
      <c r="Y154" s="416">
        <v>2.9452736318407959</v>
      </c>
      <c r="Z154" s="416">
        <v>1.0746268656716418</v>
      </c>
      <c r="AB154" s="201">
        <v>0</v>
      </c>
      <c r="AC154" s="201">
        <v>229.5</v>
      </c>
      <c r="AD154" s="201">
        <v>126</v>
      </c>
      <c r="AE154" s="201">
        <v>163</v>
      </c>
      <c r="AF154" s="201">
        <v>101.5</v>
      </c>
      <c r="AG154" s="201">
        <v>216.5</v>
      </c>
      <c r="AH154" s="201">
        <v>74</v>
      </c>
      <c r="AI154" s="201">
        <v>0</v>
      </c>
      <c r="AJ154" s="201">
        <v>0</v>
      </c>
      <c r="AK154" s="201">
        <v>10</v>
      </c>
      <c r="AL154" s="201">
        <v>108</v>
      </c>
      <c r="AM154" s="201">
        <v>10</v>
      </c>
      <c r="AN154" s="201">
        <v>0</v>
      </c>
      <c r="AO154" s="201">
        <v>13</v>
      </c>
      <c r="AP154" s="201">
        <v>32</v>
      </c>
      <c r="AQ154" s="201">
        <v>66</v>
      </c>
      <c r="AR154" s="201">
        <v>63.5</v>
      </c>
      <c r="AS154" s="201">
        <v>15</v>
      </c>
      <c r="AT154" s="201">
        <v>9</v>
      </c>
      <c r="AU154" s="201">
        <v>397.5</v>
      </c>
      <c r="AV154" s="201">
        <v>179.5</v>
      </c>
      <c r="AW154" s="201">
        <v>68</v>
      </c>
      <c r="AX154" s="201">
        <v>20</v>
      </c>
      <c r="AY154" s="201">
        <v>26.5</v>
      </c>
      <c r="AZ154" s="201">
        <v>6</v>
      </c>
      <c r="BA154" s="201">
        <v>255</v>
      </c>
      <c r="BB154" s="201">
        <v>63</v>
      </c>
      <c r="BC154" s="201">
        <v>1</v>
      </c>
      <c r="BD154" s="201">
        <v>4</v>
      </c>
      <c r="BE154" s="201">
        <v>44</v>
      </c>
      <c r="BF154" s="201">
        <v>1</v>
      </c>
      <c r="BG154" s="201">
        <v>3.5</v>
      </c>
      <c r="BH154" s="201">
        <v>1.5</v>
      </c>
      <c r="BI154" s="201">
        <v>16.5</v>
      </c>
      <c r="BJ154" s="201">
        <v>5</v>
      </c>
      <c r="BK154" s="201">
        <v>0</v>
      </c>
      <c r="BL154" s="201">
        <v>5.5</v>
      </c>
      <c r="BM154" s="201">
        <v>28.5</v>
      </c>
      <c r="BN154" s="201">
        <v>20.5</v>
      </c>
      <c r="BO154" s="201">
        <v>31.5</v>
      </c>
      <c r="BP154" s="201">
        <v>0</v>
      </c>
      <c r="BQ154" s="201">
        <v>0</v>
      </c>
      <c r="BR154" s="201">
        <v>0</v>
      </c>
      <c r="BS154" s="201">
        <v>84.5</v>
      </c>
      <c r="BT154" s="201">
        <v>6</v>
      </c>
      <c r="BU154" s="201">
        <v>7</v>
      </c>
    </row>
    <row r="155" spans="1:73" ht="16.5" customHeight="1" x14ac:dyDescent="0.2">
      <c r="A155" s="201" t="s">
        <v>1396</v>
      </c>
      <c r="B155" s="201" t="s">
        <v>731</v>
      </c>
      <c r="C155" s="358" t="s">
        <v>885</v>
      </c>
      <c r="D155" s="394">
        <v>4688.6000000000022</v>
      </c>
      <c r="E155" s="416">
        <v>0.18555645608497195</v>
      </c>
      <c r="F155" s="416">
        <v>23.821609862218985</v>
      </c>
      <c r="G155" s="416">
        <v>4.9311094996374161</v>
      </c>
      <c r="H155" s="416">
        <v>3.478650343386084</v>
      </c>
      <c r="I155" s="416">
        <v>3.4935801731860243</v>
      </c>
      <c r="J155" s="416">
        <v>7.8893486328541522</v>
      </c>
      <c r="K155" s="416">
        <v>3.2824297231582968</v>
      </c>
      <c r="L155" s="416">
        <v>0.35405024954144076</v>
      </c>
      <c r="M155" s="416">
        <v>1.4567248219084581</v>
      </c>
      <c r="N155" s="416">
        <v>1.1026745723670173</v>
      </c>
      <c r="O155" s="416">
        <v>15.927995563707709</v>
      </c>
      <c r="P155" s="416">
        <v>1.1133387365098317</v>
      </c>
      <c r="Q155" s="416">
        <v>0.49268438339802906</v>
      </c>
      <c r="R155" s="416">
        <v>1.8747600563067859</v>
      </c>
      <c r="S155" s="416">
        <v>2.851597491788592</v>
      </c>
      <c r="T155" s="416">
        <v>2.9497078019024858</v>
      </c>
      <c r="U155" s="416">
        <v>0.57799769654054489</v>
      </c>
      <c r="V155" s="416">
        <v>0.20475195154203801</v>
      </c>
      <c r="W155" s="416">
        <v>3.8113722646418964</v>
      </c>
      <c r="X155" s="416">
        <v>17.555347011901198</v>
      </c>
      <c r="Y155" s="416">
        <v>2.358913108390563</v>
      </c>
      <c r="Z155" s="416">
        <v>0.28579959902742808</v>
      </c>
      <c r="AB155" s="201">
        <v>6.3</v>
      </c>
      <c r="AC155" s="201">
        <v>1026.3</v>
      </c>
      <c r="AD155" s="201">
        <v>201.4</v>
      </c>
      <c r="AE155" s="201">
        <v>157.6</v>
      </c>
      <c r="AF155" s="201">
        <v>156.5</v>
      </c>
      <c r="AG155" s="201">
        <v>369.9</v>
      </c>
      <c r="AH155" s="201">
        <v>89.8</v>
      </c>
      <c r="AI155" s="201">
        <v>0</v>
      </c>
      <c r="AJ155" s="201">
        <v>5</v>
      </c>
      <c r="AK155" s="201">
        <v>46.4</v>
      </c>
      <c r="AL155" s="201">
        <v>743</v>
      </c>
      <c r="AM155" s="201">
        <v>47.4</v>
      </c>
      <c r="AN155" s="201">
        <v>0</v>
      </c>
      <c r="AO155" s="201">
        <v>19.5</v>
      </c>
      <c r="AP155" s="201">
        <v>60.8</v>
      </c>
      <c r="AQ155" s="201">
        <v>75.599999999999994</v>
      </c>
      <c r="AR155" s="201">
        <v>84.8</v>
      </c>
      <c r="AS155" s="201">
        <v>10.6</v>
      </c>
      <c r="AT155" s="201">
        <v>9.6</v>
      </c>
      <c r="AU155" s="201">
        <v>22.4</v>
      </c>
      <c r="AV155" s="201">
        <v>621.5</v>
      </c>
      <c r="AW155" s="201">
        <v>72.3</v>
      </c>
      <c r="AX155" s="201">
        <v>11.5</v>
      </c>
      <c r="AY155" s="201">
        <v>2.4</v>
      </c>
      <c r="AZ155" s="201">
        <v>90.6</v>
      </c>
      <c r="BA155" s="201">
        <v>29.8</v>
      </c>
      <c r="BB155" s="201">
        <v>5.5</v>
      </c>
      <c r="BC155" s="201">
        <v>7.3</v>
      </c>
      <c r="BD155" s="201">
        <v>0</v>
      </c>
      <c r="BE155" s="201">
        <v>64.099999999999994</v>
      </c>
      <c r="BF155" s="201">
        <v>16.600000000000001</v>
      </c>
      <c r="BG155" s="201">
        <v>63.3</v>
      </c>
      <c r="BH155" s="201">
        <v>5.3</v>
      </c>
      <c r="BI155" s="201">
        <v>3.8</v>
      </c>
      <c r="BJ155" s="201">
        <v>4.8</v>
      </c>
      <c r="BK155" s="201">
        <v>0</v>
      </c>
      <c r="BL155" s="201">
        <v>3.6</v>
      </c>
      <c r="BM155" s="201">
        <v>27.1</v>
      </c>
      <c r="BN155" s="201">
        <v>58.1</v>
      </c>
      <c r="BO155" s="201">
        <v>53.5</v>
      </c>
      <c r="BP155" s="201">
        <v>16.5</v>
      </c>
      <c r="BQ155" s="201">
        <v>0</v>
      </c>
      <c r="BR155" s="201">
        <v>156.30000000000001</v>
      </c>
      <c r="BS155" s="201">
        <v>201.6</v>
      </c>
      <c r="BT155" s="201">
        <v>38.299999999999997</v>
      </c>
      <c r="BU155" s="201">
        <v>1.9</v>
      </c>
    </row>
    <row r="156" spans="1:73" ht="16.5" customHeight="1" x14ac:dyDescent="0.2">
      <c r="A156" s="201" t="s">
        <v>1396</v>
      </c>
      <c r="B156" s="201" t="s">
        <v>731</v>
      </c>
      <c r="C156" s="358" t="s">
        <v>886</v>
      </c>
      <c r="D156" s="394">
        <v>3225</v>
      </c>
      <c r="E156" s="416">
        <v>0</v>
      </c>
      <c r="F156" s="416">
        <v>22.279069767441861</v>
      </c>
      <c r="G156" s="416">
        <v>3.2403100775193794</v>
      </c>
      <c r="H156" s="416">
        <v>3.1007751937984498</v>
      </c>
      <c r="I156" s="416">
        <v>4.7906976744186043</v>
      </c>
      <c r="J156" s="416">
        <v>12.511627906976743</v>
      </c>
      <c r="K156" s="416">
        <v>5.1317829457364343</v>
      </c>
      <c r="L156" s="416">
        <v>0</v>
      </c>
      <c r="M156" s="416">
        <v>0</v>
      </c>
      <c r="N156" s="416">
        <v>0.34108527131782945</v>
      </c>
      <c r="O156" s="416">
        <v>5.1162790697674421</v>
      </c>
      <c r="P156" s="416">
        <v>4.6511627906976747</v>
      </c>
      <c r="Q156" s="416">
        <v>1.1782945736434107</v>
      </c>
      <c r="R156" s="416">
        <v>11.286821705426357</v>
      </c>
      <c r="S156" s="416">
        <v>3.1007751937984499E-2</v>
      </c>
      <c r="T156" s="416">
        <v>1.2713178294573644</v>
      </c>
      <c r="U156" s="416">
        <v>3.1007751937984499E-2</v>
      </c>
      <c r="V156" s="416">
        <v>0.31007751937984496</v>
      </c>
      <c r="W156" s="416">
        <v>1.7984496124031006</v>
      </c>
      <c r="X156" s="416">
        <v>19.581395348837212</v>
      </c>
      <c r="Y156" s="416">
        <v>1.6744186046511629</v>
      </c>
      <c r="Z156" s="416">
        <v>1.6744186046511629</v>
      </c>
      <c r="AB156" s="201">
        <v>0</v>
      </c>
      <c r="AC156" s="201">
        <v>568.5</v>
      </c>
      <c r="AD156" s="201">
        <v>75.5</v>
      </c>
      <c r="AE156" s="201">
        <v>89</v>
      </c>
      <c r="AF156" s="201">
        <v>154.5</v>
      </c>
      <c r="AG156" s="201">
        <v>403.5</v>
      </c>
      <c r="AH156" s="201">
        <v>133.5</v>
      </c>
      <c r="AI156" s="201">
        <v>0</v>
      </c>
      <c r="AJ156" s="201">
        <v>0</v>
      </c>
      <c r="AK156" s="201">
        <v>0</v>
      </c>
      <c r="AL156" s="201">
        <v>130</v>
      </c>
      <c r="AM156" s="201">
        <v>150</v>
      </c>
      <c r="AN156" s="201">
        <v>10</v>
      </c>
      <c r="AO156" s="201">
        <v>26</v>
      </c>
      <c r="AP156" s="201">
        <v>21</v>
      </c>
      <c r="AQ156" s="201">
        <v>1</v>
      </c>
      <c r="AR156" s="201">
        <v>0</v>
      </c>
      <c r="AS156" s="201">
        <v>1</v>
      </c>
      <c r="AT156" s="201">
        <v>10</v>
      </c>
      <c r="AU156" s="201">
        <v>27</v>
      </c>
      <c r="AV156" s="201">
        <v>392.5</v>
      </c>
      <c r="AW156" s="201">
        <v>50</v>
      </c>
      <c r="AX156" s="201">
        <v>12</v>
      </c>
      <c r="AY156" s="201">
        <v>0</v>
      </c>
      <c r="AZ156" s="201">
        <v>150</v>
      </c>
      <c r="BA156" s="201">
        <v>29</v>
      </c>
      <c r="BB156" s="201">
        <v>11</v>
      </c>
      <c r="BC156" s="201">
        <v>0</v>
      </c>
      <c r="BD156" s="201">
        <v>0</v>
      </c>
      <c r="BE156" s="201">
        <v>32</v>
      </c>
      <c r="BF156" s="201">
        <v>0</v>
      </c>
      <c r="BG156" s="201">
        <v>0</v>
      </c>
      <c r="BH156" s="201">
        <v>11</v>
      </c>
      <c r="BI156" s="201">
        <v>35</v>
      </c>
      <c r="BJ156" s="201">
        <v>0</v>
      </c>
      <c r="BK156" s="201">
        <v>0</v>
      </c>
      <c r="BL156" s="201">
        <v>12</v>
      </c>
      <c r="BM156" s="201">
        <v>343</v>
      </c>
      <c r="BN156" s="201">
        <v>0</v>
      </c>
      <c r="BO156" s="201">
        <v>41</v>
      </c>
      <c r="BP156" s="201">
        <v>0</v>
      </c>
      <c r="BQ156" s="201">
        <v>0</v>
      </c>
      <c r="BR156" s="201">
        <v>31</v>
      </c>
      <c r="BS156" s="201">
        <v>239</v>
      </c>
      <c r="BT156" s="201">
        <v>4</v>
      </c>
      <c r="BU156" s="201">
        <v>42</v>
      </c>
    </row>
    <row r="157" spans="1:73" ht="16.5" customHeight="1" x14ac:dyDescent="0.2">
      <c r="A157" s="201" t="s">
        <v>1396</v>
      </c>
      <c r="B157" s="201" t="s">
        <v>731</v>
      </c>
      <c r="C157" s="358" t="s">
        <v>887</v>
      </c>
      <c r="D157" s="394">
        <v>7466.5</v>
      </c>
      <c r="E157" s="416">
        <v>2.8058662023705887</v>
      </c>
      <c r="F157" s="416">
        <v>5.3706555949909598</v>
      </c>
      <c r="G157" s="416">
        <v>9.6698587022031735</v>
      </c>
      <c r="H157" s="416">
        <v>6.0938860242416126</v>
      </c>
      <c r="I157" s="416">
        <v>0.65626464876448132</v>
      </c>
      <c r="J157" s="416">
        <v>6.3081765217973613</v>
      </c>
      <c r="K157" s="416">
        <v>0.34822205852809218</v>
      </c>
      <c r="L157" s="416">
        <v>0.32813232438224066</v>
      </c>
      <c r="M157" s="416">
        <v>9.3752092680640192E-2</v>
      </c>
      <c r="N157" s="416">
        <v>0.4151878390142637</v>
      </c>
      <c r="O157" s="416">
        <v>10.547110426572022</v>
      </c>
      <c r="P157" s="416">
        <v>16.67447934105672</v>
      </c>
      <c r="Q157" s="416">
        <v>1.4330677024040717</v>
      </c>
      <c r="R157" s="416">
        <v>4.1585749681912549</v>
      </c>
      <c r="S157" s="416">
        <v>2.0089734145851472</v>
      </c>
      <c r="T157" s="416">
        <v>0.4888501975490524</v>
      </c>
      <c r="U157" s="416">
        <v>0.42188441706288093</v>
      </c>
      <c r="V157" s="416">
        <v>5.4242282193798967</v>
      </c>
      <c r="W157" s="416">
        <v>10.346213085113506</v>
      </c>
      <c r="X157" s="416">
        <v>12.79046407285877</v>
      </c>
      <c r="Y157" s="416">
        <v>2.4040715194535593</v>
      </c>
      <c r="Z157" s="416">
        <v>1.2120806267997053</v>
      </c>
      <c r="AB157" s="201">
        <v>140</v>
      </c>
      <c r="AC157" s="201">
        <v>354</v>
      </c>
      <c r="AD157" s="201">
        <v>670</v>
      </c>
      <c r="AE157" s="201">
        <v>451</v>
      </c>
      <c r="AF157" s="201">
        <v>49</v>
      </c>
      <c r="AG157" s="201">
        <v>463.5</v>
      </c>
      <c r="AH157" s="201">
        <v>26</v>
      </c>
      <c r="AI157" s="201">
        <v>24.5</v>
      </c>
      <c r="AJ157" s="201">
        <v>7</v>
      </c>
      <c r="AK157" s="201">
        <v>31</v>
      </c>
      <c r="AL157" s="201">
        <v>786.5</v>
      </c>
      <c r="AM157" s="201">
        <v>1244</v>
      </c>
      <c r="AN157" s="201">
        <v>12</v>
      </c>
      <c r="AO157" s="201">
        <v>104</v>
      </c>
      <c r="AP157" s="201">
        <v>309</v>
      </c>
      <c r="AQ157" s="201">
        <v>148</v>
      </c>
      <c r="AR157" s="201">
        <v>36.5</v>
      </c>
      <c r="AS157" s="201">
        <v>31.5</v>
      </c>
      <c r="AT157" s="201">
        <v>405</v>
      </c>
      <c r="AU157" s="201">
        <v>772.5</v>
      </c>
      <c r="AV157" s="201">
        <v>946.5</v>
      </c>
      <c r="AW157" s="201">
        <v>179.5</v>
      </c>
      <c r="AX157" s="201">
        <v>74</v>
      </c>
      <c r="AY157" s="201">
        <v>69.5</v>
      </c>
      <c r="AZ157" s="201">
        <v>47</v>
      </c>
      <c r="BA157" s="201">
        <v>52</v>
      </c>
      <c r="BB157" s="201">
        <v>4</v>
      </c>
      <c r="BC157" s="201">
        <v>0</v>
      </c>
      <c r="BD157" s="201">
        <v>7.5</v>
      </c>
      <c r="BE157" s="201">
        <v>0</v>
      </c>
      <c r="BF157" s="201">
        <v>0</v>
      </c>
      <c r="BG157" s="201">
        <v>0</v>
      </c>
      <c r="BH157" s="201">
        <v>0</v>
      </c>
      <c r="BI157" s="201">
        <v>1</v>
      </c>
      <c r="BJ157" s="201">
        <v>1</v>
      </c>
      <c r="BK157" s="201">
        <v>0</v>
      </c>
      <c r="BL157" s="201">
        <v>3</v>
      </c>
      <c r="BM157" s="201">
        <v>1.5</v>
      </c>
      <c r="BN157" s="201">
        <v>2</v>
      </c>
      <c r="BO157" s="201">
        <v>0</v>
      </c>
      <c r="BP157" s="201">
        <v>0</v>
      </c>
      <c r="BQ157" s="201">
        <v>0</v>
      </c>
      <c r="BR157" s="201">
        <v>0</v>
      </c>
      <c r="BS157" s="201">
        <v>8.5</v>
      </c>
      <c r="BT157" s="201">
        <v>0</v>
      </c>
      <c r="BU157" s="201">
        <v>16.5</v>
      </c>
    </row>
    <row r="158" spans="1:73" ht="16.5" customHeight="1" x14ac:dyDescent="0.2">
      <c r="A158" s="201" t="s">
        <v>1396</v>
      </c>
      <c r="B158" s="201" t="s">
        <v>731</v>
      </c>
      <c r="C158" s="358" t="s">
        <v>888</v>
      </c>
      <c r="D158" s="394">
        <v>1429.9199999999998</v>
      </c>
      <c r="E158" s="416">
        <v>0</v>
      </c>
      <c r="F158" s="416">
        <v>5.6821360635560039</v>
      </c>
      <c r="G158" s="416">
        <v>15.331626944164709</v>
      </c>
      <c r="H158" s="416">
        <v>8.0109376748349561</v>
      </c>
      <c r="I158" s="416">
        <v>4.1505818507329089</v>
      </c>
      <c r="J158" s="416">
        <v>10.383797694975943</v>
      </c>
      <c r="K158" s="416">
        <v>1.6434485845361981</v>
      </c>
      <c r="L158" s="416">
        <v>0</v>
      </c>
      <c r="M158" s="416">
        <v>0</v>
      </c>
      <c r="N158" s="416">
        <v>0.89865167282085712</v>
      </c>
      <c r="O158" s="416">
        <v>18.013595166163146</v>
      </c>
      <c r="P158" s="416">
        <v>2.0490656819961961</v>
      </c>
      <c r="Q158" s="416">
        <v>1.8042967438737834</v>
      </c>
      <c r="R158" s="416">
        <v>2.635112453843572</v>
      </c>
      <c r="S158" s="416">
        <v>2.41272239006378</v>
      </c>
      <c r="T158" s="416">
        <v>1.5630245048674056</v>
      </c>
      <c r="U158" s="416">
        <v>0.94410876132930521</v>
      </c>
      <c r="V158" s="416">
        <v>0.38463690276379103</v>
      </c>
      <c r="W158" s="416">
        <v>8.5319458431240918</v>
      </c>
      <c r="X158" s="416">
        <v>11.692961844019246</v>
      </c>
      <c r="Y158" s="416">
        <v>2.3637686024392974</v>
      </c>
      <c r="Z158" s="416">
        <v>1.5035806198948196</v>
      </c>
      <c r="AB158" s="201">
        <v>0</v>
      </c>
      <c r="AC158" s="201">
        <v>45.25</v>
      </c>
      <c r="AD158" s="201">
        <v>40.229999999999997</v>
      </c>
      <c r="AE158" s="201">
        <v>110.55</v>
      </c>
      <c r="AF158" s="201">
        <v>54.85</v>
      </c>
      <c r="AG158" s="201">
        <v>140.47999999999999</v>
      </c>
      <c r="AH158" s="201">
        <v>3.5</v>
      </c>
      <c r="AI158" s="201">
        <v>0</v>
      </c>
      <c r="AJ158" s="201">
        <v>0</v>
      </c>
      <c r="AK158" s="201">
        <v>4.3499999999999996</v>
      </c>
      <c r="AL158" s="201">
        <v>236.58</v>
      </c>
      <c r="AM158" s="201">
        <v>21.8</v>
      </c>
      <c r="AN158" s="201">
        <v>0</v>
      </c>
      <c r="AO158" s="201">
        <v>18.3</v>
      </c>
      <c r="AP158" s="201">
        <v>33.68</v>
      </c>
      <c r="AQ158" s="201">
        <v>6.5</v>
      </c>
      <c r="AR158" s="201">
        <v>18.350000000000001</v>
      </c>
      <c r="AS158" s="201">
        <v>6</v>
      </c>
      <c r="AT158" s="201">
        <v>2</v>
      </c>
      <c r="AU158" s="201">
        <v>52.5</v>
      </c>
      <c r="AV158" s="201">
        <v>119.2</v>
      </c>
      <c r="AW158" s="201">
        <v>26.8</v>
      </c>
      <c r="AX158" s="201">
        <v>6</v>
      </c>
      <c r="AY158" s="201">
        <v>0</v>
      </c>
      <c r="AZ158" s="201">
        <v>36</v>
      </c>
      <c r="BA158" s="201">
        <v>179</v>
      </c>
      <c r="BB158" s="201">
        <v>4</v>
      </c>
      <c r="BC158" s="201">
        <v>4.5</v>
      </c>
      <c r="BD158" s="201">
        <v>8</v>
      </c>
      <c r="BE158" s="201">
        <v>20</v>
      </c>
      <c r="BF158" s="201">
        <v>0</v>
      </c>
      <c r="BG158" s="201">
        <v>0</v>
      </c>
      <c r="BH158" s="201">
        <v>8.5</v>
      </c>
      <c r="BI158" s="201">
        <v>21</v>
      </c>
      <c r="BJ158" s="201">
        <v>7.5</v>
      </c>
      <c r="BK158" s="201">
        <v>0</v>
      </c>
      <c r="BL158" s="201">
        <v>7.5</v>
      </c>
      <c r="BM158" s="201">
        <v>4</v>
      </c>
      <c r="BN158" s="201">
        <v>28</v>
      </c>
      <c r="BO158" s="201">
        <v>4</v>
      </c>
      <c r="BP158" s="201">
        <v>7.5</v>
      </c>
      <c r="BQ158" s="201">
        <v>3.5</v>
      </c>
      <c r="BR158" s="201">
        <v>69.5</v>
      </c>
      <c r="BS158" s="201">
        <v>48</v>
      </c>
      <c r="BT158" s="201">
        <v>7</v>
      </c>
      <c r="BU158" s="201">
        <v>15.5</v>
      </c>
    </row>
    <row r="159" spans="1:73" ht="16.5" customHeight="1" x14ac:dyDescent="0.2">
      <c r="A159" s="201" t="s">
        <v>1396</v>
      </c>
      <c r="B159" s="201" t="s">
        <v>731</v>
      </c>
      <c r="C159" s="358" t="s">
        <v>889</v>
      </c>
      <c r="D159" s="394">
        <v>1439</v>
      </c>
      <c r="E159" s="416">
        <v>0</v>
      </c>
      <c r="F159" s="416">
        <v>23.071577484364141</v>
      </c>
      <c r="G159" s="416">
        <v>8.0264072272411386</v>
      </c>
      <c r="H159" s="416">
        <v>7.6094510076441964</v>
      </c>
      <c r="I159" s="416">
        <v>1.6678248783877692</v>
      </c>
      <c r="J159" s="416">
        <v>7.5052119527449612</v>
      </c>
      <c r="K159" s="416">
        <v>1.0771369006254343</v>
      </c>
      <c r="L159" s="416">
        <v>0</v>
      </c>
      <c r="M159" s="416">
        <v>0</v>
      </c>
      <c r="N159" s="416">
        <v>0.45170257123002083</v>
      </c>
      <c r="O159" s="416">
        <v>25.955524669909657</v>
      </c>
      <c r="P159" s="416">
        <v>3.4746351633078529E-2</v>
      </c>
      <c r="Q159" s="416">
        <v>2.1542738012508686</v>
      </c>
      <c r="R159" s="416">
        <v>3.0576789437109104</v>
      </c>
      <c r="S159" s="416">
        <v>0.72967338429464912</v>
      </c>
      <c r="T159" s="416">
        <v>0.41695621959694229</v>
      </c>
      <c r="U159" s="416">
        <v>0</v>
      </c>
      <c r="V159" s="416">
        <v>4.1695621959694229</v>
      </c>
      <c r="W159" s="416">
        <v>3.2661570535093816</v>
      </c>
      <c r="X159" s="416">
        <v>9.728978457261988</v>
      </c>
      <c r="Y159" s="416">
        <v>0.69492703266157052</v>
      </c>
      <c r="Z159" s="416">
        <v>0.3822098679638638</v>
      </c>
      <c r="AB159" s="201">
        <v>0</v>
      </c>
      <c r="AC159" s="201">
        <v>302</v>
      </c>
      <c r="AD159" s="201">
        <v>40.5</v>
      </c>
      <c r="AE159" s="201">
        <v>72</v>
      </c>
      <c r="AF159" s="201">
        <v>24</v>
      </c>
      <c r="AG159" s="201">
        <v>108</v>
      </c>
      <c r="AH159" s="201">
        <v>7.5</v>
      </c>
      <c r="AI159" s="201">
        <v>0</v>
      </c>
      <c r="AJ159" s="201">
        <v>0</v>
      </c>
      <c r="AK159" s="201">
        <v>6.5</v>
      </c>
      <c r="AL159" s="201">
        <v>373.5</v>
      </c>
      <c r="AM159" s="201">
        <v>0.5</v>
      </c>
      <c r="AN159" s="201">
        <v>0</v>
      </c>
      <c r="AO159" s="201">
        <v>8</v>
      </c>
      <c r="AP159" s="201">
        <v>3</v>
      </c>
      <c r="AQ159" s="201">
        <v>4</v>
      </c>
      <c r="AR159" s="201">
        <v>2.5</v>
      </c>
      <c r="AS159" s="201">
        <v>0</v>
      </c>
      <c r="AT159" s="201">
        <v>50</v>
      </c>
      <c r="AU159" s="201">
        <v>35</v>
      </c>
      <c r="AV159" s="201">
        <v>84</v>
      </c>
      <c r="AW159" s="201">
        <v>9.5</v>
      </c>
      <c r="AX159" s="201">
        <v>3.5</v>
      </c>
      <c r="AY159" s="201">
        <v>0</v>
      </c>
      <c r="AZ159" s="201">
        <v>30</v>
      </c>
      <c r="BA159" s="201">
        <v>75</v>
      </c>
      <c r="BB159" s="201">
        <v>37.5</v>
      </c>
      <c r="BC159" s="201">
        <v>0</v>
      </c>
      <c r="BD159" s="201">
        <v>0</v>
      </c>
      <c r="BE159" s="201">
        <v>8</v>
      </c>
      <c r="BF159" s="201">
        <v>0</v>
      </c>
      <c r="BG159" s="201">
        <v>0</v>
      </c>
      <c r="BH159" s="201">
        <v>0</v>
      </c>
      <c r="BI159" s="201">
        <v>0</v>
      </c>
      <c r="BJ159" s="201">
        <v>0</v>
      </c>
      <c r="BK159" s="201">
        <v>0</v>
      </c>
      <c r="BL159" s="201">
        <v>23</v>
      </c>
      <c r="BM159" s="201">
        <v>41</v>
      </c>
      <c r="BN159" s="201">
        <v>6.5</v>
      </c>
      <c r="BO159" s="201">
        <v>3.5</v>
      </c>
      <c r="BP159" s="201">
        <v>0</v>
      </c>
      <c r="BQ159" s="201">
        <v>10</v>
      </c>
      <c r="BR159" s="201">
        <v>12</v>
      </c>
      <c r="BS159" s="201">
        <v>56</v>
      </c>
      <c r="BT159" s="201">
        <v>0.5</v>
      </c>
      <c r="BU159" s="201">
        <v>2</v>
      </c>
    </row>
    <row r="160" spans="1:73" ht="16.5" customHeight="1" x14ac:dyDescent="0.2">
      <c r="A160" s="201" t="s">
        <v>1396</v>
      </c>
      <c r="B160" s="201" t="s">
        <v>731</v>
      </c>
      <c r="C160" s="358" t="s">
        <v>890</v>
      </c>
      <c r="D160" s="394">
        <v>2930.5</v>
      </c>
      <c r="E160" s="416">
        <v>0.51185804470226925</v>
      </c>
      <c r="F160" s="416">
        <v>15.185121992833988</v>
      </c>
      <c r="G160" s="416">
        <v>4.9650230336120114</v>
      </c>
      <c r="H160" s="416">
        <v>1.2625831769322642</v>
      </c>
      <c r="I160" s="416">
        <v>9.6911789796962982</v>
      </c>
      <c r="J160" s="416">
        <v>16.1576522777683</v>
      </c>
      <c r="K160" s="416">
        <v>8.3262241938235793</v>
      </c>
      <c r="L160" s="416">
        <v>0</v>
      </c>
      <c r="M160" s="416">
        <v>0.17061934823408975</v>
      </c>
      <c r="N160" s="416">
        <v>0</v>
      </c>
      <c r="O160" s="416">
        <v>17.829721890462377</v>
      </c>
      <c r="P160" s="416">
        <v>0.58010578399590507</v>
      </c>
      <c r="Q160" s="416">
        <v>4.6749701416140592</v>
      </c>
      <c r="R160" s="416">
        <v>2.9687766592731615</v>
      </c>
      <c r="S160" s="416">
        <v>0.9895922197577206</v>
      </c>
      <c r="T160" s="416">
        <v>1.0578399590513563</v>
      </c>
      <c r="U160" s="416">
        <v>3.4123869646817954E-2</v>
      </c>
      <c r="V160" s="416">
        <v>0.87015867599385766</v>
      </c>
      <c r="W160" s="416">
        <v>3.8559972700904286</v>
      </c>
      <c r="X160" s="416">
        <v>8.1044190411192627</v>
      </c>
      <c r="Y160" s="416">
        <v>2.2862992663368025</v>
      </c>
      <c r="Z160" s="416">
        <v>0.47773417505545129</v>
      </c>
      <c r="AB160" s="201">
        <v>0</v>
      </c>
      <c r="AC160" s="201">
        <v>293</v>
      </c>
      <c r="AD160" s="201">
        <v>85.5</v>
      </c>
      <c r="AE160" s="201">
        <v>37</v>
      </c>
      <c r="AF160" s="201">
        <v>240</v>
      </c>
      <c r="AG160" s="201">
        <v>471.5</v>
      </c>
      <c r="AH160" s="201">
        <v>210</v>
      </c>
      <c r="AI160" s="201">
        <v>0</v>
      </c>
      <c r="AJ160" s="201">
        <v>0</v>
      </c>
      <c r="AK160" s="201">
        <v>0</v>
      </c>
      <c r="AL160" s="201">
        <v>488</v>
      </c>
      <c r="AM160" s="201">
        <v>16</v>
      </c>
      <c r="AN160" s="201">
        <v>0</v>
      </c>
      <c r="AO160" s="201">
        <v>106</v>
      </c>
      <c r="AP160" s="201">
        <v>31</v>
      </c>
      <c r="AQ160" s="201">
        <v>23</v>
      </c>
      <c r="AR160" s="201">
        <v>11</v>
      </c>
      <c r="AS160" s="201">
        <v>0</v>
      </c>
      <c r="AT160" s="201">
        <v>9.5</v>
      </c>
      <c r="AU160" s="201">
        <v>94</v>
      </c>
      <c r="AV160" s="201">
        <v>44.5</v>
      </c>
      <c r="AW160" s="201">
        <v>63</v>
      </c>
      <c r="AX160" s="201">
        <v>13</v>
      </c>
      <c r="AY160" s="201">
        <v>15</v>
      </c>
      <c r="AZ160" s="201">
        <v>152</v>
      </c>
      <c r="BA160" s="201">
        <v>60</v>
      </c>
      <c r="BB160" s="201">
        <v>0</v>
      </c>
      <c r="BC160" s="201">
        <v>44</v>
      </c>
      <c r="BD160" s="201">
        <v>2</v>
      </c>
      <c r="BE160" s="201">
        <v>34</v>
      </c>
      <c r="BF160" s="201">
        <v>0</v>
      </c>
      <c r="BG160" s="201">
        <v>5</v>
      </c>
      <c r="BH160" s="201">
        <v>0</v>
      </c>
      <c r="BI160" s="201">
        <v>34.5</v>
      </c>
      <c r="BJ160" s="201">
        <v>1</v>
      </c>
      <c r="BK160" s="201">
        <v>0</v>
      </c>
      <c r="BL160" s="201">
        <v>31</v>
      </c>
      <c r="BM160" s="201">
        <v>56</v>
      </c>
      <c r="BN160" s="201">
        <v>6</v>
      </c>
      <c r="BO160" s="201">
        <v>20</v>
      </c>
      <c r="BP160" s="201">
        <v>1</v>
      </c>
      <c r="BQ160" s="201">
        <v>16</v>
      </c>
      <c r="BR160" s="201">
        <v>19</v>
      </c>
      <c r="BS160" s="201">
        <v>193</v>
      </c>
      <c r="BT160" s="201">
        <v>4</v>
      </c>
      <c r="BU160" s="201">
        <v>1</v>
      </c>
    </row>
    <row r="161" spans="1:96" ht="16.5" customHeight="1" x14ac:dyDescent="0.2">
      <c r="A161" s="201" t="s">
        <v>1393</v>
      </c>
      <c r="B161" s="201" t="s">
        <v>763</v>
      </c>
      <c r="C161" s="358" t="s">
        <v>891</v>
      </c>
      <c r="D161" s="394">
        <v>4366</v>
      </c>
      <c r="E161" s="416">
        <v>0</v>
      </c>
      <c r="F161" s="416">
        <v>26.923957856161245</v>
      </c>
      <c r="G161" s="416">
        <v>2.7943197434722857</v>
      </c>
      <c r="H161" s="416">
        <v>1.8666972056802567</v>
      </c>
      <c r="I161" s="416">
        <v>6.8254695373339445</v>
      </c>
      <c r="J161" s="416">
        <v>15.174072377462208</v>
      </c>
      <c r="K161" s="416">
        <v>2.6339899221255152</v>
      </c>
      <c r="L161" s="416">
        <v>0</v>
      </c>
      <c r="M161" s="416">
        <v>0</v>
      </c>
      <c r="N161" s="416">
        <v>0.24049473202015578</v>
      </c>
      <c r="O161" s="416">
        <v>34.379294548786078</v>
      </c>
      <c r="P161" s="416">
        <v>0.6871278057718736</v>
      </c>
      <c r="Q161" s="416">
        <v>0.30920751259734308</v>
      </c>
      <c r="R161" s="416">
        <v>0.4351809436555199</v>
      </c>
      <c r="S161" s="416">
        <v>0.61841502519468616</v>
      </c>
      <c r="T161" s="416">
        <v>0.21759047182775995</v>
      </c>
      <c r="U161" s="416">
        <v>0</v>
      </c>
      <c r="V161" s="416">
        <v>0.16032982134677051</v>
      </c>
      <c r="W161" s="416">
        <v>1.7979844251030692</v>
      </c>
      <c r="X161" s="416">
        <v>3.1149793861658268</v>
      </c>
      <c r="Y161" s="416">
        <v>1.3284470911589554</v>
      </c>
      <c r="Z161" s="416">
        <v>0.4924415941365094</v>
      </c>
      <c r="AB161" s="201">
        <v>0</v>
      </c>
      <c r="AC161" s="201">
        <v>1175.5</v>
      </c>
      <c r="AD161" s="201">
        <v>122</v>
      </c>
      <c r="AE161" s="201">
        <v>81.5</v>
      </c>
      <c r="AF161" s="201">
        <v>298</v>
      </c>
      <c r="AG161" s="201">
        <v>662.5</v>
      </c>
      <c r="AH161" s="201">
        <v>115</v>
      </c>
      <c r="AI161" s="201">
        <v>0</v>
      </c>
      <c r="AJ161" s="201">
        <v>0</v>
      </c>
      <c r="AK161" s="201">
        <v>10.5</v>
      </c>
      <c r="AL161" s="201">
        <v>1501</v>
      </c>
      <c r="AM161" s="201">
        <v>30</v>
      </c>
      <c r="AN161" s="201">
        <v>0</v>
      </c>
      <c r="AO161" s="201">
        <v>13.5</v>
      </c>
      <c r="AP161" s="201">
        <v>19</v>
      </c>
      <c r="AQ161" s="201">
        <v>27</v>
      </c>
      <c r="AR161" s="201">
        <v>9.5</v>
      </c>
      <c r="AS161" s="201">
        <v>0</v>
      </c>
      <c r="AT161" s="201">
        <v>7</v>
      </c>
      <c r="AU161" s="201">
        <v>78.5</v>
      </c>
      <c r="AV161" s="201">
        <v>136</v>
      </c>
      <c r="AW161" s="201">
        <v>58</v>
      </c>
      <c r="AX161" s="201">
        <v>21.5</v>
      </c>
    </row>
    <row r="162" spans="1:96" ht="16.5" customHeight="1" x14ac:dyDescent="0.2">
      <c r="A162" s="201" t="s">
        <v>1393</v>
      </c>
      <c r="B162" s="201" t="s">
        <v>763</v>
      </c>
      <c r="C162" s="358" t="s">
        <v>892</v>
      </c>
      <c r="D162" s="394">
        <v>2495</v>
      </c>
      <c r="E162" s="416">
        <v>0.32064128256513025</v>
      </c>
      <c r="F162" s="416">
        <v>3.3867735470941884</v>
      </c>
      <c r="G162" s="416">
        <v>8.376753507014028</v>
      </c>
      <c r="H162" s="416">
        <v>3.8877755511022043</v>
      </c>
      <c r="I162" s="416">
        <v>5.4108216432865728</v>
      </c>
      <c r="J162" s="416">
        <v>5.6513026052104207</v>
      </c>
      <c r="K162" s="416">
        <v>3.7675350701402808</v>
      </c>
      <c r="L162" s="416">
        <v>4.0080160320641281E-2</v>
      </c>
      <c r="M162" s="416">
        <v>0</v>
      </c>
      <c r="N162" s="416">
        <v>1.6833667334669338</v>
      </c>
      <c r="O162" s="416">
        <v>19.278557114228455</v>
      </c>
      <c r="P162" s="416">
        <v>9.7995991983967947</v>
      </c>
      <c r="Q162" s="416">
        <v>3.3266533066132267</v>
      </c>
      <c r="R162" s="416">
        <v>6.492985971943888</v>
      </c>
      <c r="S162" s="416">
        <v>1.3226452905811623</v>
      </c>
      <c r="T162" s="416">
        <v>8.0160320641282562E-2</v>
      </c>
      <c r="U162" s="416">
        <v>0.60120240480961928</v>
      </c>
      <c r="V162" s="416">
        <v>3.3667334669338675</v>
      </c>
      <c r="W162" s="416">
        <v>1.4428857715430863</v>
      </c>
      <c r="X162" s="416">
        <v>11.523046092184369</v>
      </c>
      <c r="Y162" s="416">
        <v>4.0881763527054114</v>
      </c>
      <c r="Z162" s="416">
        <v>6.1523046092184366</v>
      </c>
      <c r="AB162" s="201">
        <v>0</v>
      </c>
      <c r="AC162" s="201">
        <v>74.5</v>
      </c>
      <c r="AD162" s="201">
        <v>99</v>
      </c>
      <c r="AE162" s="201">
        <v>91.5</v>
      </c>
      <c r="AF162" s="201">
        <v>124</v>
      </c>
      <c r="AG162" s="201">
        <v>141</v>
      </c>
      <c r="AH162" s="201">
        <v>90</v>
      </c>
      <c r="AI162" s="201">
        <v>0.5</v>
      </c>
      <c r="AJ162" s="201">
        <v>0</v>
      </c>
      <c r="AK162" s="201">
        <v>17</v>
      </c>
      <c r="AL162" s="201">
        <v>481</v>
      </c>
      <c r="AM162" s="201">
        <v>237.5</v>
      </c>
      <c r="AN162" s="201">
        <v>0</v>
      </c>
      <c r="AO162" s="201">
        <v>58.5</v>
      </c>
      <c r="AP162" s="201">
        <v>15</v>
      </c>
      <c r="AQ162" s="201">
        <v>19</v>
      </c>
      <c r="AR162" s="201">
        <v>1</v>
      </c>
      <c r="AS162" s="201">
        <v>6</v>
      </c>
      <c r="AT162" s="201">
        <v>55</v>
      </c>
      <c r="AU162" s="201">
        <v>9</v>
      </c>
      <c r="AV162" s="201">
        <v>193.5</v>
      </c>
      <c r="AW162" s="201">
        <v>73.5</v>
      </c>
      <c r="AX162" s="201">
        <v>135</v>
      </c>
      <c r="AY162" s="201">
        <v>8</v>
      </c>
      <c r="AZ162" s="201">
        <v>10</v>
      </c>
      <c r="BA162" s="201">
        <v>110</v>
      </c>
      <c r="BB162" s="201">
        <v>5.5</v>
      </c>
      <c r="BC162" s="201">
        <v>11</v>
      </c>
      <c r="BD162" s="201">
        <v>0</v>
      </c>
      <c r="BE162" s="201">
        <v>4</v>
      </c>
      <c r="BF162" s="201">
        <v>0.5</v>
      </c>
      <c r="BG162" s="201">
        <v>0</v>
      </c>
      <c r="BH162" s="201">
        <v>25</v>
      </c>
      <c r="BI162" s="201">
        <v>0</v>
      </c>
      <c r="BJ162" s="201">
        <v>7</v>
      </c>
      <c r="BK162" s="201" t="s">
        <v>1436</v>
      </c>
      <c r="BL162" s="201">
        <v>24.5</v>
      </c>
      <c r="BM162" s="201">
        <v>147</v>
      </c>
      <c r="BN162" s="201">
        <v>14</v>
      </c>
      <c r="BO162" s="201">
        <v>1</v>
      </c>
      <c r="BP162" s="201">
        <v>9</v>
      </c>
      <c r="BQ162" s="201">
        <v>29</v>
      </c>
      <c r="BR162" s="201">
        <v>27</v>
      </c>
      <c r="BS162" s="201">
        <v>94</v>
      </c>
      <c r="BT162" s="201">
        <v>28.5</v>
      </c>
      <c r="BU162" s="201">
        <v>18.5</v>
      </c>
    </row>
    <row r="163" spans="1:96" ht="16.5" customHeight="1" x14ac:dyDescent="0.2">
      <c r="A163" s="201" t="s">
        <v>1393</v>
      </c>
      <c r="B163" s="201" t="s">
        <v>762</v>
      </c>
      <c r="C163" s="358" t="s">
        <v>893</v>
      </c>
      <c r="D163" s="394">
        <v>3080</v>
      </c>
      <c r="E163" s="416">
        <v>1.0389610389610389</v>
      </c>
      <c r="F163" s="416">
        <v>5.8766233766233764</v>
      </c>
      <c r="G163" s="416">
        <v>19.025974025974026</v>
      </c>
      <c r="H163" s="416">
        <v>8.2467532467532472</v>
      </c>
      <c r="I163" s="416">
        <v>3.6850649350649349</v>
      </c>
      <c r="J163" s="416">
        <v>9.1396103896103895</v>
      </c>
      <c r="K163" s="416">
        <v>1.4285714285714286</v>
      </c>
      <c r="L163" s="416">
        <v>0.21103896103896103</v>
      </c>
      <c r="M163" s="416">
        <v>0</v>
      </c>
      <c r="N163" s="416">
        <v>6.4935064935064929E-2</v>
      </c>
      <c r="O163" s="416">
        <v>0.68181818181818177</v>
      </c>
      <c r="P163" s="416">
        <v>13.863636363636363</v>
      </c>
      <c r="Q163" s="416">
        <v>1.2012987012987013</v>
      </c>
      <c r="R163" s="416">
        <v>4.383116883116883</v>
      </c>
      <c r="S163" s="416">
        <v>0.8441558441558441</v>
      </c>
      <c r="T163" s="416">
        <v>1.5584415584415585</v>
      </c>
      <c r="U163" s="416">
        <v>0.19480519480519481</v>
      </c>
      <c r="V163" s="416">
        <v>0</v>
      </c>
      <c r="W163" s="416">
        <v>4.9025974025974026</v>
      </c>
      <c r="X163" s="416">
        <v>16.948051948051948</v>
      </c>
      <c r="Y163" s="416">
        <v>2.8896103896103895</v>
      </c>
      <c r="Z163" s="416">
        <v>3.8149350649350646</v>
      </c>
      <c r="AB163" s="201">
        <v>2</v>
      </c>
      <c r="AC163" s="201">
        <v>91</v>
      </c>
      <c r="AD163" s="201">
        <v>192</v>
      </c>
      <c r="AE163" s="201">
        <v>242</v>
      </c>
      <c r="AF163" s="201">
        <v>113.5</v>
      </c>
      <c r="AG163" s="201">
        <v>281.5</v>
      </c>
      <c r="AH163" s="201">
        <v>34</v>
      </c>
      <c r="AI163" s="201">
        <v>6.5</v>
      </c>
      <c r="AJ163" s="201">
        <v>0</v>
      </c>
      <c r="AK163" s="201">
        <v>2</v>
      </c>
      <c r="AL163" s="201">
        <v>21</v>
      </c>
      <c r="AM163" s="201">
        <v>427</v>
      </c>
      <c r="AO163" s="201">
        <v>20</v>
      </c>
      <c r="AP163" s="201">
        <v>25</v>
      </c>
      <c r="AQ163" s="201">
        <v>21</v>
      </c>
      <c r="AR163" s="201">
        <v>28</v>
      </c>
      <c r="AS163" s="201">
        <v>6</v>
      </c>
      <c r="AT163" s="201">
        <v>0</v>
      </c>
      <c r="AU163" s="201">
        <v>71</v>
      </c>
      <c r="AV163" s="201">
        <v>462</v>
      </c>
      <c r="AW163" s="201">
        <v>59</v>
      </c>
      <c r="AX163" s="201">
        <v>92.5</v>
      </c>
      <c r="AY163" s="201">
        <v>30</v>
      </c>
      <c r="AZ163" s="201">
        <v>90</v>
      </c>
      <c r="BA163" s="201">
        <v>394</v>
      </c>
      <c r="BB163" s="201">
        <v>12</v>
      </c>
      <c r="BC163" s="201">
        <v>0</v>
      </c>
      <c r="BD163" s="201">
        <v>0</v>
      </c>
      <c r="BE163" s="201">
        <v>10</v>
      </c>
      <c r="BF163" s="201">
        <v>0</v>
      </c>
      <c r="BG163" s="201">
        <v>0</v>
      </c>
      <c r="BH163" s="201">
        <v>0</v>
      </c>
      <c r="BI163" s="201">
        <v>0</v>
      </c>
      <c r="BJ163" s="201">
        <v>0</v>
      </c>
      <c r="BK163" s="201">
        <v>0</v>
      </c>
      <c r="BL163" s="201">
        <v>17</v>
      </c>
      <c r="BM163" s="201">
        <v>110</v>
      </c>
      <c r="BN163" s="201">
        <v>5</v>
      </c>
      <c r="BO163" s="201">
        <v>20</v>
      </c>
      <c r="BP163" s="201">
        <v>0</v>
      </c>
      <c r="BQ163" s="201">
        <v>0</v>
      </c>
      <c r="BR163" s="201">
        <v>80</v>
      </c>
      <c r="BS163" s="201">
        <v>60</v>
      </c>
      <c r="BT163" s="201">
        <v>30</v>
      </c>
      <c r="BU163" s="201">
        <v>25</v>
      </c>
    </row>
    <row r="164" spans="1:96" ht="16.5" customHeight="1" x14ac:dyDescent="0.2">
      <c r="A164" s="201" t="s">
        <v>1393</v>
      </c>
      <c r="B164" s="201" t="s">
        <v>762</v>
      </c>
      <c r="C164" s="358" t="s">
        <v>894</v>
      </c>
      <c r="D164" s="394">
        <v>2139</v>
      </c>
      <c r="E164" s="416">
        <v>0</v>
      </c>
      <c r="F164" s="416">
        <v>3.5063113604488079</v>
      </c>
      <c r="G164" s="416">
        <v>3.4829359513791491</v>
      </c>
      <c r="H164" s="416">
        <v>8.695652173913043</v>
      </c>
      <c r="I164" s="416">
        <v>4.7919588592800375</v>
      </c>
      <c r="J164" s="416">
        <v>10.098176718092567</v>
      </c>
      <c r="K164" s="416">
        <v>2.0102851799906496</v>
      </c>
      <c r="L164" s="416">
        <v>0.21037868162692847</v>
      </c>
      <c r="M164" s="416">
        <v>0</v>
      </c>
      <c r="N164" s="416">
        <v>0.58438522674146798</v>
      </c>
      <c r="O164" s="416">
        <v>23.655913978494624</v>
      </c>
      <c r="P164" s="416">
        <v>0.32725572697522209</v>
      </c>
      <c r="Q164" s="416">
        <v>1.4726507713884993</v>
      </c>
      <c r="R164" s="416">
        <v>1.2622720897615709</v>
      </c>
      <c r="S164" s="416">
        <v>1.168770453482936</v>
      </c>
      <c r="T164" s="416">
        <v>3.4128097241701729</v>
      </c>
      <c r="U164" s="416">
        <v>0.53763440860215062</v>
      </c>
      <c r="V164" s="416">
        <v>1.3323983169705469</v>
      </c>
      <c r="W164" s="416">
        <v>2.7115474520804117</v>
      </c>
      <c r="X164" s="416">
        <v>27.60635811126695</v>
      </c>
      <c r="Y164" s="416">
        <v>2.5245441795231418</v>
      </c>
      <c r="Z164" s="416">
        <v>0.60776063581112671</v>
      </c>
      <c r="AB164" s="201">
        <v>0</v>
      </c>
      <c r="AC164" s="201">
        <v>75</v>
      </c>
      <c r="AD164" s="201">
        <v>74.5</v>
      </c>
      <c r="AE164" s="201">
        <v>186</v>
      </c>
      <c r="AF164" s="201">
        <v>102.5</v>
      </c>
      <c r="AG164" s="201">
        <v>216</v>
      </c>
      <c r="AH164" s="201">
        <v>43</v>
      </c>
      <c r="AI164" s="201">
        <v>4.5</v>
      </c>
      <c r="AJ164" s="201">
        <v>0</v>
      </c>
      <c r="AK164" s="201">
        <v>12.5</v>
      </c>
      <c r="AL164" s="201">
        <v>506</v>
      </c>
      <c r="AM164" s="201">
        <v>7</v>
      </c>
      <c r="AN164" s="201">
        <v>0</v>
      </c>
      <c r="AO164" s="201">
        <v>31.5</v>
      </c>
      <c r="AP164" s="201">
        <v>27</v>
      </c>
      <c r="AQ164" s="201">
        <v>25</v>
      </c>
      <c r="AR164" s="201">
        <v>73</v>
      </c>
      <c r="AS164" s="201">
        <v>11.5</v>
      </c>
      <c r="AT164" s="201">
        <v>28.5</v>
      </c>
      <c r="AU164" s="201">
        <v>58</v>
      </c>
      <c r="AV164" s="201">
        <v>590.5</v>
      </c>
      <c r="AW164" s="201">
        <v>54</v>
      </c>
      <c r="AX164" s="201">
        <v>13</v>
      </c>
    </row>
    <row r="165" spans="1:96" ht="16.5" customHeight="1" x14ac:dyDescent="0.2">
      <c r="A165" s="201" t="s">
        <v>1393</v>
      </c>
      <c r="B165" s="201" t="s">
        <v>762</v>
      </c>
      <c r="C165" s="358" t="s">
        <v>895</v>
      </c>
      <c r="D165" s="394">
        <v>3054</v>
      </c>
      <c r="E165" s="416">
        <v>6.548788474132286E-2</v>
      </c>
      <c r="F165" s="416">
        <v>4.7806155861165687</v>
      </c>
      <c r="G165" s="416">
        <v>5.0916830386378527</v>
      </c>
      <c r="H165" s="416">
        <v>6.1558611656843478</v>
      </c>
      <c r="I165" s="416">
        <v>4.8952193844138829</v>
      </c>
      <c r="J165" s="416">
        <v>19.318925998690244</v>
      </c>
      <c r="K165" s="416">
        <v>15.062213490504256</v>
      </c>
      <c r="L165" s="416">
        <v>0.52390307793058288</v>
      </c>
      <c r="M165" s="416">
        <v>0</v>
      </c>
      <c r="N165" s="416">
        <v>1.080550098231827</v>
      </c>
      <c r="O165" s="416">
        <v>13.408644400785855</v>
      </c>
      <c r="P165" s="416">
        <v>2.0301244269810081</v>
      </c>
      <c r="Q165" s="416">
        <v>2.5376555337262605</v>
      </c>
      <c r="R165" s="416">
        <v>4.2075965946299938</v>
      </c>
      <c r="S165" s="416">
        <v>1.37524557956778</v>
      </c>
      <c r="T165" s="416">
        <v>2.2757039947609692</v>
      </c>
      <c r="U165" s="416">
        <v>0.32743942370661427</v>
      </c>
      <c r="V165" s="416">
        <v>1.2278978388998034</v>
      </c>
      <c r="W165" s="416">
        <v>3.2907662082514735</v>
      </c>
      <c r="X165" s="416">
        <v>6.3686967910936474</v>
      </c>
      <c r="Y165" s="416">
        <v>5.3208906352324821</v>
      </c>
      <c r="Z165" s="416">
        <v>0.65487884741322855</v>
      </c>
      <c r="AB165" s="201">
        <v>1.5</v>
      </c>
      <c r="AC165" s="201">
        <v>119.5</v>
      </c>
      <c r="AD165" s="201">
        <v>122</v>
      </c>
      <c r="AE165" s="201">
        <v>136</v>
      </c>
      <c r="AF165" s="201">
        <v>83</v>
      </c>
      <c r="AG165" s="201">
        <v>589</v>
      </c>
      <c r="AH165" s="201">
        <v>291</v>
      </c>
      <c r="AI165" s="201">
        <v>16</v>
      </c>
      <c r="AJ165" s="201">
        <v>0</v>
      </c>
      <c r="AK165" s="201">
        <v>2</v>
      </c>
      <c r="AL165" s="201">
        <v>334.5</v>
      </c>
      <c r="AM165" s="201">
        <v>56</v>
      </c>
      <c r="AO165" s="201">
        <v>59.5</v>
      </c>
      <c r="AP165" s="201">
        <v>77</v>
      </c>
      <c r="AQ165" s="201">
        <v>23.5</v>
      </c>
      <c r="AR165" s="201">
        <v>38.5</v>
      </c>
      <c r="AS165" s="201">
        <v>9.5</v>
      </c>
      <c r="AT165" s="201">
        <v>25.5</v>
      </c>
      <c r="AU165" s="201">
        <v>54</v>
      </c>
      <c r="AV165" s="201">
        <v>85</v>
      </c>
      <c r="AW165" s="201">
        <v>118.5</v>
      </c>
      <c r="AX165" s="201">
        <v>11.5</v>
      </c>
      <c r="AY165" s="201">
        <v>0.5</v>
      </c>
      <c r="AZ165" s="201">
        <v>23.5</v>
      </c>
      <c r="BA165" s="201">
        <v>26.5</v>
      </c>
      <c r="BB165" s="201">
        <v>42</v>
      </c>
      <c r="BC165" s="201">
        <v>39</v>
      </c>
      <c r="BD165" s="201">
        <v>1</v>
      </c>
      <c r="BE165" s="201">
        <v>150</v>
      </c>
      <c r="BF165" s="201">
        <v>0</v>
      </c>
      <c r="BG165" s="201">
        <v>0</v>
      </c>
      <c r="BH165" s="201">
        <v>29.5</v>
      </c>
      <c r="BI165" s="201">
        <v>71</v>
      </c>
      <c r="BJ165" s="201">
        <v>6</v>
      </c>
      <c r="BK165" s="201">
        <v>0</v>
      </c>
      <c r="BL165" s="201">
        <v>11.5</v>
      </c>
      <c r="BM165" s="201">
        <v>36.5</v>
      </c>
      <c r="BN165" s="201">
        <v>17.5</v>
      </c>
      <c r="BO165" s="201">
        <v>29.5</v>
      </c>
      <c r="BP165" s="201">
        <v>0.5</v>
      </c>
      <c r="BQ165" s="201">
        <v>11.5</v>
      </c>
      <c r="BR165" s="201">
        <v>42</v>
      </c>
      <c r="BS165" s="201">
        <v>90</v>
      </c>
      <c r="BT165" s="201">
        <v>40</v>
      </c>
      <c r="BU165" s="201">
        <v>7.5</v>
      </c>
      <c r="BV165" s="201">
        <v>0</v>
      </c>
      <c r="BW165" s="201">
        <v>3</v>
      </c>
      <c r="BX165" s="201">
        <v>7</v>
      </c>
      <c r="BY165" s="201">
        <v>10</v>
      </c>
      <c r="BZ165" s="201">
        <v>27.5</v>
      </c>
      <c r="CA165" s="201">
        <v>0</v>
      </c>
      <c r="CB165" s="201">
        <v>19</v>
      </c>
      <c r="CC165" s="201">
        <v>0</v>
      </c>
      <c r="CD165" s="201">
        <v>0</v>
      </c>
      <c r="CE165" s="201">
        <v>1.5</v>
      </c>
      <c r="CF165" s="201">
        <v>4</v>
      </c>
      <c r="CG165" s="201">
        <v>0</v>
      </c>
      <c r="CH165" s="201">
        <v>0</v>
      </c>
      <c r="CI165" s="201">
        <v>6.5</v>
      </c>
      <c r="CJ165" s="201">
        <v>15</v>
      </c>
      <c r="CK165" s="201">
        <v>1</v>
      </c>
      <c r="CL165" s="201">
        <v>1.5</v>
      </c>
      <c r="CM165" s="201">
        <v>0</v>
      </c>
      <c r="CN165" s="201">
        <v>0.5</v>
      </c>
      <c r="CO165" s="201">
        <v>4.5</v>
      </c>
      <c r="CP165" s="201">
        <v>19.5</v>
      </c>
      <c r="CQ165" s="201">
        <v>4</v>
      </c>
      <c r="CR165" s="201">
        <v>1</v>
      </c>
    </row>
    <row r="166" spans="1:96" ht="16.5" customHeight="1" x14ac:dyDescent="0.2">
      <c r="A166" s="201" t="s">
        <v>1393</v>
      </c>
      <c r="B166" s="201" t="s">
        <v>763</v>
      </c>
      <c r="C166" s="358" t="s">
        <v>896</v>
      </c>
      <c r="D166" s="394">
        <v>3885</v>
      </c>
      <c r="E166" s="416">
        <v>0</v>
      </c>
      <c r="F166" s="416">
        <v>8.1209781209781209</v>
      </c>
      <c r="G166" s="416">
        <v>13.989703989703989</v>
      </c>
      <c r="H166" s="416">
        <v>2.6383526383526386</v>
      </c>
      <c r="I166" s="416">
        <v>5.4311454311454312</v>
      </c>
      <c r="J166" s="416">
        <v>5.3796653796653802</v>
      </c>
      <c r="K166" s="416">
        <v>3.4491634491634491</v>
      </c>
      <c r="L166" s="416">
        <v>0</v>
      </c>
      <c r="M166" s="416">
        <v>0.56628056628056622</v>
      </c>
      <c r="N166" s="416">
        <v>3.346203346203346</v>
      </c>
      <c r="O166" s="416">
        <v>12.895752895752896</v>
      </c>
      <c r="P166" s="416">
        <v>1.2355212355212355</v>
      </c>
      <c r="Q166" s="416">
        <v>2.6640926640926641</v>
      </c>
      <c r="R166" s="416">
        <v>1.1711711711711712</v>
      </c>
      <c r="S166" s="416">
        <v>2.7670527670527671</v>
      </c>
      <c r="T166" s="416">
        <v>9.2535392535392536</v>
      </c>
      <c r="U166" s="416">
        <v>1.196911196911197</v>
      </c>
      <c r="V166" s="416">
        <v>3.8610038610038609E-2</v>
      </c>
      <c r="W166" s="416">
        <v>5.6628056628056633</v>
      </c>
      <c r="X166" s="416">
        <v>14.465894465894467</v>
      </c>
      <c r="Y166" s="416">
        <v>4.7361647361647368</v>
      </c>
      <c r="Z166" s="416">
        <v>0.99099099099099097</v>
      </c>
      <c r="AB166" s="201">
        <v>0</v>
      </c>
      <c r="AC166" s="201">
        <v>112</v>
      </c>
      <c r="AD166" s="201">
        <v>54</v>
      </c>
      <c r="AE166" s="201">
        <v>66.5</v>
      </c>
      <c r="AF166" s="201">
        <v>197</v>
      </c>
      <c r="AG166" s="201">
        <v>193.5</v>
      </c>
      <c r="AH166" s="201">
        <v>64</v>
      </c>
      <c r="AI166" s="201">
        <v>0</v>
      </c>
      <c r="AJ166" s="201">
        <v>0</v>
      </c>
      <c r="AK166" s="201">
        <v>17</v>
      </c>
      <c r="AL166" s="201">
        <v>285.5</v>
      </c>
      <c r="AM166" s="201">
        <v>41</v>
      </c>
      <c r="AN166" s="201">
        <v>0</v>
      </c>
      <c r="AO166" s="201">
        <v>6</v>
      </c>
      <c r="AP166" s="201">
        <v>15.5</v>
      </c>
      <c r="AQ166" s="201">
        <v>62</v>
      </c>
      <c r="AR166" s="201">
        <v>194.5</v>
      </c>
      <c r="AS166" s="201">
        <v>24.5</v>
      </c>
      <c r="AT166" s="201">
        <v>1.5</v>
      </c>
      <c r="AU166" s="201">
        <v>194</v>
      </c>
      <c r="AV166" s="201">
        <v>413</v>
      </c>
      <c r="AW166" s="201">
        <v>44</v>
      </c>
      <c r="AX166" s="201">
        <v>14.5</v>
      </c>
      <c r="AY166" s="201">
        <v>0</v>
      </c>
      <c r="AZ166" s="201">
        <v>203.5</v>
      </c>
      <c r="BA166" s="201">
        <v>489.5</v>
      </c>
      <c r="BB166" s="201">
        <v>36</v>
      </c>
      <c r="BC166" s="201">
        <v>14</v>
      </c>
      <c r="BD166" s="201">
        <v>15.5</v>
      </c>
      <c r="BE166" s="201">
        <v>70</v>
      </c>
      <c r="BF166" s="201">
        <v>0</v>
      </c>
      <c r="BG166" s="201">
        <v>22</v>
      </c>
      <c r="BH166" s="201">
        <v>113</v>
      </c>
      <c r="BI166" s="201">
        <v>215.5</v>
      </c>
      <c r="BJ166" s="201">
        <v>7</v>
      </c>
      <c r="BK166" s="201">
        <v>0</v>
      </c>
      <c r="BL166" s="201">
        <v>97.5</v>
      </c>
      <c r="BM166" s="201">
        <v>30</v>
      </c>
      <c r="BN166" s="201">
        <v>45.5</v>
      </c>
      <c r="BO166" s="201">
        <v>165</v>
      </c>
      <c r="BP166" s="201">
        <v>22</v>
      </c>
      <c r="BQ166" s="201" t="s">
        <v>1436</v>
      </c>
      <c r="BR166" s="201">
        <v>26</v>
      </c>
      <c r="BS166" s="201">
        <v>149</v>
      </c>
      <c r="BT166" s="201">
        <v>140</v>
      </c>
      <c r="BU166" s="201">
        <v>24</v>
      </c>
    </row>
    <row r="167" spans="1:96" ht="16.5" customHeight="1" x14ac:dyDescent="0.2">
      <c r="A167" s="201" t="s">
        <v>1393</v>
      </c>
      <c r="B167" s="201" t="s">
        <v>763</v>
      </c>
      <c r="C167" s="358" t="s">
        <v>897</v>
      </c>
      <c r="D167" s="394">
        <v>2514</v>
      </c>
      <c r="E167" s="416">
        <v>1.5910898965791569</v>
      </c>
      <c r="F167" s="416">
        <v>16.268894192521877</v>
      </c>
      <c r="G167" s="416">
        <v>13.941925218774861</v>
      </c>
      <c r="H167" s="416">
        <v>9.4868735083532219</v>
      </c>
      <c r="I167" s="416">
        <v>7.6173428798727123</v>
      </c>
      <c r="J167" s="416">
        <v>2.1081941129673827</v>
      </c>
      <c r="K167" s="416">
        <v>2.7048528241845662</v>
      </c>
      <c r="L167" s="416">
        <v>0</v>
      </c>
      <c r="M167" s="416">
        <v>0</v>
      </c>
      <c r="N167" s="416">
        <v>0.5171042163882259</v>
      </c>
      <c r="O167" s="416">
        <v>7.4383452665075582</v>
      </c>
      <c r="P167" s="416">
        <v>0.79554494828957845</v>
      </c>
      <c r="Q167" s="416">
        <v>3.3015115354017501</v>
      </c>
      <c r="R167" s="416">
        <v>4.0970564836913281</v>
      </c>
      <c r="S167" s="416">
        <v>3.4009546539379474</v>
      </c>
      <c r="T167" s="416">
        <v>2.3866348448687349</v>
      </c>
      <c r="U167" s="416">
        <v>0.27844073190135243</v>
      </c>
      <c r="V167" s="416">
        <v>0</v>
      </c>
      <c r="W167" s="416">
        <v>3.4208432776451874</v>
      </c>
      <c r="X167" s="416">
        <v>15.910898965791567</v>
      </c>
      <c r="Y167" s="416">
        <v>3.3412887828162292</v>
      </c>
      <c r="Z167" s="416">
        <v>1.3922036595067622</v>
      </c>
      <c r="AB167" s="201">
        <v>40</v>
      </c>
      <c r="AC167" s="201">
        <v>278</v>
      </c>
      <c r="AD167" s="201">
        <v>257</v>
      </c>
      <c r="AE167" s="201">
        <v>173.5</v>
      </c>
      <c r="AF167" s="201">
        <v>191.5</v>
      </c>
      <c r="AG167" s="201">
        <v>51</v>
      </c>
      <c r="AH167" s="201">
        <v>66</v>
      </c>
      <c r="AI167" s="201">
        <v>0</v>
      </c>
      <c r="AJ167" s="201">
        <v>0</v>
      </c>
      <c r="AK167" s="201">
        <v>13</v>
      </c>
      <c r="AL167" s="201">
        <v>175.5</v>
      </c>
      <c r="AM167" s="201">
        <v>20</v>
      </c>
      <c r="AN167" s="201">
        <v>0</v>
      </c>
      <c r="AO167" s="201">
        <v>55.5</v>
      </c>
      <c r="AP167" s="201">
        <v>72</v>
      </c>
      <c r="AQ167" s="201">
        <v>61.5</v>
      </c>
      <c r="AR167" s="201">
        <v>51.5</v>
      </c>
      <c r="AS167" s="201">
        <v>3.5</v>
      </c>
      <c r="AT167" s="201">
        <v>0</v>
      </c>
      <c r="AU167" s="201">
        <v>48</v>
      </c>
      <c r="AV167" s="201">
        <v>394</v>
      </c>
      <c r="AW167" s="201">
        <v>62</v>
      </c>
      <c r="AX167" s="201">
        <v>25</v>
      </c>
      <c r="AY167" s="201">
        <v>0</v>
      </c>
      <c r="AZ167" s="201">
        <v>131</v>
      </c>
      <c r="BA167" s="201">
        <v>93.5</v>
      </c>
      <c r="BB167" s="201">
        <v>65</v>
      </c>
      <c r="BC167" s="201">
        <v>0</v>
      </c>
      <c r="BD167" s="201">
        <v>2</v>
      </c>
      <c r="BE167" s="201">
        <v>2</v>
      </c>
      <c r="BF167" s="201">
        <v>0</v>
      </c>
      <c r="BG167" s="201">
        <v>0</v>
      </c>
      <c r="BH167" s="201">
        <v>0</v>
      </c>
      <c r="BI167" s="201">
        <v>11.5</v>
      </c>
      <c r="BJ167" s="201">
        <v>0</v>
      </c>
      <c r="BK167" s="201" t="s">
        <v>1436</v>
      </c>
      <c r="BL167" s="201">
        <v>27.5</v>
      </c>
      <c r="BM167" s="201">
        <v>31</v>
      </c>
      <c r="BN167" s="201">
        <v>24</v>
      </c>
      <c r="BO167" s="201">
        <v>8.5</v>
      </c>
      <c r="BP167" s="201">
        <v>3.5</v>
      </c>
      <c r="BQ167" s="201" t="s">
        <v>1436</v>
      </c>
      <c r="BR167" s="201">
        <v>38</v>
      </c>
      <c r="BS167" s="201">
        <v>6</v>
      </c>
      <c r="BT167" s="201">
        <v>22</v>
      </c>
      <c r="BU167" s="201">
        <v>10</v>
      </c>
    </row>
    <row r="168" spans="1:96" ht="16.5" customHeight="1" x14ac:dyDescent="0.2">
      <c r="A168" s="201" t="s">
        <v>1398</v>
      </c>
      <c r="B168" s="201" t="s">
        <v>734</v>
      </c>
      <c r="C168" s="358" t="s">
        <v>898</v>
      </c>
      <c r="D168" s="394">
        <v>3174</v>
      </c>
      <c r="E168" s="416">
        <v>0.51984877126654061</v>
      </c>
      <c r="F168" s="416">
        <v>8.7114051669817272</v>
      </c>
      <c r="G168" s="416">
        <v>16.020793950850663</v>
      </c>
      <c r="H168" s="416">
        <v>2.9930686830497795</v>
      </c>
      <c r="I168" s="416">
        <v>2.3314429741650917</v>
      </c>
      <c r="J168" s="416">
        <v>8.5066162570888455</v>
      </c>
      <c r="K168" s="416">
        <v>2.8827977315689983</v>
      </c>
      <c r="L168" s="416">
        <v>0</v>
      </c>
      <c r="M168" s="416">
        <v>0.2205419029615627</v>
      </c>
      <c r="N168" s="416">
        <v>1.2917454316320101</v>
      </c>
      <c r="O168" s="416">
        <v>25.882167611846253</v>
      </c>
      <c r="P168" s="416">
        <v>3.1663516068052928</v>
      </c>
      <c r="Q168" s="416">
        <v>2.3156899810964084</v>
      </c>
      <c r="R168" s="416">
        <v>3.0403276622558284</v>
      </c>
      <c r="S168" s="416">
        <v>0.53560176433522377</v>
      </c>
      <c r="T168" s="416">
        <v>0.81915563957151849</v>
      </c>
      <c r="U168" s="416">
        <v>3.1505986137366097E-2</v>
      </c>
      <c r="V168" s="416">
        <v>3.1505986137366097E-2</v>
      </c>
      <c r="W168" s="416">
        <v>1.4177693761814745</v>
      </c>
      <c r="X168" s="416">
        <v>5.0882167611846256</v>
      </c>
      <c r="Y168" s="416">
        <v>1.7485822306238186</v>
      </c>
      <c r="Z168" s="416">
        <v>12.444864524259609</v>
      </c>
      <c r="AB168" s="201">
        <v>16.5</v>
      </c>
      <c r="AC168" s="201">
        <v>275</v>
      </c>
      <c r="AD168" s="201">
        <v>184.5</v>
      </c>
      <c r="AE168" s="201">
        <v>95</v>
      </c>
      <c r="AF168" s="201">
        <v>70.5</v>
      </c>
      <c r="AG168" s="201">
        <v>270</v>
      </c>
      <c r="AH168" s="201">
        <v>72</v>
      </c>
      <c r="AI168" s="201">
        <v>0</v>
      </c>
      <c r="AJ168" s="201">
        <v>0</v>
      </c>
      <c r="AK168" s="201">
        <v>41</v>
      </c>
      <c r="AL168" s="201">
        <v>806</v>
      </c>
      <c r="AM168" s="201">
        <v>100.5</v>
      </c>
      <c r="AN168" s="201">
        <v>0</v>
      </c>
      <c r="AO168" s="201">
        <v>67.5</v>
      </c>
      <c r="AP168" s="201">
        <v>69.5</v>
      </c>
      <c r="AQ168" s="201">
        <v>11</v>
      </c>
      <c r="AR168" s="201">
        <v>25</v>
      </c>
      <c r="AS168" s="201">
        <v>1</v>
      </c>
      <c r="AT168" s="201">
        <v>1</v>
      </c>
      <c r="AU168" s="201">
        <v>45</v>
      </c>
      <c r="AV168" s="201">
        <v>115.5</v>
      </c>
      <c r="AW168" s="201">
        <v>52.5</v>
      </c>
      <c r="AX168" s="201">
        <v>390.5</v>
      </c>
      <c r="AY168" s="201">
        <v>0</v>
      </c>
      <c r="AZ168" s="201">
        <v>1.5</v>
      </c>
      <c r="BA168" s="201">
        <v>324</v>
      </c>
      <c r="BB168" s="201">
        <v>0</v>
      </c>
      <c r="BC168" s="201">
        <v>3.5</v>
      </c>
      <c r="BD168" s="201">
        <v>0</v>
      </c>
      <c r="BE168" s="201">
        <v>19.5</v>
      </c>
      <c r="BF168" s="201">
        <v>0</v>
      </c>
      <c r="BG168" s="201">
        <v>7</v>
      </c>
      <c r="BH168" s="201">
        <v>0</v>
      </c>
      <c r="BI168" s="201">
        <v>15.5</v>
      </c>
      <c r="BJ168" s="201">
        <v>0</v>
      </c>
      <c r="BK168" s="201">
        <v>0</v>
      </c>
      <c r="BL168" s="201">
        <v>6</v>
      </c>
      <c r="BM168" s="201">
        <v>27</v>
      </c>
      <c r="BN168" s="201">
        <v>6</v>
      </c>
      <c r="BO168" s="201">
        <v>1</v>
      </c>
      <c r="BP168" s="201">
        <v>0</v>
      </c>
      <c r="BQ168" s="201">
        <v>0</v>
      </c>
      <c r="BR168" s="201">
        <v>0</v>
      </c>
      <c r="BS168" s="201">
        <v>46</v>
      </c>
      <c r="BT168" s="201">
        <v>3</v>
      </c>
      <c r="BU168" s="201">
        <v>4.5</v>
      </c>
    </row>
    <row r="169" spans="1:96" ht="16.5" customHeight="1" x14ac:dyDescent="0.2">
      <c r="A169" s="201" t="s">
        <v>1398</v>
      </c>
      <c r="B169" s="201" t="s">
        <v>734</v>
      </c>
      <c r="C169" s="358" t="s">
        <v>899</v>
      </c>
      <c r="D169" s="394">
        <v>6770.5</v>
      </c>
      <c r="E169" s="416">
        <v>2.7398271914925045</v>
      </c>
      <c r="F169" s="416">
        <v>13.108337641237721</v>
      </c>
      <c r="G169" s="416">
        <v>6.7572557418211359</v>
      </c>
      <c r="H169" s="416">
        <v>5.8267483937670779</v>
      </c>
      <c r="I169" s="416">
        <v>2.4148881175688648</v>
      </c>
      <c r="J169" s="416">
        <v>22.147551879477142</v>
      </c>
      <c r="K169" s="416">
        <v>2.8875267705487042</v>
      </c>
      <c r="L169" s="416">
        <v>0</v>
      </c>
      <c r="M169" s="416">
        <v>0.15508455800900967</v>
      </c>
      <c r="N169" s="416">
        <v>0.19200945277305959</v>
      </c>
      <c r="O169" s="416">
        <v>13.832065578613101</v>
      </c>
      <c r="P169" s="416">
        <v>1.6763902222878664</v>
      </c>
      <c r="Q169" s="416">
        <v>0.31016911601801933</v>
      </c>
      <c r="R169" s="416">
        <v>2.9096817074071342</v>
      </c>
      <c r="S169" s="416">
        <v>0.50217856879107892</v>
      </c>
      <c r="T169" s="416">
        <v>0.74588287423380839</v>
      </c>
      <c r="U169" s="416">
        <v>0</v>
      </c>
      <c r="V169" s="416">
        <v>4.4309873716859904E-2</v>
      </c>
      <c r="W169" s="416">
        <v>1.4769957905619968</v>
      </c>
      <c r="X169" s="416">
        <v>16.246953696181965</v>
      </c>
      <c r="Y169" s="416">
        <v>3.7441843290746624</v>
      </c>
      <c r="Z169" s="416">
        <v>2.2819584964182851</v>
      </c>
      <c r="AB169" s="201">
        <v>159.5</v>
      </c>
      <c r="AC169" s="201">
        <v>782.5</v>
      </c>
      <c r="AD169" s="201">
        <v>443.5</v>
      </c>
      <c r="AE169" s="201">
        <v>379.5</v>
      </c>
      <c r="AF169" s="201">
        <v>163.5</v>
      </c>
      <c r="AG169" s="201">
        <v>1499.5</v>
      </c>
      <c r="AH169" s="201">
        <v>132.5</v>
      </c>
      <c r="AI169" s="201">
        <v>0</v>
      </c>
      <c r="AJ169" s="201">
        <v>0</v>
      </c>
      <c r="AK169" s="201">
        <v>5</v>
      </c>
      <c r="AL169" s="201">
        <v>936.5</v>
      </c>
      <c r="AM169" s="201">
        <v>113.5</v>
      </c>
      <c r="AN169" s="201">
        <v>0</v>
      </c>
      <c r="AO169" s="201">
        <v>16.5</v>
      </c>
      <c r="AP169" s="201">
        <v>130.5</v>
      </c>
      <c r="AQ169" s="201">
        <v>26.5</v>
      </c>
      <c r="AR169" s="201">
        <v>23.5</v>
      </c>
      <c r="AS169" s="201">
        <v>0</v>
      </c>
      <c r="AT169" s="201">
        <v>3</v>
      </c>
      <c r="AU169" s="201">
        <v>98.5</v>
      </c>
      <c r="AV169" s="201">
        <v>1096.5</v>
      </c>
      <c r="AW169" s="201">
        <v>249</v>
      </c>
      <c r="AX169" s="201">
        <v>152.5</v>
      </c>
      <c r="AY169" s="201">
        <v>26</v>
      </c>
      <c r="AZ169" s="201">
        <v>105</v>
      </c>
      <c r="BA169" s="201">
        <v>14</v>
      </c>
      <c r="BB169" s="201">
        <v>15</v>
      </c>
      <c r="BE169" s="201">
        <v>63</v>
      </c>
      <c r="BG169" s="201">
        <v>10.5</v>
      </c>
      <c r="BH169" s="201">
        <v>8</v>
      </c>
      <c r="BL169" s="201">
        <v>4.5</v>
      </c>
      <c r="BM169" s="201">
        <v>66.5</v>
      </c>
      <c r="BN169" s="201">
        <v>7.5</v>
      </c>
      <c r="BO169" s="201">
        <v>27</v>
      </c>
      <c r="BR169" s="201">
        <v>1.5</v>
      </c>
      <c r="BS169" s="201">
        <v>3.5</v>
      </c>
      <c r="BT169" s="201">
        <v>4.5</v>
      </c>
      <c r="BU169" s="201">
        <v>2</v>
      </c>
    </row>
    <row r="170" spans="1:96" ht="16.5" customHeight="1" x14ac:dyDescent="0.2">
      <c r="A170" s="201" t="s">
        <v>1398</v>
      </c>
      <c r="B170" s="201" t="s">
        <v>734</v>
      </c>
      <c r="C170" s="358" t="s">
        <v>900</v>
      </c>
      <c r="D170" s="394">
        <v>1299</v>
      </c>
      <c r="E170" s="416">
        <v>0</v>
      </c>
      <c r="F170" s="416">
        <v>0</v>
      </c>
      <c r="G170" s="416">
        <v>46.035411855273288</v>
      </c>
      <c r="H170" s="416">
        <v>0.15396458814472672</v>
      </c>
      <c r="I170" s="416">
        <v>4.695919938414165</v>
      </c>
      <c r="J170" s="416">
        <v>7.6982294072363358E-2</v>
      </c>
      <c r="K170" s="416">
        <v>6.3895304080061583</v>
      </c>
      <c r="L170" s="416">
        <v>0</v>
      </c>
      <c r="M170" s="416">
        <v>0</v>
      </c>
      <c r="N170" s="416">
        <v>0</v>
      </c>
      <c r="O170" s="416">
        <v>5.1963048498845268</v>
      </c>
      <c r="P170" s="416">
        <v>0.15396458814472672</v>
      </c>
      <c r="Q170" s="416">
        <v>4.2725173210161662</v>
      </c>
      <c r="R170" s="416">
        <v>13.741339491916859</v>
      </c>
      <c r="S170" s="416">
        <v>3.5411855273287141</v>
      </c>
      <c r="T170" s="416">
        <v>0</v>
      </c>
      <c r="U170" s="416">
        <v>0</v>
      </c>
      <c r="V170" s="416">
        <v>0.46189376443418012</v>
      </c>
      <c r="W170" s="416">
        <v>0</v>
      </c>
      <c r="X170" s="416">
        <v>12.317167051578137</v>
      </c>
      <c r="Y170" s="416">
        <v>1.7321016166281753</v>
      </c>
      <c r="Z170" s="416">
        <v>1.2317167051578137</v>
      </c>
      <c r="AY170" s="201">
        <v>0</v>
      </c>
      <c r="AZ170" s="201">
        <v>0</v>
      </c>
      <c r="BA170" s="201">
        <v>598</v>
      </c>
      <c r="BB170" s="201">
        <v>2</v>
      </c>
      <c r="BC170" s="201">
        <v>61</v>
      </c>
      <c r="BD170" s="201">
        <v>1</v>
      </c>
      <c r="BE170" s="201">
        <v>83</v>
      </c>
      <c r="BF170" s="201">
        <v>0</v>
      </c>
      <c r="BG170" s="201">
        <v>0</v>
      </c>
      <c r="BH170" s="201">
        <v>0</v>
      </c>
      <c r="BI170" s="201">
        <v>67.5</v>
      </c>
      <c r="BJ170" s="201">
        <v>2</v>
      </c>
      <c r="BK170" s="201">
        <v>2</v>
      </c>
      <c r="BL170" s="201">
        <v>55.5</v>
      </c>
      <c r="BM170" s="201">
        <v>178.5</v>
      </c>
      <c r="BN170" s="201">
        <v>46</v>
      </c>
      <c r="BO170" s="201">
        <v>0</v>
      </c>
      <c r="BP170" s="201">
        <v>0</v>
      </c>
      <c r="BQ170" s="201">
        <v>6</v>
      </c>
      <c r="BR170" s="201">
        <v>0</v>
      </c>
      <c r="BS170" s="201">
        <v>160</v>
      </c>
      <c r="BT170" s="201">
        <v>22.5</v>
      </c>
      <c r="BU170" s="201">
        <v>16</v>
      </c>
    </row>
    <row r="171" spans="1:96" ht="16.5" customHeight="1" x14ac:dyDescent="0.2">
      <c r="A171" s="201" t="s">
        <v>1398</v>
      </c>
      <c r="B171" s="201" t="s">
        <v>734</v>
      </c>
      <c r="C171" s="358" t="s">
        <v>901</v>
      </c>
      <c r="D171" s="394">
        <v>1501</v>
      </c>
      <c r="E171" s="416">
        <v>0</v>
      </c>
      <c r="F171" s="416">
        <v>14.990006662225182</v>
      </c>
      <c r="G171" s="416">
        <v>17.854763491005997</v>
      </c>
      <c r="H171" s="416">
        <v>1.3324450366422385</v>
      </c>
      <c r="I171" s="416">
        <v>4.1305796135909389</v>
      </c>
      <c r="J171" s="416">
        <v>5.7295136575616255</v>
      </c>
      <c r="K171" s="416">
        <v>3.3311125916055966</v>
      </c>
      <c r="L171" s="416">
        <v>1.3324450366422385</v>
      </c>
      <c r="M171" s="416">
        <v>0</v>
      </c>
      <c r="N171" s="416">
        <v>0</v>
      </c>
      <c r="O171" s="416">
        <v>11.325782811459026</v>
      </c>
      <c r="P171" s="416">
        <v>1.6655562958027983</v>
      </c>
      <c r="Q171" s="416">
        <v>2.6648900732844769</v>
      </c>
      <c r="R171" s="416">
        <v>2.5982678214523651</v>
      </c>
      <c r="S171" s="416">
        <v>4.1972018654230512</v>
      </c>
      <c r="T171" s="416">
        <v>0.39973351099267157</v>
      </c>
      <c r="U171" s="416">
        <v>0</v>
      </c>
      <c r="V171" s="416">
        <v>1.0659560293137909</v>
      </c>
      <c r="W171" s="416">
        <v>16.655562958027982</v>
      </c>
      <c r="X171" s="416">
        <v>7.0619586942038639</v>
      </c>
      <c r="Y171" s="416">
        <v>1.3324450366422385</v>
      </c>
      <c r="Z171" s="416">
        <v>2.3317788141239171</v>
      </c>
      <c r="AB171" s="201">
        <v>0</v>
      </c>
      <c r="AC171" s="201">
        <v>225</v>
      </c>
      <c r="AD171" s="201">
        <v>268</v>
      </c>
      <c r="AE171" s="201">
        <v>20</v>
      </c>
      <c r="AF171" s="201">
        <v>62</v>
      </c>
      <c r="AG171" s="201">
        <v>86</v>
      </c>
      <c r="AH171" s="201">
        <v>50</v>
      </c>
      <c r="AI171" s="201">
        <v>20</v>
      </c>
      <c r="AJ171" s="201">
        <v>0</v>
      </c>
      <c r="AK171" s="201">
        <v>0</v>
      </c>
      <c r="AL171" s="201">
        <v>170</v>
      </c>
      <c r="AM171" s="201">
        <v>25</v>
      </c>
      <c r="AN171" s="201">
        <v>0</v>
      </c>
      <c r="AO171" s="201">
        <v>40</v>
      </c>
      <c r="AP171" s="201">
        <v>39</v>
      </c>
      <c r="AQ171" s="201">
        <v>63</v>
      </c>
      <c r="AR171" s="201">
        <v>6</v>
      </c>
      <c r="AS171" s="201">
        <v>0</v>
      </c>
      <c r="AT171" s="201">
        <v>16</v>
      </c>
      <c r="AU171" s="201">
        <v>250</v>
      </c>
      <c r="AV171" s="201">
        <v>106</v>
      </c>
      <c r="AW171" s="201">
        <v>20</v>
      </c>
      <c r="AX171" s="201">
        <v>35</v>
      </c>
    </row>
    <row r="172" spans="1:96" ht="16.5" customHeight="1" x14ac:dyDescent="0.2">
      <c r="A172" s="201" t="s">
        <v>1398</v>
      </c>
      <c r="B172" s="201" t="s">
        <v>734</v>
      </c>
      <c r="C172" s="358" t="s">
        <v>902</v>
      </c>
      <c r="D172" s="394">
        <v>1620.5</v>
      </c>
      <c r="E172" s="416">
        <v>0</v>
      </c>
      <c r="F172" s="416">
        <v>9.194692995988893</v>
      </c>
      <c r="G172" s="416">
        <v>3.8876889848812093</v>
      </c>
      <c r="H172" s="416">
        <v>2.6226473310706573</v>
      </c>
      <c r="I172" s="416">
        <v>5.6464054304227087</v>
      </c>
      <c r="J172" s="416">
        <v>14.871953100894785</v>
      </c>
      <c r="K172" s="416">
        <v>2.4375192841715521</v>
      </c>
      <c r="L172" s="416">
        <v>0</v>
      </c>
      <c r="M172" s="416">
        <v>0</v>
      </c>
      <c r="N172" s="416">
        <v>3.3940141931502623</v>
      </c>
      <c r="O172" s="416">
        <v>9.0095649490897873</v>
      </c>
      <c r="P172" s="416">
        <v>10.27460660290034</v>
      </c>
      <c r="Q172" s="416">
        <v>1.5735883986423942</v>
      </c>
      <c r="R172" s="416">
        <v>9.2255476704720767</v>
      </c>
      <c r="S172" s="416">
        <v>0.61709348966368405</v>
      </c>
      <c r="T172" s="416">
        <v>1.666152422091947</v>
      </c>
      <c r="U172" s="416">
        <v>0</v>
      </c>
      <c r="V172" s="416">
        <v>1.5735883986423942</v>
      </c>
      <c r="W172" s="416">
        <v>1.2958963282937366</v>
      </c>
      <c r="X172" s="416">
        <v>19.500154273372416</v>
      </c>
      <c r="Y172" s="416">
        <v>2.283245911755631</v>
      </c>
      <c r="Z172" s="416">
        <v>0.92564023449552613</v>
      </c>
      <c r="AB172" s="201">
        <v>0</v>
      </c>
      <c r="AC172" s="201">
        <v>149</v>
      </c>
      <c r="AD172" s="201">
        <v>63</v>
      </c>
      <c r="AE172" s="201">
        <v>42.5</v>
      </c>
      <c r="AF172" s="201">
        <v>91.5</v>
      </c>
      <c r="AG172" s="201">
        <v>241</v>
      </c>
      <c r="AH172" s="201">
        <v>39.5</v>
      </c>
      <c r="AI172" s="201">
        <v>0</v>
      </c>
      <c r="AJ172" s="201">
        <v>0</v>
      </c>
      <c r="AK172" s="201">
        <v>55</v>
      </c>
      <c r="AL172" s="201">
        <v>146</v>
      </c>
      <c r="AM172" s="201">
        <v>166.5</v>
      </c>
      <c r="AN172" s="201">
        <v>10</v>
      </c>
      <c r="AO172" s="201">
        <v>25.5</v>
      </c>
      <c r="AP172" s="201">
        <v>149.5</v>
      </c>
      <c r="AQ172" s="201">
        <v>10</v>
      </c>
      <c r="AR172" s="201">
        <v>27</v>
      </c>
      <c r="AS172" s="201">
        <v>0</v>
      </c>
      <c r="AT172" s="201">
        <v>25.5</v>
      </c>
      <c r="AU172" s="201">
        <v>21</v>
      </c>
      <c r="AV172" s="201">
        <v>316</v>
      </c>
      <c r="AW172" s="201">
        <v>37</v>
      </c>
      <c r="AX172" s="201">
        <v>15</v>
      </c>
    </row>
    <row r="173" spans="1:96" ht="16.5" customHeight="1" x14ac:dyDescent="0.2">
      <c r="A173" s="201" t="s">
        <v>1398</v>
      </c>
      <c r="B173" s="201" t="s">
        <v>734</v>
      </c>
      <c r="C173" s="358" t="s">
        <v>903</v>
      </c>
      <c r="D173" s="394">
        <v>639</v>
      </c>
      <c r="E173" s="416">
        <v>2.3474178403755865</v>
      </c>
      <c r="F173" s="416">
        <v>6.8857589984350547</v>
      </c>
      <c r="G173" s="416">
        <v>17.683881064162755</v>
      </c>
      <c r="H173" s="416">
        <v>7.8247261345852896</v>
      </c>
      <c r="I173" s="416">
        <v>3.1298904538341157</v>
      </c>
      <c r="J173" s="416">
        <v>4.5383411580594686</v>
      </c>
      <c r="K173" s="416">
        <v>1.0954616588419406</v>
      </c>
      <c r="L173" s="416">
        <v>0</v>
      </c>
      <c r="M173" s="416">
        <v>0.93896713615023475</v>
      </c>
      <c r="N173" s="416">
        <v>0.6259780907668232</v>
      </c>
      <c r="O173" s="416">
        <v>14.710485133020345</v>
      </c>
      <c r="P173" s="416">
        <v>0</v>
      </c>
      <c r="Q173" s="416">
        <v>2.5039123630672928</v>
      </c>
      <c r="R173" s="416">
        <v>5.0078247261345856</v>
      </c>
      <c r="S173" s="416">
        <v>3.1298904538341157</v>
      </c>
      <c r="T173" s="416">
        <v>3.755868544600939</v>
      </c>
      <c r="U173" s="416">
        <v>0.6259780907668232</v>
      </c>
      <c r="V173" s="416">
        <v>7.042253521126761</v>
      </c>
      <c r="W173" s="416">
        <v>5.6338028169014089</v>
      </c>
      <c r="X173" s="416">
        <v>9.3896713615023462</v>
      </c>
      <c r="Y173" s="416">
        <v>3.1298904538341157</v>
      </c>
      <c r="Z173" s="416">
        <v>0</v>
      </c>
      <c r="AB173" s="201">
        <v>15</v>
      </c>
      <c r="AC173" s="201">
        <v>44</v>
      </c>
      <c r="AD173" s="201">
        <v>113</v>
      </c>
      <c r="AE173" s="201">
        <v>50</v>
      </c>
      <c r="AF173" s="201">
        <v>20</v>
      </c>
      <c r="AG173" s="201">
        <v>29</v>
      </c>
      <c r="AH173" s="201">
        <v>7</v>
      </c>
      <c r="AI173" s="201">
        <v>0</v>
      </c>
      <c r="AJ173" s="201">
        <v>6</v>
      </c>
      <c r="AK173" s="201">
        <v>4</v>
      </c>
      <c r="AL173" s="201">
        <v>94</v>
      </c>
      <c r="AM173" s="201">
        <v>0</v>
      </c>
      <c r="AN173" s="201">
        <v>0</v>
      </c>
      <c r="AO173" s="201">
        <v>16</v>
      </c>
      <c r="AP173" s="201">
        <v>32</v>
      </c>
      <c r="AQ173" s="201">
        <v>20</v>
      </c>
      <c r="AR173" s="201">
        <v>24</v>
      </c>
      <c r="AS173" s="201">
        <v>4</v>
      </c>
      <c r="AT173" s="201">
        <v>45</v>
      </c>
      <c r="AU173" s="201">
        <v>36</v>
      </c>
      <c r="AV173" s="201">
        <v>60</v>
      </c>
      <c r="AW173" s="201">
        <v>20</v>
      </c>
      <c r="AX173" s="201">
        <v>0</v>
      </c>
    </row>
    <row r="174" spans="1:96" ht="16.5" customHeight="1" x14ac:dyDescent="0.2">
      <c r="A174" s="201" t="s">
        <v>1398</v>
      </c>
      <c r="B174" s="201" t="s">
        <v>734</v>
      </c>
      <c r="C174" s="358" t="s">
        <v>904</v>
      </c>
      <c r="D174" s="394">
        <v>3714.75</v>
      </c>
      <c r="E174" s="416">
        <v>6.7299279897705094E-2</v>
      </c>
      <c r="F174" s="416">
        <v>1.1440877582609867</v>
      </c>
      <c r="G174" s="416">
        <v>21.710747694999665</v>
      </c>
      <c r="H174" s="416">
        <v>4.3340736254122083</v>
      </c>
      <c r="I174" s="416">
        <v>1.8170805572380373</v>
      </c>
      <c r="J174" s="416">
        <v>7.1606433811158219</v>
      </c>
      <c r="K174" s="416">
        <v>1.372905309913184</v>
      </c>
      <c r="L174" s="416">
        <v>0.51147452722255871</v>
      </c>
      <c r="M174" s="416">
        <v>0</v>
      </c>
      <c r="N174" s="416">
        <v>0.26919711959082038</v>
      </c>
      <c r="O174" s="416">
        <v>4.2398546335554208</v>
      </c>
      <c r="P174" s="416">
        <v>5.1147452722255871</v>
      </c>
      <c r="Q174" s="416">
        <v>4.7647890167575211</v>
      </c>
      <c r="R174" s="416">
        <v>8.0893734437041527</v>
      </c>
      <c r="S174" s="416">
        <v>3.4457231307625005</v>
      </c>
      <c r="T174" s="416">
        <v>3.4322632747829598</v>
      </c>
      <c r="U174" s="416">
        <v>0.53839423918164075</v>
      </c>
      <c r="V174" s="416">
        <v>0.63934315902819838</v>
      </c>
      <c r="W174" s="416">
        <v>3.9841173699441415</v>
      </c>
      <c r="X174" s="416">
        <v>22.390470421966484</v>
      </c>
      <c r="Y174" s="416">
        <v>3.7889494582407965</v>
      </c>
      <c r="Z174" s="416">
        <v>1.1844673261996097</v>
      </c>
      <c r="AB174" s="201">
        <v>2.5</v>
      </c>
      <c r="AC174" s="201">
        <v>27.5</v>
      </c>
      <c r="AD174" s="201">
        <v>172.5</v>
      </c>
      <c r="AE174" s="201">
        <v>111</v>
      </c>
      <c r="AF174" s="201">
        <v>27.5</v>
      </c>
      <c r="AG174" s="201">
        <v>266</v>
      </c>
      <c r="AH174" s="201">
        <v>35</v>
      </c>
      <c r="AI174" s="201">
        <v>19</v>
      </c>
      <c r="AJ174" s="201">
        <v>0</v>
      </c>
      <c r="AK174" s="201">
        <v>10</v>
      </c>
      <c r="AL174" s="201">
        <v>157.5</v>
      </c>
      <c r="AM174" s="201">
        <v>190</v>
      </c>
      <c r="AN174" s="201">
        <v>11.5</v>
      </c>
      <c r="AO174" s="201">
        <v>77</v>
      </c>
      <c r="AP174" s="201">
        <v>132.5</v>
      </c>
      <c r="AQ174" s="201">
        <v>56</v>
      </c>
      <c r="AR174" s="201">
        <v>27.5</v>
      </c>
      <c r="AS174" s="201">
        <v>20</v>
      </c>
      <c r="AT174" s="201">
        <v>23.75</v>
      </c>
      <c r="AU174" s="201">
        <v>105</v>
      </c>
      <c r="AV174" s="201">
        <v>774.75</v>
      </c>
      <c r="AW174" s="201">
        <v>68.75</v>
      </c>
      <c r="AX174" s="201">
        <v>0</v>
      </c>
      <c r="AY174" s="201">
        <v>0</v>
      </c>
      <c r="AZ174" s="201">
        <v>15</v>
      </c>
      <c r="BA174" s="201">
        <v>634</v>
      </c>
      <c r="BB174" s="201">
        <v>50</v>
      </c>
      <c r="BC174" s="201">
        <v>40</v>
      </c>
      <c r="BD174" s="201">
        <v>0</v>
      </c>
      <c r="BE174" s="201">
        <v>16</v>
      </c>
      <c r="BF174" s="201">
        <v>0</v>
      </c>
      <c r="BG174" s="201">
        <v>0</v>
      </c>
      <c r="BH174" s="201">
        <v>0</v>
      </c>
      <c r="BI174" s="201">
        <v>0</v>
      </c>
      <c r="BJ174" s="201">
        <v>0</v>
      </c>
      <c r="BK174" s="201">
        <v>0</v>
      </c>
      <c r="BL174" s="201">
        <v>100</v>
      </c>
      <c r="BM174" s="201">
        <v>168</v>
      </c>
      <c r="BN174" s="201">
        <v>72</v>
      </c>
      <c r="BO174" s="201">
        <v>100</v>
      </c>
      <c r="BP174" s="201">
        <v>0</v>
      </c>
      <c r="BQ174" s="201">
        <v>0</v>
      </c>
      <c r="BR174" s="201">
        <v>43</v>
      </c>
      <c r="BS174" s="201">
        <v>57</v>
      </c>
      <c r="BT174" s="201">
        <v>72</v>
      </c>
      <c r="BU174" s="201">
        <v>44</v>
      </c>
    </row>
    <row r="175" spans="1:96" ht="16.5" customHeight="1" x14ac:dyDescent="0.2">
      <c r="A175" s="201" t="s">
        <v>1393</v>
      </c>
      <c r="B175" s="201" t="s">
        <v>762</v>
      </c>
      <c r="C175" s="358" t="s">
        <v>905</v>
      </c>
      <c r="D175" s="394">
        <v>3819.5</v>
      </c>
      <c r="E175" s="416">
        <v>0</v>
      </c>
      <c r="F175" s="416">
        <v>23.550202906139546</v>
      </c>
      <c r="G175" s="416">
        <v>21.442597198586203</v>
      </c>
      <c r="H175" s="416">
        <v>6.9380809006414452</v>
      </c>
      <c r="I175" s="416">
        <v>5.236287472182223</v>
      </c>
      <c r="J175" s="416">
        <v>9.7656761356198452</v>
      </c>
      <c r="K175" s="416">
        <v>1.4137976174892002</v>
      </c>
      <c r="L175" s="416">
        <v>0</v>
      </c>
      <c r="M175" s="416">
        <v>0</v>
      </c>
      <c r="N175" s="416">
        <v>0</v>
      </c>
      <c r="O175" s="416">
        <v>2.8014137976174891</v>
      </c>
      <c r="P175" s="416">
        <v>0.81162455818824464</v>
      </c>
      <c r="Q175" s="416">
        <v>0.69380809006414457</v>
      </c>
      <c r="R175" s="416">
        <v>4.346118601911245</v>
      </c>
      <c r="S175" s="416">
        <v>0.15708862416546668</v>
      </c>
      <c r="T175" s="416">
        <v>0.17017934284592223</v>
      </c>
      <c r="U175" s="416">
        <v>0</v>
      </c>
      <c r="V175" s="416">
        <v>0</v>
      </c>
      <c r="W175" s="416">
        <v>1.4661604922110223</v>
      </c>
      <c r="X175" s="416">
        <v>20.827333420604791</v>
      </c>
      <c r="Y175" s="416">
        <v>0.30108652965047777</v>
      </c>
      <c r="Z175" s="416">
        <v>7.8544312082733339E-2</v>
      </c>
      <c r="AB175" s="201">
        <v>0</v>
      </c>
      <c r="AC175" s="201">
        <v>578</v>
      </c>
      <c r="AD175" s="201">
        <v>208.5</v>
      </c>
      <c r="AE175" s="201">
        <v>130</v>
      </c>
      <c r="AF175" s="201">
        <v>167</v>
      </c>
      <c r="AG175" s="201">
        <v>363.5</v>
      </c>
      <c r="AH175" s="201">
        <v>54</v>
      </c>
      <c r="AI175" s="201">
        <v>0</v>
      </c>
      <c r="AJ175" s="201">
        <v>0</v>
      </c>
      <c r="AK175" s="201">
        <v>0</v>
      </c>
      <c r="AL175" s="201">
        <v>103</v>
      </c>
      <c r="AM175" s="201">
        <v>0.5</v>
      </c>
      <c r="AN175" s="201">
        <v>0</v>
      </c>
      <c r="AO175" s="201">
        <v>0</v>
      </c>
      <c r="AP175" s="201">
        <v>0</v>
      </c>
      <c r="AQ175" s="201">
        <v>0</v>
      </c>
      <c r="AR175" s="201">
        <v>0</v>
      </c>
      <c r="AS175" s="201">
        <v>0</v>
      </c>
      <c r="AT175" s="201">
        <v>0</v>
      </c>
      <c r="AU175" s="201">
        <v>56</v>
      </c>
      <c r="AV175" s="201">
        <v>698.5</v>
      </c>
      <c r="AW175" s="201">
        <v>7.5</v>
      </c>
      <c r="AX175" s="201">
        <v>0.5</v>
      </c>
      <c r="AY175" s="201">
        <v>0</v>
      </c>
      <c r="AZ175" s="201">
        <v>321.5</v>
      </c>
      <c r="BA175" s="201">
        <v>610.5</v>
      </c>
      <c r="BB175" s="201">
        <v>135</v>
      </c>
      <c r="BC175" s="201">
        <v>33</v>
      </c>
      <c r="BD175" s="201">
        <v>9.5</v>
      </c>
      <c r="BE175" s="201">
        <v>0</v>
      </c>
      <c r="BF175" s="201">
        <v>0</v>
      </c>
      <c r="BG175" s="201">
        <v>0</v>
      </c>
      <c r="BH175" s="201">
        <v>0</v>
      </c>
      <c r="BI175" s="201">
        <v>4</v>
      </c>
      <c r="BJ175" s="201">
        <v>30.5</v>
      </c>
      <c r="BK175" s="201">
        <v>0</v>
      </c>
      <c r="BL175" s="201">
        <v>26.5</v>
      </c>
      <c r="BM175" s="201">
        <v>166</v>
      </c>
      <c r="BN175" s="201">
        <v>6</v>
      </c>
      <c r="BO175" s="201">
        <v>6.5</v>
      </c>
      <c r="BP175" s="201">
        <v>0</v>
      </c>
      <c r="BQ175" s="201">
        <v>0</v>
      </c>
      <c r="BR175" s="201">
        <v>0</v>
      </c>
      <c r="BS175" s="201">
        <v>97</v>
      </c>
      <c r="BT175" s="201">
        <v>4</v>
      </c>
      <c r="BU175" s="201">
        <v>2.5</v>
      </c>
    </row>
    <row r="176" spans="1:96" ht="16.5" customHeight="1" x14ac:dyDescent="0.2">
      <c r="A176" s="201" t="s">
        <v>1388</v>
      </c>
      <c r="B176" s="201" t="s">
        <v>721</v>
      </c>
      <c r="C176" s="358" t="s">
        <v>906</v>
      </c>
      <c r="D176" s="394">
        <v>2178</v>
      </c>
      <c r="E176" s="416">
        <v>0.64279155188246095</v>
      </c>
      <c r="F176" s="416">
        <v>4.5454545454545459</v>
      </c>
      <c r="G176" s="416">
        <v>9.0220385674931123</v>
      </c>
      <c r="H176" s="416">
        <v>5.3719008264462813</v>
      </c>
      <c r="I176" s="416">
        <v>1.9283746556473829</v>
      </c>
      <c r="J176" s="416">
        <v>3.810835629017447</v>
      </c>
      <c r="K176" s="416">
        <v>0.34435261707988984</v>
      </c>
      <c r="L176" s="416">
        <v>0</v>
      </c>
      <c r="M176" s="416">
        <v>0</v>
      </c>
      <c r="N176" s="416">
        <v>0.50505050505050508</v>
      </c>
      <c r="O176" s="416">
        <v>3.7419651056014693</v>
      </c>
      <c r="P176" s="416">
        <v>2.8696051423324151</v>
      </c>
      <c r="Q176" s="416">
        <v>0.84940312213039482</v>
      </c>
      <c r="R176" s="416">
        <v>5.6014692378328741</v>
      </c>
      <c r="S176" s="416">
        <v>0.57392102846648296</v>
      </c>
      <c r="T176" s="416">
        <v>1.4462809917355373</v>
      </c>
      <c r="U176" s="416">
        <v>0.20661157024793389</v>
      </c>
      <c r="V176" s="416">
        <v>1.9283746556473829</v>
      </c>
      <c r="W176" s="416">
        <v>1.721763085399449</v>
      </c>
      <c r="X176" s="416">
        <v>1.8365472910927456</v>
      </c>
      <c r="Y176" s="416">
        <v>2.8466483011937558</v>
      </c>
      <c r="Z176" s="416">
        <v>50.206611570247937</v>
      </c>
      <c r="AB176" s="201">
        <v>0</v>
      </c>
      <c r="AC176" s="201">
        <v>99</v>
      </c>
      <c r="AD176" s="201">
        <v>40.5</v>
      </c>
      <c r="AE176" s="201">
        <v>23</v>
      </c>
      <c r="AF176" s="201">
        <v>42</v>
      </c>
      <c r="AG176" s="201">
        <v>82</v>
      </c>
      <c r="AH176" s="201">
        <v>7.5</v>
      </c>
      <c r="AI176" s="201">
        <v>0</v>
      </c>
      <c r="AJ176" s="201">
        <v>0</v>
      </c>
      <c r="AK176" s="201">
        <v>11</v>
      </c>
      <c r="AL176" s="201">
        <v>79.5</v>
      </c>
      <c r="AM176" s="201">
        <v>62.5</v>
      </c>
      <c r="AN176" s="201">
        <v>0</v>
      </c>
      <c r="AO176" s="201">
        <v>10.5</v>
      </c>
      <c r="AP176" s="201">
        <v>39</v>
      </c>
      <c r="AQ176" s="201">
        <v>10.5</v>
      </c>
      <c r="AR176" s="201">
        <v>1.5</v>
      </c>
      <c r="AS176" s="201">
        <v>4.5</v>
      </c>
      <c r="AT176" s="201">
        <v>42</v>
      </c>
      <c r="AU176" s="201">
        <v>37.5</v>
      </c>
      <c r="AV176" s="201">
        <v>27</v>
      </c>
      <c r="AW176" s="201">
        <v>60</v>
      </c>
      <c r="AX176" s="201">
        <v>1078.5</v>
      </c>
      <c r="AY176" s="201">
        <v>14</v>
      </c>
      <c r="AZ176" s="201">
        <v>0</v>
      </c>
      <c r="BA176" s="201">
        <v>156</v>
      </c>
      <c r="BB176" s="201">
        <v>94</v>
      </c>
      <c r="BC176" s="201">
        <v>0</v>
      </c>
      <c r="BD176" s="201">
        <v>1</v>
      </c>
      <c r="BE176" s="201">
        <v>0</v>
      </c>
      <c r="BF176" s="201">
        <v>0</v>
      </c>
      <c r="BG176" s="201">
        <v>0</v>
      </c>
      <c r="BH176" s="201">
        <v>0</v>
      </c>
      <c r="BI176" s="201">
        <v>2</v>
      </c>
      <c r="BJ176" s="201">
        <v>0</v>
      </c>
      <c r="BK176" s="201">
        <v>0</v>
      </c>
      <c r="BL176" s="201">
        <v>8</v>
      </c>
      <c r="BM176" s="201">
        <v>83</v>
      </c>
      <c r="BN176" s="201">
        <v>2</v>
      </c>
      <c r="BO176" s="201">
        <v>30</v>
      </c>
      <c r="BP176" s="201">
        <v>0</v>
      </c>
      <c r="BQ176" s="201">
        <v>0</v>
      </c>
      <c r="BR176" s="201">
        <v>0</v>
      </c>
      <c r="BS176" s="201">
        <v>13</v>
      </c>
      <c r="BT176" s="201">
        <v>2</v>
      </c>
      <c r="BU176" s="201">
        <v>15</v>
      </c>
    </row>
    <row r="177" spans="1:96" ht="16.5" customHeight="1" x14ac:dyDescent="0.2">
      <c r="A177" s="201" t="s">
        <v>1388</v>
      </c>
      <c r="B177" s="201" t="s">
        <v>721</v>
      </c>
      <c r="C177" s="358" t="s">
        <v>907</v>
      </c>
      <c r="D177" s="394">
        <v>1172.02</v>
      </c>
      <c r="E177" s="416">
        <v>0</v>
      </c>
      <c r="F177" s="416">
        <v>28.668452756778894</v>
      </c>
      <c r="G177" s="416">
        <v>8.7455845463387991</v>
      </c>
      <c r="H177" s="416">
        <v>9.3001825907407731</v>
      </c>
      <c r="I177" s="416">
        <v>2.6876674459480214</v>
      </c>
      <c r="J177" s="416">
        <v>11.262606440163138</v>
      </c>
      <c r="K177" s="416">
        <v>4.3941229671848605</v>
      </c>
      <c r="L177" s="416">
        <v>0</v>
      </c>
      <c r="M177" s="416">
        <v>0</v>
      </c>
      <c r="N177" s="416">
        <v>0</v>
      </c>
      <c r="O177" s="416">
        <v>11.689220320472348</v>
      </c>
      <c r="P177" s="416">
        <v>4.7780754594631496</v>
      </c>
      <c r="Q177" s="416">
        <v>0.42661388030920971</v>
      </c>
      <c r="R177" s="416">
        <v>8.233647889967747</v>
      </c>
      <c r="S177" s="416">
        <v>0.51364311189228851</v>
      </c>
      <c r="T177" s="416">
        <v>4.1808160270302555</v>
      </c>
      <c r="U177" s="416">
        <v>8.5322776061841951E-2</v>
      </c>
      <c r="V177" s="416">
        <v>0</v>
      </c>
      <c r="W177" s="416">
        <v>0.46927526834013072</v>
      </c>
      <c r="X177" s="416">
        <v>1.1091960888039454</v>
      </c>
      <c r="Y177" s="416">
        <v>2.2183921776078908</v>
      </c>
      <c r="Z177" s="416">
        <v>1.2371802528967084</v>
      </c>
      <c r="AB177" s="201">
        <v>0</v>
      </c>
      <c r="AC177" s="201">
        <v>138</v>
      </c>
      <c r="AD177" s="201">
        <v>28.5</v>
      </c>
      <c r="AE177" s="201">
        <v>45</v>
      </c>
      <c r="AF177" s="201">
        <v>31.5</v>
      </c>
      <c r="AG177" s="201">
        <v>132</v>
      </c>
      <c r="AH177" s="201">
        <v>23</v>
      </c>
      <c r="AI177" s="201">
        <v>0</v>
      </c>
      <c r="AJ177" s="201">
        <v>0</v>
      </c>
      <c r="AK177" s="201">
        <v>0</v>
      </c>
      <c r="AL177" s="201">
        <v>134</v>
      </c>
      <c r="AM177" s="201">
        <v>55</v>
      </c>
      <c r="AN177" s="201">
        <v>0</v>
      </c>
      <c r="AO177" s="201">
        <v>5</v>
      </c>
      <c r="AP177" s="201">
        <v>28.5</v>
      </c>
      <c r="AQ177" s="201">
        <v>5.5</v>
      </c>
      <c r="AR177" s="201">
        <v>16</v>
      </c>
      <c r="AS177" s="201">
        <v>1</v>
      </c>
      <c r="AT177" s="201">
        <v>0</v>
      </c>
      <c r="AU177" s="201">
        <v>5.5</v>
      </c>
      <c r="AV177" s="201">
        <v>11</v>
      </c>
      <c r="AW177" s="201">
        <v>19</v>
      </c>
      <c r="AX177" s="201">
        <v>10.5</v>
      </c>
      <c r="AY177" s="201">
        <v>0</v>
      </c>
      <c r="AZ177" s="201">
        <v>198</v>
      </c>
      <c r="BA177" s="201">
        <v>74</v>
      </c>
      <c r="BB177" s="201">
        <v>64</v>
      </c>
      <c r="BC177" s="201">
        <v>0</v>
      </c>
      <c r="BD177" s="201">
        <v>0</v>
      </c>
      <c r="BE177" s="201">
        <v>28.5</v>
      </c>
      <c r="BF177" s="201">
        <v>0</v>
      </c>
      <c r="BG177" s="201">
        <v>0</v>
      </c>
      <c r="BH177" s="201">
        <v>0</v>
      </c>
      <c r="BI177" s="201">
        <v>3</v>
      </c>
      <c r="BJ177" s="201">
        <v>1</v>
      </c>
      <c r="BK177" s="201">
        <v>1</v>
      </c>
      <c r="BL177" s="201">
        <v>0</v>
      </c>
      <c r="BM177" s="201">
        <v>68</v>
      </c>
      <c r="BN177" s="201">
        <v>0.52</v>
      </c>
      <c r="BO177" s="201">
        <v>33</v>
      </c>
      <c r="BP177" s="201">
        <v>0</v>
      </c>
      <c r="BQ177" s="201">
        <v>0</v>
      </c>
      <c r="BR177" s="201">
        <v>0</v>
      </c>
      <c r="BS177" s="201">
        <v>2</v>
      </c>
      <c r="BT177" s="201">
        <v>7</v>
      </c>
      <c r="BU177" s="201">
        <v>4</v>
      </c>
    </row>
    <row r="178" spans="1:96" ht="16.5" customHeight="1" x14ac:dyDescent="0.2">
      <c r="A178" s="201" t="s">
        <v>1395</v>
      </c>
      <c r="B178" s="201" t="s">
        <v>722</v>
      </c>
      <c r="C178" s="358" t="s">
        <v>908</v>
      </c>
      <c r="D178" s="394">
        <v>3714</v>
      </c>
      <c r="E178" s="416">
        <v>0</v>
      </c>
      <c r="F178" s="416">
        <v>4.0387722132471729E-2</v>
      </c>
      <c r="G178" s="416">
        <v>7.8352180936995159</v>
      </c>
      <c r="H178" s="416">
        <v>3.2983306408185245</v>
      </c>
      <c r="I178" s="416">
        <v>3.9041464728056003</v>
      </c>
      <c r="J178" s="416">
        <v>12.816370490037695</v>
      </c>
      <c r="K178" s="416">
        <v>0.10770059235325795</v>
      </c>
      <c r="L178" s="416">
        <v>0</v>
      </c>
      <c r="M178" s="416">
        <v>0</v>
      </c>
      <c r="N178" s="416">
        <v>0</v>
      </c>
      <c r="O178" s="416">
        <v>23.371028540656972</v>
      </c>
      <c r="P178" s="416">
        <v>0</v>
      </c>
      <c r="Q178" s="416">
        <v>2.2078621432417878</v>
      </c>
      <c r="R178" s="416">
        <v>4.6311254711900913</v>
      </c>
      <c r="S178" s="416">
        <v>0.40387722132471726</v>
      </c>
      <c r="T178" s="416">
        <v>0.48465266558966075</v>
      </c>
      <c r="U178" s="416">
        <v>0</v>
      </c>
      <c r="V178" s="416">
        <v>0</v>
      </c>
      <c r="W178" s="416">
        <v>6.8120624663435647</v>
      </c>
      <c r="X178" s="416">
        <v>30.102315562735594</v>
      </c>
      <c r="Y178" s="416">
        <v>2.6925148088314486</v>
      </c>
      <c r="Z178" s="416">
        <v>1.2924071082390953</v>
      </c>
      <c r="AD178" s="201">
        <v>177</v>
      </c>
      <c r="AE178" s="201">
        <v>73</v>
      </c>
      <c r="AF178" s="201">
        <v>145</v>
      </c>
      <c r="AG178" s="201">
        <v>476</v>
      </c>
      <c r="AH178" s="201">
        <v>4</v>
      </c>
      <c r="AL178" s="201">
        <v>858</v>
      </c>
      <c r="AO178" s="201">
        <v>25</v>
      </c>
      <c r="AP178" s="201">
        <v>121</v>
      </c>
      <c r="AU178" s="201">
        <v>250</v>
      </c>
      <c r="AV178" s="201">
        <v>938</v>
      </c>
      <c r="AW178" s="201">
        <v>96</v>
      </c>
      <c r="AX178" s="201">
        <v>44</v>
      </c>
      <c r="AZ178" s="201">
        <v>1.5</v>
      </c>
      <c r="BA178" s="201">
        <v>114</v>
      </c>
      <c r="BB178" s="201">
        <v>49.5</v>
      </c>
      <c r="BI178" s="201">
        <v>10</v>
      </c>
      <c r="BL178" s="201">
        <v>57</v>
      </c>
      <c r="BM178" s="201">
        <v>51</v>
      </c>
      <c r="BN178" s="201">
        <v>15</v>
      </c>
      <c r="BO178" s="201">
        <v>18</v>
      </c>
      <c r="BR178" s="201">
        <v>3</v>
      </c>
      <c r="BS178" s="201">
        <v>180</v>
      </c>
      <c r="BT178" s="201">
        <v>4</v>
      </c>
      <c r="BU178" s="201">
        <v>4</v>
      </c>
    </row>
    <row r="179" spans="1:96" ht="16.5" customHeight="1" x14ac:dyDescent="0.2">
      <c r="A179" s="201" t="s">
        <v>1395</v>
      </c>
      <c r="B179" s="201" t="s">
        <v>722</v>
      </c>
      <c r="C179" s="358" t="s">
        <v>909</v>
      </c>
      <c r="D179" s="394">
        <v>2212</v>
      </c>
      <c r="E179" s="416">
        <v>0.81374321880651002</v>
      </c>
      <c r="F179" s="416">
        <v>8.1148282097649176</v>
      </c>
      <c r="G179" s="416">
        <v>11.980108499095842</v>
      </c>
      <c r="H179" s="416">
        <v>4.06871609403255</v>
      </c>
      <c r="I179" s="416">
        <v>6.0126582278481013</v>
      </c>
      <c r="J179" s="416">
        <v>14.511754068716092</v>
      </c>
      <c r="K179" s="416">
        <v>3.8652802893309226</v>
      </c>
      <c r="L179" s="416">
        <v>0</v>
      </c>
      <c r="M179" s="416">
        <v>0</v>
      </c>
      <c r="N179" s="416">
        <v>6.7811934900542492E-2</v>
      </c>
      <c r="O179" s="416">
        <v>22.084086799276673</v>
      </c>
      <c r="P179" s="416">
        <v>2.9611211573236891</v>
      </c>
      <c r="Q179" s="416">
        <v>1.8309222423146472</v>
      </c>
      <c r="R179" s="416">
        <v>1.1075949367088607</v>
      </c>
      <c r="S179" s="416">
        <v>3.3001808318264012</v>
      </c>
      <c r="T179" s="416">
        <v>1.8083182640144666</v>
      </c>
      <c r="U179" s="416">
        <v>0.27124773960216997</v>
      </c>
      <c r="V179" s="416">
        <v>1.4014466546112114</v>
      </c>
      <c r="W179" s="416">
        <v>0.18083182640144665</v>
      </c>
      <c r="X179" s="416">
        <v>8.1374321880650999</v>
      </c>
      <c r="Y179" s="416">
        <v>3.3679927667269438</v>
      </c>
      <c r="Z179" s="416">
        <v>4.1139240506329111</v>
      </c>
      <c r="AB179" s="201">
        <v>18</v>
      </c>
      <c r="AC179" s="201">
        <v>179.5</v>
      </c>
      <c r="AD179" s="201">
        <v>265</v>
      </c>
      <c r="AE179" s="201">
        <v>90</v>
      </c>
      <c r="AF179" s="201">
        <v>133</v>
      </c>
      <c r="AG179" s="201">
        <v>321</v>
      </c>
      <c r="AH179" s="201">
        <v>85.5</v>
      </c>
      <c r="AI179" s="201">
        <v>0</v>
      </c>
      <c r="AJ179" s="201">
        <v>0</v>
      </c>
      <c r="AK179" s="201">
        <v>1.5</v>
      </c>
      <c r="AL179" s="201">
        <v>488.5</v>
      </c>
      <c r="AM179" s="201">
        <v>65.5</v>
      </c>
      <c r="AN179" s="201">
        <v>0</v>
      </c>
      <c r="AO179" s="201">
        <v>40.5</v>
      </c>
      <c r="AP179" s="201">
        <v>24.5</v>
      </c>
      <c r="AQ179" s="201">
        <v>73</v>
      </c>
      <c r="AR179" s="201">
        <v>40</v>
      </c>
      <c r="AS179" s="201">
        <v>6</v>
      </c>
      <c r="AT179" s="201">
        <v>31</v>
      </c>
      <c r="AU179" s="201">
        <v>4</v>
      </c>
      <c r="AV179" s="201">
        <v>180</v>
      </c>
      <c r="AW179" s="201">
        <v>74.5</v>
      </c>
      <c r="AX179" s="201">
        <v>91</v>
      </c>
    </row>
    <row r="180" spans="1:96" ht="16.5" customHeight="1" x14ac:dyDescent="0.2">
      <c r="A180" s="201" t="s">
        <v>1388</v>
      </c>
      <c r="B180" s="201" t="s">
        <v>721</v>
      </c>
      <c r="C180" s="358" t="s">
        <v>910</v>
      </c>
      <c r="D180" s="394">
        <v>3256</v>
      </c>
      <c r="E180" s="416">
        <v>1.0442260442260443</v>
      </c>
      <c r="F180" s="416">
        <v>7.3249385749385745</v>
      </c>
      <c r="G180" s="416">
        <v>8.3538083538083541</v>
      </c>
      <c r="H180" s="416">
        <v>4.8525798525798525</v>
      </c>
      <c r="I180" s="416">
        <v>1.1056511056511056</v>
      </c>
      <c r="J180" s="416">
        <v>9.0448402948402951</v>
      </c>
      <c r="K180" s="416">
        <v>0.59889434889434889</v>
      </c>
      <c r="L180" s="416">
        <v>0</v>
      </c>
      <c r="M180" s="416">
        <v>9.2137592137592136E-2</v>
      </c>
      <c r="N180" s="416">
        <v>3.0712530712530713E-2</v>
      </c>
      <c r="O180" s="416">
        <v>17.828624078624077</v>
      </c>
      <c r="P180" s="416">
        <v>15.003071253071255</v>
      </c>
      <c r="Q180" s="416">
        <v>1.4588452088452089</v>
      </c>
      <c r="R180" s="416">
        <v>2.5798525798525795</v>
      </c>
      <c r="S180" s="416">
        <v>1.2899262899262898</v>
      </c>
      <c r="T180" s="416">
        <v>0.58353808353808345</v>
      </c>
      <c r="U180" s="416">
        <v>1.5356265356265357E-2</v>
      </c>
      <c r="V180" s="416">
        <v>1.5049140049140048</v>
      </c>
      <c r="W180" s="416">
        <v>0.61425061425061422</v>
      </c>
      <c r="X180" s="416">
        <v>18.043611793611795</v>
      </c>
      <c r="Y180" s="416">
        <v>1.0135135135135136</v>
      </c>
      <c r="Z180" s="416">
        <v>7.6167076167076173</v>
      </c>
      <c r="AB180" s="201">
        <v>0</v>
      </c>
      <c r="AC180" s="201">
        <v>68.5</v>
      </c>
      <c r="AD180" s="201">
        <v>108.5</v>
      </c>
      <c r="AE180" s="201">
        <v>36</v>
      </c>
      <c r="AF180" s="201">
        <v>36</v>
      </c>
      <c r="AG180" s="201">
        <v>289</v>
      </c>
      <c r="AH180" s="201">
        <v>19</v>
      </c>
      <c r="AI180" s="201">
        <v>0</v>
      </c>
      <c r="AJ180" s="201">
        <v>3</v>
      </c>
      <c r="AK180" s="201">
        <v>1</v>
      </c>
      <c r="AL180" s="201">
        <v>580.5</v>
      </c>
      <c r="AM180" s="201">
        <v>488.5</v>
      </c>
      <c r="AN180" s="201">
        <v>0</v>
      </c>
      <c r="AO180" s="201">
        <v>19.5</v>
      </c>
      <c r="AP180" s="201">
        <v>21.5</v>
      </c>
      <c r="AQ180" s="201">
        <v>33</v>
      </c>
      <c r="AR180" s="201">
        <v>12</v>
      </c>
      <c r="AS180" s="201">
        <v>0</v>
      </c>
      <c r="AT180" s="201">
        <v>49</v>
      </c>
      <c r="AU180" s="201">
        <v>19</v>
      </c>
      <c r="AV180" s="201">
        <v>386</v>
      </c>
      <c r="AW180" s="201">
        <v>33</v>
      </c>
      <c r="AX180" s="201">
        <v>185</v>
      </c>
      <c r="AY180" s="201">
        <v>34</v>
      </c>
      <c r="AZ180" s="201">
        <v>170</v>
      </c>
      <c r="BA180" s="201">
        <v>163.5</v>
      </c>
      <c r="BB180" s="201">
        <v>122</v>
      </c>
      <c r="BC180" s="201">
        <v>0</v>
      </c>
      <c r="BD180" s="201">
        <v>5.5</v>
      </c>
      <c r="BE180" s="201">
        <v>0.5</v>
      </c>
      <c r="BF180" s="201">
        <v>0</v>
      </c>
      <c r="BG180" s="201">
        <v>0</v>
      </c>
      <c r="BH180" s="201">
        <v>0</v>
      </c>
      <c r="BI180" s="201">
        <v>0</v>
      </c>
      <c r="BJ180" s="201">
        <v>0</v>
      </c>
      <c r="BK180" s="201">
        <v>0</v>
      </c>
      <c r="BL180" s="201">
        <v>28</v>
      </c>
      <c r="BM180" s="201">
        <v>62.5</v>
      </c>
      <c r="BN180" s="201">
        <v>9</v>
      </c>
      <c r="BO180" s="201">
        <v>7</v>
      </c>
      <c r="BP180" s="201">
        <v>0.5</v>
      </c>
      <c r="BQ180" s="201">
        <v>0</v>
      </c>
      <c r="BR180" s="201">
        <v>1</v>
      </c>
      <c r="BS180" s="201">
        <v>201.5</v>
      </c>
      <c r="BT180" s="201">
        <v>0</v>
      </c>
      <c r="BU180" s="201">
        <v>63</v>
      </c>
    </row>
    <row r="181" spans="1:96" ht="16.5" customHeight="1" x14ac:dyDescent="0.2">
      <c r="A181" s="201" t="s">
        <v>1395</v>
      </c>
      <c r="B181" s="201" t="s">
        <v>722</v>
      </c>
      <c r="C181" s="358" t="s">
        <v>911</v>
      </c>
      <c r="D181" s="394">
        <v>3952.5</v>
      </c>
      <c r="E181" s="416">
        <v>4.731182795698925</v>
      </c>
      <c r="F181" s="416">
        <v>8.6401012017710297</v>
      </c>
      <c r="G181" s="416">
        <v>12.662871600253004</v>
      </c>
      <c r="H181" s="416">
        <v>4.9082858950031625</v>
      </c>
      <c r="I181" s="416">
        <v>5.6293485135989876</v>
      </c>
      <c r="J181" s="416">
        <v>4.010120177103099</v>
      </c>
      <c r="K181" s="416">
        <v>6.944971537001897</v>
      </c>
      <c r="L181" s="416">
        <v>0</v>
      </c>
      <c r="M181" s="416">
        <v>0</v>
      </c>
      <c r="N181" s="416">
        <v>2.0366856419987349</v>
      </c>
      <c r="O181" s="416">
        <v>6.375711574952561</v>
      </c>
      <c r="P181" s="416">
        <v>1.9987349778621128</v>
      </c>
      <c r="Q181" s="416">
        <v>4.7185325743200508</v>
      </c>
      <c r="R181" s="416">
        <v>2.4541429475015812</v>
      </c>
      <c r="S181" s="416">
        <v>2.2643896268184696</v>
      </c>
      <c r="T181" s="416">
        <v>8.8551549652118908E-2</v>
      </c>
      <c r="U181" s="416">
        <v>0.56925996204933582</v>
      </c>
      <c r="V181" s="416">
        <v>1.0246679316888045</v>
      </c>
      <c r="W181" s="416">
        <v>9.7153700189753316</v>
      </c>
      <c r="X181" s="416">
        <v>18.55787476280835</v>
      </c>
      <c r="Y181" s="416">
        <v>1.454775458570525</v>
      </c>
      <c r="Z181" s="416">
        <v>1.2144212523719164</v>
      </c>
      <c r="AB181" s="201">
        <v>13</v>
      </c>
      <c r="AC181" s="201">
        <v>305.5</v>
      </c>
      <c r="AD181" s="201">
        <v>164.5</v>
      </c>
      <c r="AE181" s="201">
        <v>102</v>
      </c>
      <c r="AF181" s="201">
        <v>171</v>
      </c>
      <c r="AG181" s="201">
        <v>158.5</v>
      </c>
      <c r="AH181" s="201">
        <v>180.5</v>
      </c>
      <c r="AI181" s="201">
        <v>0</v>
      </c>
      <c r="AJ181" s="201">
        <v>0</v>
      </c>
      <c r="AK181" s="201">
        <v>49.5</v>
      </c>
      <c r="AL181" s="201">
        <v>202</v>
      </c>
      <c r="AM181" s="201">
        <v>8.5</v>
      </c>
      <c r="AN181" s="201">
        <v>0</v>
      </c>
      <c r="AO181" s="201">
        <v>43.5</v>
      </c>
      <c r="AP181" s="201">
        <v>26.5</v>
      </c>
      <c r="AQ181" s="201">
        <v>13</v>
      </c>
      <c r="AR181" s="201">
        <v>3.5</v>
      </c>
      <c r="AS181" s="201">
        <v>2.5</v>
      </c>
      <c r="AT181" s="201">
        <v>40.5</v>
      </c>
      <c r="AU181" s="201">
        <v>121</v>
      </c>
      <c r="AV181" s="201">
        <v>505.5</v>
      </c>
      <c r="AW181" s="201">
        <v>25</v>
      </c>
      <c r="AX181" s="201">
        <v>7</v>
      </c>
      <c r="AY181" s="201">
        <v>174</v>
      </c>
      <c r="AZ181" s="201">
        <v>36</v>
      </c>
      <c r="BA181" s="201">
        <v>336</v>
      </c>
      <c r="BB181" s="201">
        <v>92</v>
      </c>
      <c r="BC181" s="201">
        <v>51.5</v>
      </c>
      <c r="BD181" s="201">
        <v>0</v>
      </c>
      <c r="BE181" s="201">
        <v>94</v>
      </c>
      <c r="BF181" s="201">
        <v>0</v>
      </c>
      <c r="BG181" s="201">
        <v>0</v>
      </c>
      <c r="BH181" s="201">
        <v>31</v>
      </c>
      <c r="BI181" s="201">
        <v>50</v>
      </c>
      <c r="BJ181" s="201">
        <v>70.5</v>
      </c>
      <c r="BK181" s="201">
        <v>0</v>
      </c>
      <c r="BL181" s="201">
        <v>143</v>
      </c>
      <c r="BM181" s="201">
        <v>70.5</v>
      </c>
      <c r="BN181" s="201">
        <v>76.5</v>
      </c>
      <c r="BO181" s="201">
        <v>0</v>
      </c>
      <c r="BP181" s="201">
        <v>20</v>
      </c>
      <c r="BQ181" s="201">
        <v>0</v>
      </c>
      <c r="BR181" s="201">
        <v>263</v>
      </c>
      <c r="BS181" s="201">
        <v>228</v>
      </c>
      <c r="BT181" s="201">
        <v>32.5</v>
      </c>
      <c r="BU181" s="201">
        <v>41</v>
      </c>
    </row>
    <row r="182" spans="1:96" ht="16.5" customHeight="1" x14ac:dyDescent="0.2">
      <c r="A182" s="201" t="s">
        <v>1395</v>
      </c>
      <c r="B182" s="201" t="s">
        <v>722</v>
      </c>
      <c r="C182" s="358" t="s">
        <v>912</v>
      </c>
      <c r="D182" s="394">
        <v>5127</v>
      </c>
      <c r="E182" s="416">
        <v>0.80944021845133596</v>
      </c>
      <c r="F182" s="416">
        <v>38.180222352252777</v>
      </c>
      <c r="G182" s="416">
        <v>5.3052467329822512</v>
      </c>
      <c r="H182" s="416">
        <v>2.662375658279696</v>
      </c>
      <c r="I182" s="416">
        <v>2.5648527403939929</v>
      </c>
      <c r="J182" s="416">
        <v>8.4552369806904633</v>
      </c>
      <c r="K182" s="416">
        <v>1.2482933489370003</v>
      </c>
      <c r="L182" s="416">
        <v>0.20479812755997662</v>
      </c>
      <c r="M182" s="416">
        <v>0</v>
      </c>
      <c r="N182" s="416">
        <v>5.8513750731421885E-2</v>
      </c>
      <c r="O182" s="416">
        <v>24.46850009752292</v>
      </c>
      <c r="P182" s="416">
        <v>1.8236785644626485</v>
      </c>
      <c r="Q182" s="416">
        <v>3.6473571289252971</v>
      </c>
      <c r="R182" s="416">
        <v>0.52662375658279692</v>
      </c>
      <c r="S182" s="416">
        <v>2.2917885703140239</v>
      </c>
      <c r="T182" s="416">
        <v>3.7546323385995706</v>
      </c>
      <c r="U182" s="416">
        <v>0.1365320850399844</v>
      </c>
      <c r="V182" s="416">
        <v>3.9009167154281259E-2</v>
      </c>
      <c r="W182" s="416">
        <v>0.30232104544567973</v>
      </c>
      <c r="X182" s="416">
        <v>1.1702750146284377</v>
      </c>
      <c r="Y182" s="416">
        <v>1.4043300175541251</v>
      </c>
      <c r="Z182" s="416">
        <v>0.94597230349132044</v>
      </c>
      <c r="AB182" s="201">
        <v>38.5</v>
      </c>
      <c r="AC182" s="201">
        <v>1515.5</v>
      </c>
      <c r="AD182" s="201">
        <v>100.5</v>
      </c>
      <c r="AE182" s="201">
        <v>128.5</v>
      </c>
      <c r="AF182" s="201">
        <v>128</v>
      </c>
      <c r="AG182" s="201">
        <v>422</v>
      </c>
      <c r="AH182" s="201">
        <v>19</v>
      </c>
      <c r="AI182" s="201">
        <v>10</v>
      </c>
      <c r="AJ182" s="201">
        <v>0</v>
      </c>
      <c r="AK182" s="201">
        <v>3</v>
      </c>
      <c r="AL182" s="201">
        <v>1210.5</v>
      </c>
      <c r="AM182" s="201">
        <v>80.5</v>
      </c>
      <c r="AN182" s="201">
        <v>6</v>
      </c>
      <c r="AO182" s="201">
        <v>185</v>
      </c>
      <c r="AP182" s="201">
        <v>19.5</v>
      </c>
      <c r="AQ182" s="201">
        <v>53</v>
      </c>
      <c r="AR182" s="201">
        <v>151.5</v>
      </c>
      <c r="AS182" s="201">
        <v>0.5</v>
      </c>
      <c r="AT182" s="201">
        <v>2</v>
      </c>
      <c r="AU182" s="201">
        <v>9.5</v>
      </c>
      <c r="AV182" s="201">
        <v>56.5</v>
      </c>
      <c r="AW182" s="201">
        <v>55</v>
      </c>
      <c r="AX182" s="201">
        <v>38</v>
      </c>
      <c r="AY182" s="201">
        <v>3</v>
      </c>
      <c r="AZ182" s="201">
        <v>442</v>
      </c>
      <c r="BA182" s="201">
        <v>171.5</v>
      </c>
      <c r="BB182" s="201">
        <v>8</v>
      </c>
      <c r="BC182" s="201">
        <v>3.5</v>
      </c>
      <c r="BD182" s="201">
        <v>11.5</v>
      </c>
      <c r="BE182" s="201">
        <v>45</v>
      </c>
      <c r="BF182" s="201">
        <v>0.5</v>
      </c>
      <c r="BG182" s="201">
        <v>0</v>
      </c>
      <c r="BH182" s="201">
        <v>0</v>
      </c>
      <c r="BI182" s="201">
        <v>44</v>
      </c>
      <c r="BJ182" s="201">
        <v>13</v>
      </c>
      <c r="BK182" s="201">
        <v>0</v>
      </c>
      <c r="BL182" s="201">
        <v>2</v>
      </c>
      <c r="BM182" s="201">
        <v>7.5</v>
      </c>
      <c r="BN182" s="201">
        <v>64.5</v>
      </c>
      <c r="BO182" s="201">
        <v>41</v>
      </c>
      <c r="BP182" s="201">
        <v>6.5</v>
      </c>
      <c r="BQ182" s="201">
        <v>0</v>
      </c>
      <c r="BR182" s="201">
        <v>6</v>
      </c>
      <c r="BS182" s="201">
        <v>3.5</v>
      </c>
      <c r="BT182" s="201">
        <v>17</v>
      </c>
      <c r="BU182" s="201">
        <v>10.5</v>
      </c>
    </row>
    <row r="183" spans="1:96" ht="16.5" customHeight="1" x14ac:dyDescent="0.2">
      <c r="A183" s="201" t="s">
        <v>1407</v>
      </c>
      <c r="B183" s="201" t="s">
        <v>724</v>
      </c>
      <c r="C183" s="358" t="s">
        <v>913</v>
      </c>
      <c r="D183" s="394">
        <v>4920</v>
      </c>
      <c r="E183" s="416">
        <v>0.21341463414634149</v>
      </c>
      <c r="F183" s="416">
        <v>7.6117886178861784</v>
      </c>
      <c r="G183" s="416">
        <v>9.9288617886178869</v>
      </c>
      <c r="H183" s="416">
        <v>2.7642276422764227</v>
      </c>
      <c r="I183" s="416">
        <v>0.79268292682926833</v>
      </c>
      <c r="J183" s="416">
        <v>15.020325203252034</v>
      </c>
      <c r="K183" s="416">
        <v>4.0548780487804876</v>
      </c>
      <c r="L183" s="416">
        <v>0</v>
      </c>
      <c r="M183" s="416">
        <v>0</v>
      </c>
      <c r="N183" s="416">
        <v>1.1178861788617886</v>
      </c>
      <c r="O183" s="416">
        <v>34.715447154471548</v>
      </c>
      <c r="P183" s="416">
        <v>0.28455284552845528</v>
      </c>
      <c r="Q183" s="416">
        <v>0.95528455284552838</v>
      </c>
      <c r="R183" s="416">
        <v>7.0426829268292677</v>
      </c>
      <c r="S183" s="416">
        <v>0.89430894308943099</v>
      </c>
      <c r="T183" s="416">
        <v>2.0426829268292686</v>
      </c>
      <c r="U183" s="416">
        <v>0.43699186991869915</v>
      </c>
      <c r="V183" s="416">
        <v>0.20325203252032523</v>
      </c>
      <c r="W183" s="416">
        <v>1.5752032520325203</v>
      </c>
      <c r="X183" s="416">
        <v>8.1808943089430883</v>
      </c>
      <c r="Y183" s="416">
        <v>1.1077235772357725</v>
      </c>
      <c r="Z183" s="416">
        <v>1.056910569105691</v>
      </c>
      <c r="AB183" s="201">
        <v>10</v>
      </c>
      <c r="AC183" s="201">
        <v>340</v>
      </c>
      <c r="AD183" s="201">
        <v>97.5</v>
      </c>
      <c r="AE183" s="201">
        <v>73</v>
      </c>
      <c r="AF183" s="201">
        <v>38.5</v>
      </c>
      <c r="AG183" s="201">
        <v>739</v>
      </c>
      <c r="AH183" s="201">
        <v>77.5</v>
      </c>
      <c r="AI183" s="201">
        <v>0</v>
      </c>
      <c r="AJ183" s="201">
        <v>0</v>
      </c>
      <c r="AK183" s="201">
        <v>53</v>
      </c>
      <c r="AL183" s="201">
        <v>1707</v>
      </c>
      <c r="AM183" s="201">
        <v>14</v>
      </c>
      <c r="AN183" s="201">
        <v>0</v>
      </c>
      <c r="AO183" s="201">
        <v>31</v>
      </c>
      <c r="AP183" s="201">
        <v>205</v>
      </c>
      <c r="AQ183" s="201">
        <v>35.5</v>
      </c>
      <c r="AR183" s="201">
        <v>30</v>
      </c>
      <c r="AS183" s="201">
        <v>17</v>
      </c>
      <c r="AT183" s="201">
        <v>10</v>
      </c>
      <c r="AU183" s="201">
        <v>57</v>
      </c>
      <c r="AV183" s="201">
        <v>346.5</v>
      </c>
      <c r="AW183" s="201">
        <v>31.5</v>
      </c>
      <c r="AX183" s="201">
        <v>39</v>
      </c>
      <c r="AY183" s="201">
        <v>0.5</v>
      </c>
      <c r="AZ183" s="201">
        <v>34.5</v>
      </c>
      <c r="BA183" s="201">
        <v>391</v>
      </c>
      <c r="BB183" s="201">
        <v>63</v>
      </c>
      <c r="BC183" s="201">
        <v>0.5</v>
      </c>
      <c r="BD183" s="201">
        <v>0</v>
      </c>
      <c r="BE183" s="201">
        <v>122</v>
      </c>
      <c r="BF183" s="201">
        <v>0</v>
      </c>
      <c r="BG183" s="201">
        <v>0</v>
      </c>
      <c r="BH183" s="201">
        <v>2</v>
      </c>
      <c r="BI183" s="201">
        <v>1</v>
      </c>
      <c r="BJ183" s="201">
        <v>0</v>
      </c>
      <c r="BK183" s="201">
        <v>0</v>
      </c>
      <c r="BL183" s="201">
        <v>16</v>
      </c>
      <c r="BM183" s="201">
        <v>141.5</v>
      </c>
      <c r="BN183" s="201">
        <v>8.5</v>
      </c>
      <c r="BO183" s="201">
        <v>70.5</v>
      </c>
      <c r="BP183" s="201">
        <v>4.5</v>
      </c>
      <c r="BQ183" s="201">
        <v>0</v>
      </c>
      <c r="BR183" s="201">
        <v>20.5</v>
      </c>
      <c r="BS183" s="201">
        <v>56</v>
      </c>
      <c r="BT183" s="201">
        <v>23</v>
      </c>
      <c r="BU183" s="201">
        <v>13</v>
      </c>
    </row>
    <row r="184" spans="1:96" ht="16.5" customHeight="1" x14ac:dyDescent="0.2">
      <c r="A184" s="201" t="s">
        <v>1407</v>
      </c>
      <c r="B184" s="201" t="s">
        <v>724</v>
      </c>
      <c r="C184" s="358" t="s">
        <v>914</v>
      </c>
      <c r="D184" s="394">
        <v>3650</v>
      </c>
      <c r="E184" s="416">
        <v>0</v>
      </c>
      <c r="F184" s="416">
        <v>12.575342465753426</v>
      </c>
      <c r="G184" s="416">
        <v>23.424657534246577</v>
      </c>
      <c r="H184" s="416">
        <v>1.095890410958904</v>
      </c>
      <c r="I184" s="416">
        <v>4.1917808219178081</v>
      </c>
      <c r="J184" s="416">
        <v>13.698630136986301</v>
      </c>
      <c r="K184" s="416">
        <v>3.9726027397260277</v>
      </c>
      <c r="L184" s="416">
        <v>0</v>
      </c>
      <c r="M184" s="416">
        <v>0</v>
      </c>
      <c r="N184" s="416">
        <v>0.49315068493150682</v>
      </c>
      <c r="O184" s="416">
        <v>19.17808219178082</v>
      </c>
      <c r="P184" s="416">
        <v>0.71232876712328763</v>
      </c>
      <c r="Q184" s="416">
        <v>3.1780821917808217</v>
      </c>
      <c r="R184" s="416">
        <v>0.68493150684931503</v>
      </c>
      <c r="S184" s="416">
        <v>1.5068493150684932</v>
      </c>
      <c r="T184" s="416">
        <v>1.7808219178082192</v>
      </c>
      <c r="U184" s="416">
        <v>0</v>
      </c>
      <c r="V184" s="416">
        <v>0.60273972602739723</v>
      </c>
      <c r="W184" s="416">
        <v>0.68493150684931503</v>
      </c>
      <c r="X184" s="416">
        <v>9.0410958904109595</v>
      </c>
      <c r="Y184" s="416">
        <v>1.8630136986301369</v>
      </c>
      <c r="Z184" s="416">
        <v>1.3150684931506851</v>
      </c>
      <c r="AB184" s="201">
        <v>0</v>
      </c>
      <c r="AC184" s="201">
        <v>259</v>
      </c>
      <c r="AD184" s="201">
        <v>155</v>
      </c>
      <c r="AE184" s="201">
        <v>40</v>
      </c>
      <c r="AF184" s="201">
        <v>153</v>
      </c>
      <c r="AG184" s="201">
        <v>500</v>
      </c>
      <c r="AH184" s="201">
        <v>120</v>
      </c>
      <c r="AI184" s="201">
        <v>0</v>
      </c>
      <c r="AJ184" s="201">
        <v>0</v>
      </c>
      <c r="AK184" s="201">
        <v>18</v>
      </c>
      <c r="AL184" s="201">
        <v>700</v>
      </c>
      <c r="AM184" s="201">
        <v>26</v>
      </c>
      <c r="AN184" s="201">
        <v>0</v>
      </c>
      <c r="AO184" s="201">
        <v>26</v>
      </c>
      <c r="AP184" s="201">
        <v>20</v>
      </c>
      <c r="AQ184" s="201">
        <v>15</v>
      </c>
      <c r="AR184" s="201">
        <v>60</v>
      </c>
      <c r="AS184" s="201">
        <v>0</v>
      </c>
      <c r="AT184" s="201">
        <v>22</v>
      </c>
      <c r="AU184" s="201">
        <v>1</v>
      </c>
      <c r="AV184" s="201">
        <v>330</v>
      </c>
      <c r="AW184" s="201">
        <v>58</v>
      </c>
      <c r="AX184" s="201">
        <v>48</v>
      </c>
      <c r="AY184" s="201">
        <v>0</v>
      </c>
      <c r="AZ184" s="201">
        <v>200</v>
      </c>
      <c r="BA184" s="201">
        <v>700</v>
      </c>
      <c r="BB184" s="201">
        <v>0</v>
      </c>
      <c r="BC184" s="201">
        <v>0</v>
      </c>
      <c r="BD184" s="201">
        <v>0</v>
      </c>
      <c r="BE184" s="201">
        <v>25</v>
      </c>
      <c r="BF184" s="201">
        <v>0</v>
      </c>
      <c r="BG184" s="201">
        <v>0</v>
      </c>
      <c r="BH184" s="201">
        <v>0</v>
      </c>
      <c r="BI184" s="201">
        <v>0</v>
      </c>
      <c r="BJ184" s="201">
        <v>0</v>
      </c>
      <c r="BK184" s="201">
        <v>0</v>
      </c>
      <c r="BL184" s="201">
        <v>90</v>
      </c>
      <c r="BM184" s="201">
        <v>5</v>
      </c>
      <c r="BN184" s="201">
        <v>40</v>
      </c>
      <c r="BO184" s="201">
        <v>5</v>
      </c>
      <c r="BP184" s="201">
        <v>0</v>
      </c>
      <c r="BQ184" s="201">
        <v>0</v>
      </c>
      <c r="BR184" s="201">
        <v>24</v>
      </c>
      <c r="BS184" s="201">
        <v>0</v>
      </c>
      <c r="BT184" s="201">
        <v>10</v>
      </c>
      <c r="BU184" s="201">
        <v>0</v>
      </c>
    </row>
    <row r="185" spans="1:96" ht="16.5" customHeight="1" x14ac:dyDescent="0.2">
      <c r="A185" s="201" t="s">
        <v>1407</v>
      </c>
      <c r="B185" s="201" t="s">
        <v>724</v>
      </c>
      <c r="C185" s="358" t="s">
        <v>915</v>
      </c>
      <c r="D185" s="394">
        <v>2803.83</v>
      </c>
      <c r="E185" s="416">
        <v>7.1331000809606859E-2</v>
      </c>
      <c r="F185" s="416">
        <v>6.1612151949297926</v>
      </c>
      <c r="G185" s="416">
        <v>16.559491837950233</v>
      </c>
      <c r="H185" s="416">
        <v>5.4375621917163306</v>
      </c>
      <c r="I185" s="416">
        <v>3.0522535246430773</v>
      </c>
      <c r="J185" s="416">
        <v>13.366359586708182</v>
      </c>
      <c r="K185" s="416">
        <v>11.043822200347382</v>
      </c>
      <c r="L185" s="416">
        <v>0</v>
      </c>
      <c r="M185" s="416">
        <v>0</v>
      </c>
      <c r="N185" s="416">
        <v>1.7832750202401715E-2</v>
      </c>
      <c r="O185" s="416">
        <v>12.649483028571634</v>
      </c>
      <c r="P185" s="416">
        <v>1.5022308770503205</v>
      </c>
      <c r="Q185" s="416">
        <v>2.9809225238334709</v>
      </c>
      <c r="R185" s="416">
        <v>3.1260811104810209</v>
      </c>
      <c r="S185" s="416">
        <v>0.43012593488192935</v>
      </c>
      <c r="T185" s="416">
        <v>4.1614505872324647</v>
      </c>
      <c r="U185" s="416">
        <v>0.2539383628822004</v>
      </c>
      <c r="V185" s="416">
        <v>0.59953706180474564</v>
      </c>
      <c r="W185" s="416">
        <v>4.9664209313688774</v>
      </c>
      <c r="X185" s="416">
        <v>11.135839191391776</v>
      </c>
      <c r="Y185" s="416">
        <v>1.0742448721926794</v>
      </c>
      <c r="Z185" s="416">
        <v>1.4098572310018798</v>
      </c>
      <c r="AB185" s="201">
        <v>0</v>
      </c>
      <c r="AC185" s="201">
        <v>152.75</v>
      </c>
      <c r="AD185" s="201">
        <v>212.3</v>
      </c>
      <c r="AE185" s="201">
        <v>138.46</v>
      </c>
      <c r="AF185" s="201">
        <v>82.58</v>
      </c>
      <c r="AG185" s="201">
        <v>374.77</v>
      </c>
      <c r="AH185" s="201">
        <v>138.65</v>
      </c>
      <c r="AI185" s="201">
        <v>0</v>
      </c>
      <c r="AJ185" s="201">
        <v>0</v>
      </c>
      <c r="AK185" s="201">
        <v>0</v>
      </c>
      <c r="AL185" s="201">
        <v>304.67</v>
      </c>
      <c r="AM185" s="201">
        <v>26.12</v>
      </c>
      <c r="AN185" s="201">
        <v>0</v>
      </c>
      <c r="AO185" s="201">
        <v>11.58</v>
      </c>
      <c r="AP185" s="201">
        <v>43.65</v>
      </c>
      <c r="AQ185" s="201">
        <v>1.06</v>
      </c>
      <c r="AR185" s="201">
        <v>101.68</v>
      </c>
      <c r="AS185" s="201">
        <v>6.12</v>
      </c>
      <c r="AT185" s="201">
        <v>16.809999999999999</v>
      </c>
      <c r="AU185" s="201">
        <v>74.25</v>
      </c>
      <c r="AV185" s="201">
        <v>127.23</v>
      </c>
      <c r="AW185" s="201">
        <v>19.12</v>
      </c>
      <c r="AX185" s="201">
        <v>31.53</v>
      </c>
      <c r="AY185" s="201">
        <v>2</v>
      </c>
      <c r="AZ185" s="201">
        <v>20</v>
      </c>
      <c r="BA185" s="201">
        <v>252</v>
      </c>
      <c r="BB185" s="201">
        <v>14</v>
      </c>
      <c r="BC185" s="201">
        <v>3</v>
      </c>
      <c r="BD185" s="201">
        <v>0</v>
      </c>
      <c r="BE185" s="201">
        <v>171</v>
      </c>
      <c r="BF185" s="201">
        <v>0</v>
      </c>
      <c r="BG185" s="201">
        <v>0</v>
      </c>
      <c r="BH185" s="201">
        <v>0.5</v>
      </c>
      <c r="BI185" s="201">
        <v>50</v>
      </c>
      <c r="BJ185" s="201">
        <v>16</v>
      </c>
      <c r="BK185" s="201">
        <v>0</v>
      </c>
      <c r="BL185" s="201">
        <v>72</v>
      </c>
      <c r="BM185" s="201">
        <v>44</v>
      </c>
      <c r="BN185" s="201">
        <v>11</v>
      </c>
      <c r="BO185" s="201">
        <v>15</v>
      </c>
      <c r="BP185" s="201">
        <v>1</v>
      </c>
      <c r="BQ185" s="201">
        <v>0</v>
      </c>
      <c r="BR185" s="201">
        <v>65</v>
      </c>
      <c r="BS185" s="201">
        <v>185</v>
      </c>
      <c r="BT185" s="201">
        <v>11</v>
      </c>
      <c r="BU185" s="201">
        <v>8</v>
      </c>
    </row>
    <row r="186" spans="1:96" ht="16.5" customHeight="1" x14ac:dyDescent="0.2">
      <c r="A186" s="201" t="s">
        <v>1407</v>
      </c>
      <c r="B186" s="201" t="s">
        <v>723</v>
      </c>
      <c r="C186" s="358" t="s">
        <v>916</v>
      </c>
      <c r="D186" s="394">
        <v>2684.5</v>
      </c>
      <c r="E186" s="416">
        <v>9.3127211771279569E-2</v>
      </c>
      <c r="F186" s="416">
        <v>0.96852300242130751</v>
      </c>
      <c r="G186" s="416">
        <v>10.858632892531197</v>
      </c>
      <c r="H186" s="416">
        <v>3.1476997578692498</v>
      </c>
      <c r="I186" s="416">
        <v>5.1406220897746326</v>
      </c>
      <c r="J186" s="416">
        <v>7.2266716334512937</v>
      </c>
      <c r="K186" s="416">
        <v>1.5086608306947291</v>
      </c>
      <c r="L186" s="416">
        <v>0</v>
      </c>
      <c r="M186" s="416">
        <v>0</v>
      </c>
      <c r="N186" s="416">
        <v>3.3339541814118085</v>
      </c>
      <c r="O186" s="416">
        <v>21.046749860309184</v>
      </c>
      <c r="P186" s="416">
        <v>0</v>
      </c>
      <c r="Q186" s="416">
        <v>1.8439187930713352</v>
      </c>
      <c r="R186" s="416">
        <v>3.5574594896628793</v>
      </c>
      <c r="S186" s="416">
        <v>2.14192587073943</v>
      </c>
      <c r="T186" s="416">
        <v>1.6576643695287763</v>
      </c>
      <c r="U186" s="416">
        <v>1.0057738871298194</v>
      </c>
      <c r="V186" s="416">
        <v>0</v>
      </c>
      <c r="W186" s="416">
        <v>10.206742410132241</v>
      </c>
      <c r="X186" s="416">
        <v>24.939467312348668</v>
      </c>
      <c r="Y186" s="416">
        <v>0.91264667535853972</v>
      </c>
      <c r="Z186" s="416">
        <v>0.40975973179363012</v>
      </c>
      <c r="AB186" s="201">
        <v>2.5</v>
      </c>
      <c r="AC186" s="201">
        <v>26</v>
      </c>
      <c r="AD186" s="201">
        <v>11.5</v>
      </c>
      <c r="AE186" s="201">
        <v>34.5</v>
      </c>
      <c r="AF186" s="201">
        <v>113</v>
      </c>
      <c r="AG186" s="201">
        <v>170</v>
      </c>
      <c r="AH186" s="201">
        <v>21.5</v>
      </c>
      <c r="AI186" s="201">
        <v>0</v>
      </c>
      <c r="AJ186" s="201">
        <v>0</v>
      </c>
      <c r="AK186" s="201">
        <v>3.5</v>
      </c>
      <c r="AL186" s="201">
        <v>546</v>
      </c>
      <c r="AM186" s="201">
        <v>0</v>
      </c>
      <c r="AN186" s="201">
        <v>0</v>
      </c>
      <c r="AO186" s="201">
        <v>12.5</v>
      </c>
      <c r="AP186" s="201">
        <v>2.5</v>
      </c>
      <c r="AQ186" s="201">
        <v>33.5</v>
      </c>
      <c r="AR186" s="201">
        <v>36.5</v>
      </c>
      <c r="AS186" s="201">
        <v>1</v>
      </c>
      <c r="AT186" s="201">
        <v>0</v>
      </c>
      <c r="AU186" s="201">
        <v>274</v>
      </c>
      <c r="AV186" s="201">
        <v>429</v>
      </c>
      <c r="AW186" s="201">
        <v>2.5</v>
      </c>
      <c r="AX186" s="201">
        <v>1</v>
      </c>
      <c r="AY186" s="201">
        <v>0</v>
      </c>
      <c r="AZ186" s="201">
        <v>0</v>
      </c>
      <c r="BA186" s="201">
        <v>280</v>
      </c>
      <c r="BB186" s="201">
        <v>50</v>
      </c>
      <c r="BC186" s="201">
        <v>25</v>
      </c>
      <c r="BD186" s="201">
        <v>24</v>
      </c>
      <c r="BE186" s="201">
        <v>19</v>
      </c>
      <c r="BF186" s="201">
        <v>0</v>
      </c>
      <c r="BG186" s="201">
        <v>0</v>
      </c>
      <c r="BH186" s="201">
        <v>86</v>
      </c>
      <c r="BI186" s="201">
        <v>19</v>
      </c>
      <c r="BL186" s="201">
        <v>37</v>
      </c>
      <c r="BM186" s="201">
        <v>93</v>
      </c>
      <c r="BN186" s="201">
        <v>24</v>
      </c>
      <c r="BO186" s="201">
        <v>8</v>
      </c>
      <c r="BP186" s="201">
        <v>26</v>
      </c>
      <c r="BQ186" s="201">
        <v>0</v>
      </c>
      <c r="BR186" s="201">
        <v>0</v>
      </c>
      <c r="BS186" s="201">
        <v>240.5</v>
      </c>
      <c r="BT186" s="201">
        <v>22</v>
      </c>
      <c r="BU186" s="201">
        <v>10</v>
      </c>
    </row>
    <row r="187" spans="1:96" ht="16.5" customHeight="1" x14ac:dyDescent="0.2">
      <c r="A187" s="201" t="s">
        <v>1407</v>
      </c>
      <c r="B187" s="201" t="s">
        <v>723</v>
      </c>
      <c r="C187" s="358" t="s">
        <v>917</v>
      </c>
      <c r="D187" s="394">
        <v>1878</v>
      </c>
      <c r="E187" s="416">
        <v>0</v>
      </c>
      <c r="F187" s="416">
        <v>2.1299254526091587</v>
      </c>
      <c r="G187" s="416">
        <v>17.465388711395104</v>
      </c>
      <c r="H187" s="416">
        <v>7.5878594249201274</v>
      </c>
      <c r="I187" s="416">
        <v>3.7806176783812568</v>
      </c>
      <c r="J187" s="416">
        <v>13.471778487752928</v>
      </c>
      <c r="K187" s="416">
        <v>3.6741214057507987</v>
      </c>
      <c r="L187" s="416">
        <v>0</v>
      </c>
      <c r="M187" s="416">
        <v>0</v>
      </c>
      <c r="N187" s="416">
        <v>1.4909478168264112</v>
      </c>
      <c r="O187" s="416">
        <v>21.405750798722046</v>
      </c>
      <c r="P187" s="416">
        <v>3.0085197018104366</v>
      </c>
      <c r="Q187" s="416">
        <v>3.7806176783812568</v>
      </c>
      <c r="R187" s="416">
        <v>3.8338658146964857</v>
      </c>
      <c r="S187" s="416">
        <v>2.4760383386581468</v>
      </c>
      <c r="T187" s="416">
        <v>0.26624068157614483</v>
      </c>
      <c r="U187" s="416">
        <v>0</v>
      </c>
      <c r="V187" s="416">
        <v>5.3248136315228969E-2</v>
      </c>
      <c r="W187" s="416">
        <v>4.1001064962726304</v>
      </c>
      <c r="X187" s="416">
        <v>8.0404685835995728</v>
      </c>
      <c r="Y187" s="416">
        <v>2.0500532481363152</v>
      </c>
      <c r="Z187" s="416">
        <v>1.3844515441959531</v>
      </c>
      <c r="AB187" s="201">
        <v>0</v>
      </c>
      <c r="AC187" s="201">
        <v>19</v>
      </c>
      <c r="AD187" s="201">
        <v>97</v>
      </c>
      <c r="AE187" s="201">
        <v>106</v>
      </c>
      <c r="AF187" s="201">
        <v>71</v>
      </c>
      <c r="AG187" s="201">
        <v>253</v>
      </c>
      <c r="AH187" s="201">
        <v>21</v>
      </c>
      <c r="AK187" s="201">
        <v>3.5</v>
      </c>
      <c r="AL187" s="201">
        <v>358.5</v>
      </c>
      <c r="AM187" s="201">
        <v>56.5</v>
      </c>
      <c r="AO187" s="201">
        <v>51</v>
      </c>
      <c r="AP187" s="201">
        <v>47</v>
      </c>
      <c r="AQ187" s="201">
        <v>23</v>
      </c>
      <c r="AR187" s="201">
        <v>0</v>
      </c>
      <c r="AT187" s="201">
        <v>1</v>
      </c>
      <c r="AU187" s="201">
        <v>77</v>
      </c>
      <c r="AV187" s="201">
        <v>151</v>
      </c>
      <c r="AW187" s="201">
        <v>33.5</v>
      </c>
      <c r="AX187" s="201">
        <v>26</v>
      </c>
      <c r="AZ187" s="201">
        <v>21</v>
      </c>
      <c r="BA187" s="201">
        <v>231</v>
      </c>
      <c r="BB187" s="201">
        <v>36.5</v>
      </c>
      <c r="BE187" s="201">
        <v>48</v>
      </c>
      <c r="BH187" s="201">
        <v>24.5</v>
      </c>
      <c r="BI187" s="201">
        <v>43.5</v>
      </c>
      <c r="BL187" s="201">
        <v>20</v>
      </c>
      <c r="BM187" s="201">
        <v>25</v>
      </c>
      <c r="BN187" s="201">
        <v>23.5</v>
      </c>
      <c r="BO187" s="201">
        <v>5</v>
      </c>
      <c r="BT187" s="201">
        <v>5</v>
      </c>
    </row>
    <row r="188" spans="1:96" ht="16.5" customHeight="1" x14ac:dyDescent="0.2">
      <c r="A188" s="201" t="s">
        <v>1407</v>
      </c>
      <c r="B188" s="201" t="s">
        <v>723</v>
      </c>
      <c r="C188" s="358" t="s">
        <v>918</v>
      </c>
      <c r="D188" s="394">
        <v>1552</v>
      </c>
      <c r="E188" s="416">
        <v>0</v>
      </c>
      <c r="F188" s="416">
        <v>1.1275773195876289</v>
      </c>
      <c r="G188" s="416">
        <v>15.592783505154639</v>
      </c>
      <c r="H188" s="416">
        <v>4.1881443298969065</v>
      </c>
      <c r="I188" s="416">
        <v>3.2538659793814437</v>
      </c>
      <c r="J188" s="416">
        <v>9.2783505154639183</v>
      </c>
      <c r="K188" s="416">
        <v>0.902061855670103</v>
      </c>
      <c r="L188" s="416">
        <v>0</v>
      </c>
      <c r="M188" s="416">
        <v>0</v>
      </c>
      <c r="N188" s="416">
        <v>0.77319587628865982</v>
      </c>
      <c r="O188" s="416">
        <v>42.235824742268044</v>
      </c>
      <c r="P188" s="416">
        <v>0.32216494845360821</v>
      </c>
      <c r="Q188" s="416">
        <v>2.545103092783505</v>
      </c>
      <c r="R188" s="416">
        <v>4.2203608247422686</v>
      </c>
      <c r="S188" s="416">
        <v>1.1597938144329898</v>
      </c>
      <c r="T188" s="416">
        <v>0.32216494845360821</v>
      </c>
      <c r="U188" s="416">
        <v>0</v>
      </c>
      <c r="V188" s="416">
        <v>0</v>
      </c>
      <c r="W188" s="416">
        <v>0.67654639175257736</v>
      </c>
      <c r="X188" s="416">
        <v>10.760309278350515</v>
      </c>
      <c r="Y188" s="416">
        <v>1.0953608247422679</v>
      </c>
      <c r="Z188" s="416">
        <v>1.5463917525773196</v>
      </c>
      <c r="AB188" s="201">
        <v>0</v>
      </c>
      <c r="AC188" s="201">
        <v>13.5</v>
      </c>
      <c r="AD188" s="201">
        <v>14.5</v>
      </c>
      <c r="AE188" s="201">
        <v>20</v>
      </c>
      <c r="AF188" s="201">
        <v>48.5</v>
      </c>
      <c r="AG188" s="201">
        <v>105.5</v>
      </c>
      <c r="AH188" s="201">
        <v>0</v>
      </c>
      <c r="AI188" s="201">
        <v>0</v>
      </c>
      <c r="AJ188" s="201">
        <v>0</v>
      </c>
      <c r="AK188" s="201">
        <v>0</v>
      </c>
      <c r="AL188" s="201">
        <v>150</v>
      </c>
      <c r="AM188" s="201">
        <v>5</v>
      </c>
      <c r="AN188" s="201">
        <v>0</v>
      </c>
      <c r="AO188" s="201">
        <v>13.5</v>
      </c>
      <c r="AP188" s="201">
        <v>25.5</v>
      </c>
      <c r="AQ188" s="201">
        <v>0</v>
      </c>
      <c r="AR188" s="201">
        <v>0</v>
      </c>
      <c r="AS188" s="201">
        <v>0</v>
      </c>
      <c r="AT188" s="201">
        <v>0</v>
      </c>
      <c r="AU188" s="201">
        <v>8.5</v>
      </c>
      <c r="AV188" s="201">
        <v>108</v>
      </c>
      <c r="AW188" s="201">
        <v>0</v>
      </c>
      <c r="AX188" s="201">
        <v>0</v>
      </c>
      <c r="AY188" s="201">
        <v>0</v>
      </c>
      <c r="AZ188" s="201">
        <v>4</v>
      </c>
      <c r="BA188" s="201">
        <v>227.5</v>
      </c>
      <c r="BB188" s="201">
        <v>45</v>
      </c>
      <c r="BC188" s="201">
        <v>2</v>
      </c>
      <c r="BD188" s="201">
        <v>38.5</v>
      </c>
      <c r="BE188" s="201">
        <v>14</v>
      </c>
      <c r="BF188" s="201">
        <v>0</v>
      </c>
      <c r="BG188" s="201">
        <v>0</v>
      </c>
      <c r="BH188" s="201">
        <v>12</v>
      </c>
      <c r="BI188" s="201">
        <v>505.5</v>
      </c>
      <c r="BJ188" s="201">
        <v>0</v>
      </c>
      <c r="BL188" s="201">
        <v>26</v>
      </c>
      <c r="BM188" s="201">
        <v>40</v>
      </c>
      <c r="BN188" s="201">
        <v>18</v>
      </c>
      <c r="BO188" s="201">
        <v>5</v>
      </c>
      <c r="BR188" s="201">
        <v>2</v>
      </c>
      <c r="BS188" s="201">
        <v>59</v>
      </c>
      <c r="BT188" s="201">
        <v>17</v>
      </c>
      <c r="BU188" s="201">
        <v>24</v>
      </c>
    </row>
    <row r="189" spans="1:96" ht="16.5" customHeight="1" x14ac:dyDescent="0.2">
      <c r="A189" s="201" t="s">
        <v>1407</v>
      </c>
      <c r="B189" s="201" t="s">
        <v>724</v>
      </c>
      <c r="C189" s="358" t="s">
        <v>919</v>
      </c>
      <c r="D189" s="394">
        <v>14087.79</v>
      </c>
      <c r="E189" s="416">
        <v>5.3237590849948786E-2</v>
      </c>
      <c r="F189" s="416">
        <v>14.608678863043812</v>
      </c>
      <c r="G189" s="416">
        <v>4.6742604766255029</v>
      </c>
      <c r="H189" s="416">
        <v>8.9811815763863603</v>
      </c>
      <c r="I189" s="416">
        <v>2.761256378750677</v>
      </c>
      <c r="J189" s="416">
        <v>13.422971239633751</v>
      </c>
      <c r="K189" s="416">
        <v>2.0301267977447135</v>
      </c>
      <c r="L189" s="416">
        <v>0</v>
      </c>
      <c r="M189" s="416">
        <v>0</v>
      </c>
      <c r="N189" s="416">
        <v>0</v>
      </c>
      <c r="O189" s="416">
        <v>17.816847071116193</v>
      </c>
      <c r="P189" s="416">
        <v>0.77726882640925221</v>
      </c>
      <c r="Q189" s="416">
        <v>1.2351121077188116</v>
      </c>
      <c r="R189" s="416">
        <v>11.304115123805792</v>
      </c>
      <c r="S189" s="416">
        <v>1.0150633988723567</v>
      </c>
      <c r="T189" s="416">
        <v>1.0328092624890064</v>
      </c>
      <c r="U189" s="416">
        <v>3.5491727233299186E-2</v>
      </c>
      <c r="V189" s="416">
        <v>0.14196690893319674</v>
      </c>
      <c r="W189" s="416">
        <v>2.6512320243274492</v>
      </c>
      <c r="X189" s="416">
        <v>15.492138937335096</v>
      </c>
      <c r="Y189" s="416">
        <v>1.2812513531221008</v>
      </c>
      <c r="Z189" s="416">
        <v>0.68499033560267431</v>
      </c>
      <c r="AB189" s="201">
        <v>7.5</v>
      </c>
      <c r="AC189" s="201">
        <v>2058.04</v>
      </c>
      <c r="AD189" s="201">
        <v>584.5</v>
      </c>
      <c r="AE189" s="201">
        <v>1098.75</v>
      </c>
      <c r="AF189" s="201">
        <v>156</v>
      </c>
      <c r="AG189" s="201">
        <v>1813.5</v>
      </c>
      <c r="AH189" s="201">
        <v>286</v>
      </c>
      <c r="AI189" s="201">
        <v>0</v>
      </c>
      <c r="AJ189" s="201">
        <v>0</v>
      </c>
      <c r="AK189" s="201">
        <v>0</v>
      </c>
      <c r="AL189" s="201">
        <v>2510</v>
      </c>
      <c r="AM189" s="201">
        <v>109.5</v>
      </c>
      <c r="AN189" s="201">
        <v>0</v>
      </c>
      <c r="AO189" s="201">
        <v>112.5</v>
      </c>
      <c r="AP189" s="201">
        <v>943.5</v>
      </c>
      <c r="AQ189" s="201">
        <v>143</v>
      </c>
      <c r="AR189" s="201">
        <v>145.5</v>
      </c>
      <c r="AS189" s="201">
        <v>5</v>
      </c>
      <c r="AT189" s="201">
        <v>20</v>
      </c>
      <c r="AU189" s="201">
        <v>373.5</v>
      </c>
      <c r="AV189" s="201">
        <v>1727.5</v>
      </c>
      <c r="AW189" s="201">
        <v>180.5</v>
      </c>
      <c r="AX189" s="201">
        <v>96.5</v>
      </c>
      <c r="BV189" s="201">
        <v>0</v>
      </c>
      <c r="BW189" s="201">
        <v>0</v>
      </c>
      <c r="BX189" s="201">
        <v>74</v>
      </c>
      <c r="BY189" s="201">
        <v>166.5</v>
      </c>
      <c r="BZ189" s="201">
        <v>233</v>
      </c>
      <c r="CA189" s="201">
        <v>77.5</v>
      </c>
      <c r="CB189" s="201">
        <v>0</v>
      </c>
      <c r="CC189" s="201">
        <v>0</v>
      </c>
      <c r="CD189" s="201">
        <v>0</v>
      </c>
      <c r="CE189" s="201">
        <v>0</v>
      </c>
      <c r="CF189" s="201">
        <v>0</v>
      </c>
      <c r="CG189" s="201">
        <v>0</v>
      </c>
      <c r="CH189" s="201">
        <v>0</v>
      </c>
      <c r="CI189" s="201">
        <v>61.5</v>
      </c>
      <c r="CJ189" s="201">
        <v>649</v>
      </c>
      <c r="CK189" s="201">
        <v>0</v>
      </c>
      <c r="CL189" s="201">
        <v>0</v>
      </c>
      <c r="CM189" s="201">
        <v>0</v>
      </c>
      <c r="CN189" s="201">
        <v>0</v>
      </c>
      <c r="CO189" s="201">
        <v>0</v>
      </c>
      <c r="CP189" s="201">
        <v>455</v>
      </c>
      <c r="CQ189" s="201">
        <v>0</v>
      </c>
      <c r="CR189" s="201">
        <v>0</v>
      </c>
    </row>
    <row r="190" spans="1:96" ht="16.5" customHeight="1" x14ac:dyDescent="0.2">
      <c r="A190" s="201" t="s">
        <v>1390</v>
      </c>
      <c r="B190" s="201" t="s">
        <v>738</v>
      </c>
      <c r="C190" s="358" t="s">
        <v>920</v>
      </c>
      <c r="D190" s="394">
        <v>10201</v>
      </c>
      <c r="E190" s="416">
        <v>0</v>
      </c>
      <c r="F190" s="416">
        <v>11.930202921282227</v>
      </c>
      <c r="G190" s="416">
        <v>5.6955200470542104</v>
      </c>
      <c r="H190" s="416">
        <v>8.5481815508283496</v>
      </c>
      <c r="I190" s="416">
        <v>4.1123419272620332</v>
      </c>
      <c r="J190" s="416">
        <v>9.8862856582687968</v>
      </c>
      <c r="K190" s="416">
        <v>8.2638956965003434</v>
      </c>
      <c r="L190" s="416">
        <v>0</v>
      </c>
      <c r="M190" s="416">
        <v>0</v>
      </c>
      <c r="N190" s="416">
        <v>0</v>
      </c>
      <c r="O190" s="416">
        <v>25.605332810508774</v>
      </c>
      <c r="P190" s="416">
        <v>0.69110871483187919</v>
      </c>
      <c r="Q190" s="416">
        <v>1.0244093716302325</v>
      </c>
      <c r="R190" s="416">
        <v>3.8770708754043723</v>
      </c>
      <c r="S190" s="416">
        <v>1.313596706205274</v>
      </c>
      <c r="T190" s="416">
        <v>9.3471228310949908</v>
      </c>
      <c r="U190" s="416">
        <v>9.3128124693657485E-2</v>
      </c>
      <c r="V190" s="416">
        <v>0.16665032839917657</v>
      </c>
      <c r="W190" s="416">
        <v>3.1271443976080775</v>
      </c>
      <c r="X190" s="416">
        <v>4.7642388001176359</v>
      </c>
      <c r="Y190" s="416">
        <v>1.4312322321341044</v>
      </c>
      <c r="Z190" s="416">
        <v>0.1225370061758651</v>
      </c>
      <c r="AB190" s="201">
        <v>0</v>
      </c>
      <c r="AC190" s="201">
        <v>1033</v>
      </c>
      <c r="AD190" s="201">
        <v>491</v>
      </c>
      <c r="AE190" s="201">
        <v>596.5</v>
      </c>
      <c r="AF190" s="201">
        <v>370</v>
      </c>
      <c r="AG190" s="201">
        <v>894</v>
      </c>
      <c r="AH190" s="201">
        <v>620</v>
      </c>
      <c r="AI190" s="201">
        <v>0</v>
      </c>
      <c r="AJ190" s="201">
        <v>0</v>
      </c>
      <c r="AK190" s="201">
        <v>0</v>
      </c>
      <c r="AL190" s="201">
        <v>2197</v>
      </c>
      <c r="AM190" s="201">
        <v>70.5</v>
      </c>
      <c r="AN190" s="201">
        <v>0</v>
      </c>
      <c r="AO190" s="201">
        <v>3</v>
      </c>
      <c r="AP190" s="201">
        <v>26</v>
      </c>
      <c r="AQ190" s="201">
        <v>14</v>
      </c>
      <c r="AR190" s="201">
        <v>15</v>
      </c>
      <c r="AS190" s="201">
        <v>9.5</v>
      </c>
      <c r="AT190" s="201">
        <v>17</v>
      </c>
      <c r="AU190" s="201">
        <v>202</v>
      </c>
      <c r="AV190" s="201">
        <v>320</v>
      </c>
      <c r="AW190" s="201">
        <v>32</v>
      </c>
      <c r="AX190" s="201">
        <v>11.5</v>
      </c>
      <c r="AY190" s="201">
        <v>0</v>
      </c>
      <c r="AZ190" s="201">
        <v>182</v>
      </c>
      <c r="BA190" s="201">
        <v>82</v>
      </c>
      <c r="BB190" s="201">
        <v>260</v>
      </c>
      <c r="BC190" s="201">
        <v>24.5</v>
      </c>
      <c r="BD190" s="201">
        <v>114.5</v>
      </c>
      <c r="BE190" s="201">
        <v>203.5</v>
      </c>
      <c r="BF190" s="201">
        <v>0</v>
      </c>
      <c r="BG190" s="201">
        <v>0</v>
      </c>
      <c r="BH190" s="201">
        <v>0</v>
      </c>
      <c r="BI190" s="201">
        <v>413</v>
      </c>
      <c r="BJ190" s="201">
        <v>0</v>
      </c>
      <c r="BK190" s="201">
        <v>0</v>
      </c>
      <c r="BL190" s="201">
        <v>81</v>
      </c>
      <c r="BM190" s="201">
        <v>147.5</v>
      </c>
      <c r="BN190" s="201">
        <v>110.5</v>
      </c>
      <c r="BO190" s="201">
        <v>938.5</v>
      </c>
      <c r="BP190" s="201">
        <v>0</v>
      </c>
      <c r="BQ190" s="201">
        <v>0</v>
      </c>
      <c r="BR190" s="201">
        <v>74</v>
      </c>
      <c r="BS190" s="201">
        <v>7</v>
      </c>
      <c r="BT190" s="201">
        <v>102</v>
      </c>
      <c r="BU190" s="201">
        <v>1</v>
      </c>
      <c r="BV190" s="201">
        <v>0</v>
      </c>
      <c r="BW190" s="201">
        <v>2</v>
      </c>
      <c r="BX190" s="201">
        <v>8</v>
      </c>
      <c r="BY190" s="201">
        <v>15.5</v>
      </c>
      <c r="BZ190" s="201">
        <v>25</v>
      </c>
      <c r="CA190" s="201">
        <v>0</v>
      </c>
      <c r="CB190" s="201">
        <v>19.5</v>
      </c>
      <c r="CC190" s="201">
        <v>0</v>
      </c>
      <c r="CD190" s="201">
        <v>0</v>
      </c>
      <c r="CE190" s="201">
        <v>0</v>
      </c>
      <c r="CF190" s="201">
        <v>2</v>
      </c>
      <c r="CG190" s="201">
        <v>0</v>
      </c>
      <c r="CH190" s="201">
        <v>0</v>
      </c>
      <c r="CI190" s="201">
        <v>20.5</v>
      </c>
      <c r="CJ190" s="201">
        <v>222</v>
      </c>
      <c r="CK190" s="201">
        <v>9.5</v>
      </c>
      <c r="CL190" s="201">
        <v>0</v>
      </c>
      <c r="CM190" s="201">
        <v>0</v>
      </c>
      <c r="CN190" s="201">
        <v>0</v>
      </c>
      <c r="CO190" s="201">
        <v>43</v>
      </c>
      <c r="CP190" s="201">
        <v>159</v>
      </c>
      <c r="CQ190" s="201">
        <v>12</v>
      </c>
      <c r="CR190" s="201">
        <v>0</v>
      </c>
    </row>
    <row r="191" spans="1:96" ht="16.5" customHeight="1" x14ac:dyDescent="0.2">
      <c r="A191" s="201" t="s">
        <v>1390</v>
      </c>
      <c r="B191" s="201" t="s">
        <v>738</v>
      </c>
      <c r="C191" s="358" t="s">
        <v>921</v>
      </c>
      <c r="D191" s="394">
        <v>3278.5</v>
      </c>
      <c r="E191" s="416">
        <v>0.42702455391184996</v>
      </c>
      <c r="F191" s="416">
        <v>3.9957297544608812</v>
      </c>
      <c r="G191" s="416">
        <v>8.3422296782064969</v>
      </c>
      <c r="H191" s="416">
        <v>14.198566417569012</v>
      </c>
      <c r="I191" s="416">
        <v>4.9870367546133902</v>
      </c>
      <c r="J191" s="416">
        <v>7.3814244319048345</v>
      </c>
      <c r="K191" s="416">
        <v>4.9870367546133902</v>
      </c>
      <c r="L191" s="416">
        <v>0</v>
      </c>
      <c r="M191" s="416">
        <v>0</v>
      </c>
      <c r="N191" s="416">
        <v>0.18301052310507854</v>
      </c>
      <c r="O191" s="416">
        <v>19.841390879975599</v>
      </c>
      <c r="P191" s="416">
        <v>5.0175385084642361</v>
      </c>
      <c r="Q191" s="416">
        <v>1.2505719078847033</v>
      </c>
      <c r="R191" s="416">
        <v>3.4009455543693763</v>
      </c>
      <c r="S191" s="416">
        <v>2.226628031111789</v>
      </c>
      <c r="T191" s="416">
        <v>3.1721824004880279</v>
      </c>
      <c r="U191" s="416">
        <v>0.19826140003050174</v>
      </c>
      <c r="V191" s="416">
        <v>1.799603477199939</v>
      </c>
      <c r="W191" s="416">
        <v>3.934726246759189</v>
      </c>
      <c r="X191" s="416">
        <v>7.6864419704132994</v>
      </c>
      <c r="Y191" s="416">
        <v>0.99130700015250872</v>
      </c>
      <c r="Z191" s="416">
        <v>5.9783437547658993</v>
      </c>
      <c r="AB191" s="201">
        <v>14</v>
      </c>
      <c r="AC191" s="201">
        <v>123</v>
      </c>
      <c r="AD191" s="201">
        <v>170.5</v>
      </c>
      <c r="AE191" s="201">
        <v>367.5</v>
      </c>
      <c r="AF191" s="201">
        <v>163.5</v>
      </c>
      <c r="AG191" s="201">
        <v>242</v>
      </c>
      <c r="AH191" s="201">
        <v>138.5</v>
      </c>
      <c r="AI191" s="201">
        <v>0</v>
      </c>
      <c r="AJ191" s="201">
        <v>0</v>
      </c>
      <c r="AK191" s="201">
        <v>6</v>
      </c>
      <c r="AL191" s="201">
        <v>650.5</v>
      </c>
      <c r="AM191" s="201">
        <v>158.5</v>
      </c>
      <c r="AN191" s="201">
        <v>0</v>
      </c>
      <c r="AO191" s="201">
        <v>32</v>
      </c>
      <c r="AP191" s="201">
        <v>104.5</v>
      </c>
      <c r="AQ191" s="201">
        <v>64</v>
      </c>
      <c r="AR191" s="201">
        <v>95</v>
      </c>
      <c r="AS191" s="201">
        <v>6.5</v>
      </c>
      <c r="AT191" s="201">
        <v>56</v>
      </c>
      <c r="AU191" s="201">
        <v>129</v>
      </c>
      <c r="AV191" s="201">
        <v>198</v>
      </c>
      <c r="AW191" s="201">
        <v>24.5</v>
      </c>
      <c r="AX191" s="201">
        <v>97</v>
      </c>
      <c r="AY191" s="201">
        <v>0</v>
      </c>
      <c r="AZ191" s="201">
        <v>8</v>
      </c>
      <c r="BA191" s="201">
        <v>103</v>
      </c>
      <c r="BB191" s="201">
        <v>98</v>
      </c>
      <c r="BC191" s="201">
        <v>0</v>
      </c>
      <c r="BD191" s="201">
        <v>0</v>
      </c>
      <c r="BE191" s="201">
        <v>25</v>
      </c>
      <c r="BF191" s="201">
        <v>0</v>
      </c>
      <c r="BG191" s="201">
        <v>0</v>
      </c>
      <c r="BH191" s="201">
        <v>0</v>
      </c>
      <c r="BI191" s="201">
        <v>0</v>
      </c>
      <c r="BJ191" s="201">
        <v>6</v>
      </c>
      <c r="BK191" s="201">
        <v>0</v>
      </c>
      <c r="BL191" s="201">
        <v>9</v>
      </c>
      <c r="BM191" s="201">
        <v>7</v>
      </c>
      <c r="BN191" s="201">
        <v>9</v>
      </c>
      <c r="BO191" s="201">
        <v>9</v>
      </c>
      <c r="BP191" s="201">
        <v>0</v>
      </c>
      <c r="BQ191" s="201">
        <v>3</v>
      </c>
      <c r="BR191" s="201">
        <v>0</v>
      </c>
      <c r="BS191" s="201">
        <v>54</v>
      </c>
      <c r="BT191" s="201">
        <v>8</v>
      </c>
      <c r="BU191" s="201">
        <v>99</v>
      </c>
    </row>
    <row r="192" spans="1:96" ht="16.5" customHeight="1" x14ac:dyDescent="0.2">
      <c r="A192" s="201" t="s">
        <v>1390</v>
      </c>
      <c r="B192" s="201" t="s">
        <v>738</v>
      </c>
      <c r="C192" s="358" t="s">
        <v>922</v>
      </c>
      <c r="D192" s="394">
        <v>3260</v>
      </c>
      <c r="E192" s="416">
        <v>1.2423312883435582</v>
      </c>
      <c r="F192" s="416">
        <v>5.720858895705522</v>
      </c>
      <c r="G192" s="416">
        <v>14.785276073619633</v>
      </c>
      <c r="H192" s="416">
        <v>4.6319018404907979</v>
      </c>
      <c r="I192" s="416">
        <v>3.3282208588957056</v>
      </c>
      <c r="J192" s="416">
        <v>16.564417177914109</v>
      </c>
      <c r="K192" s="416">
        <v>4.9079754601226995</v>
      </c>
      <c r="L192" s="416">
        <v>0</v>
      </c>
      <c r="M192" s="416">
        <v>6.1349693251533749E-2</v>
      </c>
      <c r="N192" s="416">
        <v>0.32208588957055218</v>
      </c>
      <c r="O192" s="416">
        <v>23.343558282208591</v>
      </c>
      <c r="P192" s="416">
        <v>1.9478527607361962</v>
      </c>
      <c r="Q192" s="416">
        <v>0.67484662576687116</v>
      </c>
      <c r="R192" s="416">
        <v>1.7024539877300613</v>
      </c>
      <c r="S192" s="416">
        <v>1.3190184049079754</v>
      </c>
      <c r="T192" s="416">
        <v>0.98159509202453998</v>
      </c>
      <c r="U192" s="416">
        <v>0.47546012269938653</v>
      </c>
      <c r="V192" s="416">
        <v>0.15337423312883436</v>
      </c>
      <c r="W192" s="416">
        <v>3.6809815950920246</v>
      </c>
      <c r="X192" s="416">
        <v>7.3619631901840492</v>
      </c>
      <c r="Y192" s="416">
        <v>2.0858895705521472</v>
      </c>
      <c r="Z192" s="416">
        <v>4.7085889570552144</v>
      </c>
      <c r="AB192" s="201">
        <v>30.5</v>
      </c>
      <c r="AC192" s="201">
        <v>165</v>
      </c>
      <c r="AD192" s="201">
        <v>138</v>
      </c>
      <c r="AE192" s="201">
        <v>151</v>
      </c>
      <c r="AF192" s="201">
        <v>103</v>
      </c>
      <c r="AG192" s="201">
        <v>539</v>
      </c>
      <c r="AH192" s="201">
        <v>62</v>
      </c>
      <c r="AI192" s="201">
        <v>0</v>
      </c>
      <c r="AJ192" s="201">
        <v>2</v>
      </c>
      <c r="AK192" s="201">
        <v>9.5</v>
      </c>
      <c r="AL192" s="201">
        <v>732</v>
      </c>
      <c r="AM192" s="201">
        <v>57</v>
      </c>
      <c r="AN192" s="201">
        <v>0</v>
      </c>
      <c r="AO192" s="201">
        <v>4.5</v>
      </c>
      <c r="AP192" s="201">
        <v>8</v>
      </c>
      <c r="AQ192" s="201">
        <v>11.5</v>
      </c>
      <c r="AR192" s="201">
        <v>18</v>
      </c>
      <c r="AS192" s="201">
        <v>0</v>
      </c>
      <c r="AT192" s="201">
        <v>1</v>
      </c>
      <c r="AU192" s="201">
        <v>116</v>
      </c>
      <c r="AV192" s="201">
        <v>139</v>
      </c>
      <c r="AW192" s="201">
        <v>16.5</v>
      </c>
      <c r="AX192" s="201">
        <v>20.5</v>
      </c>
      <c r="AY192" s="201">
        <v>10</v>
      </c>
      <c r="AZ192" s="201">
        <v>21.5</v>
      </c>
      <c r="BA192" s="201">
        <v>344</v>
      </c>
      <c r="BB192" s="201">
        <v>0</v>
      </c>
      <c r="BC192" s="201">
        <v>5.5</v>
      </c>
      <c r="BD192" s="201">
        <v>1</v>
      </c>
      <c r="BE192" s="201">
        <v>98</v>
      </c>
      <c r="BF192" s="201">
        <v>0</v>
      </c>
      <c r="BG192" s="201">
        <v>0</v>
      </c>
      <c r="BH192" s="201">
        <v>1</v>
      </c>
      <c r="BI192" s="201">
        <v>29</v>
      </c>
      <c r="BJ192" s="201">
        <v>6.5</v>
      </c>
      <c r="BK192" s="201">
        <v>0</v>
      </c>
      <c r="BL192" s="201">
        <v>17.5</v>
      </c>
      <c r="BM192" s="201">
        <v>47.5</v>
      </c>
      <c r="BN192" s="201">
        <v>31.5</v>
      </c>
      <c r="BO192" s="201">
        <v>14</v>
      </c>
      <c r="BP192" s="201">
        <v>15.5</v>
      </c>
      <c r="BQ192" s="201">
        <v>4</v>
      </c>
      <c r="BR192" s="201">
        <v>4</v>
      </c>
      <c r="BS192" s="201">
        <v>101</v>
      </c>
      <c r="BT192" s="201">
        <v>51.5</v>
      </c>
      <c r="BU192" s="201">
        <v>133</v>
      </c>
    </row>
    <row r="193" spans="1:96" ht="16.5" customHeight="1" x14ac:dyDescent="0.2">
      <c r="A193" s="201" t="s">
        <v>1390</v>
      </c>
      <c r="B193" s="201" t="s">
        <v>738</v>
      </c>
      <c r="C193" s="358" t="s">
        <v>923</v>
      </c>
      <c r="D193" s="394">
        <v>2896</v>
      </c>
      <c r="E193" s="416">
        <v>0</v>
      </c>
      <c r="F193" s="416">
        <v>0</v>
      </c>
      <c r="G193" s="416">
        <v>5.2831491712707184</v>
      </c>
      <c r="H193" s="416">
        <v>7.4412983425414359</v>
      </c>
      <c r="I193" s="416">
        <v>4.5234806629834257</v>
      </c>
      <c r="J193" s="416">
        <v>14.088397790055248</v>
      </c>
      <c r="K193" s="416">
        <v>2.4861878453038675</v>
      </c>
      <c r="L193" s="416">
        <v>0</v>
      </c>
      <c r="M193" s="416">
        <v>0</v>
      </c>
      <c r="N193" s="416">
        <v>0.10359116022099447</v>
      </c>
      <c r="O193" s="416">
        <v>28.746546961325969</v>
      </c>
      <c r="P193" s="416">
        <v>0.96685082872928174</v>
      </c>
      <c r="Q193" s="416">
        <v>2.1236187845303869</v>
      </c>
      <c r="R193" s="416">
        <v>2.0718232044198892</v>
      </c>
      <c r="S193" s="416">
        <v>2.0545580110497239</v>
      </c>
      <c r="T193" s="416">
        <v>8.0628453038674035</v>
      </c>
      <c r="U193" s="416">
        <v>0.89779005524861877</v>
      </c>
      <c r="V193" s="416">
        <v>1.1740331491712708</v>
      </c>
      <c r="W193" s="416">
        <v>0.75966850828729282</v>
      </c>
      <c r="X193" s="416">
        <v>16.263812154696133</v>
      </c>
      <c r="Y193" s="416">
        <v>1.761049723756906</v>
      </c>
      <c r="Z193" s="416">
        <v>1.1912983425414365</v>
      </c>
      <c r="AB193" s="201">
        <v>0</v>
      </c>
      <c r="AC193" s="201">
        <v>0</v>
      </c>
      <c r="AD193" s="201">
        <v>69.5</v>
      </c>
      <c r="AE193" s="201">
        <v>117.5</v>
      </c>
      <c r="AF193" s="201">
        <v>129</v>
      </c>
      <c r="AG193" s="201">
        <v>403</v>
      </c>
      <c r="AH193" s="201">
        <v>65</v>
      </c>
      <c r="AI193" s="201">
        <v>0</v>
      </c>
      <c r="AJ193" s="201">
        <v>0</v>
      </c>
      <c r="AK193" s="201">
        <v>1</v>
      </c>
      <c r="AL193" s="201">
        <v>786</v>
      </c>
      <c r="AM193" s="201">
        <v>20</v>
      </c>
      <c r="AN193" s="201">
        <v>0</v>
      </c>
      <c r="AO193" s="201">
        <v>58</v>
      </c>
      <c r="AP193" s="201">
        <v>60</v>
      </c>
      <c r="AQ193" s="201">
        <v>24</v>
      </c>
      <c r="AR193" s="201">
        <v>230</v>
      </c>
      <c r="AS193" s="201">
        <v>0</v>
      </c>
      <c r="AT193" s="201">
        <v>29</v>
      </c>
      <c r="AU193" s="201">
        <v>22</v>
      </c>
      <c r="AV193" s="201">
        <v>332</v>
      </c>
      <c r="AW193" s="201">
        <v>42</v>
      </c>
      <c r="AX193" s="201">
        <v>34.5</v>
      </c>
      <c r="AY193" s="201">
        <v>0</v>
      </c>
      <c r="AZ193" s="201">
        <v>0</v>
      </c>
      <c r="BA193" s="201">
        <v>83.5</v>
      </c>
      <c r="BB193" s="201">
        <v>98</v>
      </c>
      <c r="BC193" s="201">
        <v>2</v>
      </c>
      <c r="BD193" s="201">
        <v>5</v>
      </c>
      <c r="BE193" s="201">
        <v>7</v>
      </c>
      <c r="BF193" s="201">
        <v>0</v>
      </c>
      <c r="BG193" s="201">
        <v>0</v>
      </c>
      <c r="BH193" s="201">
        <v>2</v>
      </c>
      <c r="BI193" s="201">
        <v>46.5</v>
      </c>
      <c r="BJ193" s="201">
        <v>8</v>
      </c>
      <c r="BK193" s="201">
        <v>0</v>
      </c>
      <c r="BL193" s="201">
        <v>3.5</v>
      </c>
      <c r="BM193" s="201">
        <v>0</v>
      </c>
      <c r="BN193" s="201">
        <v>35.5</v>
      </c>
      <c r="BO193" s="201">
        <v>3.5</v>
      </c>
      <c r="BP193" s="201">
        <v>26</v>
      </c>
      <c r="BQ193" s="201">
        <v>5</v>
      </c>
      <c r="BR193" s="201">
        <v>0</v>
      </c>
      <c r="BS193" s="201">
        <v>139</v>
      </c>
      <c r="BT193" s="201">
        <v>9</v>
      </c>
      <c r="BU193" s="201">
        <v>0</v>
      </c>
    </row>
    <row r="194" spans="1:96" ht="16.5" customHeight="1" x14ac:dyDescent="0.2">
      <c r="A194" s="201" t="s">
        <v>1390</v>
      </c>
      <c r="B194" s="201" t="s">
        <v>738</v>
      </c>
      <c r="C194" s="358" t="s">
        <v>924</v>
      </c>
      <c r="D194" s="394">
        <v>2876</v>
      </c>
      <c r="E194" s="416">
        <v>0</v>
      </c>
      <c r="F194" s="416">
        <v>7.5104311543810853</v>
      </c>
      <c r="G194" s="416">
        <v>11.474269819193324</v>
      </c>
      <c r="H194" s="416">
        <v>9.3532684283727399</v>
      </c>
      <c r="I194" s="416">
        <v>5.0764951321279552</v>
      </c>
      <c r="J194" s="416">
        <v>11.265646731571627</v>
      </c>
      <c r="K194" s="416">
        <v>2.2426981919332407</v>
      </c>
      <c r="L194" s="416">
        <v>0</v>
      </c>
      <c r="M194" s="416">
        <v>0</v>
      </c>
      <c r="N194" s="416">
        <v>0</v>
      </c>
      <c r="O194" s="416">
        <v>19.853963838664811</v>
      </c>
      <c r="P194" s="416">
        <v>3.2162726008344924</v>
      </c>
      <c r="Q194" s="416">
        <v>1.8254520166898471</v>
      </c>
      <c r="R194" s="416">
        <v>7.4235048678720439</v>
      </c>
      <c r="S194" s="416">
        <v>2.2774687065368568</v>
      </c>
      <c r="T194" s="416">
        <v>1.9471488178025034</v>
      </c>
      <c r="U194" s="416">
        <v>6.9541029207232263E-2</v>
      </c>
      <c r="V194" s="416">
        <v>0.88664812239221147</v>
      </c>
      <c r="W194" s="416">
        <v>5.006954102920723</v>
      </c>
      <c r="X194" s="416">
        <v>4.9374130737134907</v>
      </c>
      <c r="Y194" s="416">
        <v>0.6084840055632823</v>
      </c>
      <c r="Z194" s="416">
        <v>5.0243393602225312</v>
      </c>
      <c r="AB194" s="201">
        <v>0</v>
      </c>
      <c r="AC194" s="201">
        <v>199</v>
      </c>
      <c r="AD194" s="201">
        <v>154.5</v>
      </c>
      <c r="AE194" s="201">
        <v>238</v>
      </c>
      <c r="AF194" s="201">
        <v>139</v>
      </c>
      <c r="AG194" s="201">
        <v>322</v>
      </c>
      <c r="AH194" s="201">
        <v>32.5</v>
      </c>
      <c r="AI194" s="201">
        <v>0</v>
      </c>
      <c r="AJ194" s="201">
        <v>0</v>
      </c>
      <c r="AK194" s="201">
        <v>0</v>
      </c>
      <c r="AL194" s="201">
        <v>525</v>
      </c>
      <c r="AM194" s="201">
        <v>24</v>
      </c>
      <c r="AN194" s="201">
        <v>0</v>
      </c>
      <c r="AO194" s="201">
        <v>39.5</v>
      </c>
      <c r="AP194" s="201">
        <v>83.5</v>
      </c>
      <c r="AQ194" s="201">
        <v>35</v>
      </c>
      <c r="AR194" s="201">
        <v>6.5</v>
      </c>
      <c r="AS194" s="201">
        <v>2</v>
      </c>
      <c r="AT194" s="201">
        <v>10</v>
      </c>
      <c r="AU194" s="201">
        <v>134</v>
      </c>
      <c r="AV194" s="201">
        <v>123</v>
      </c>
      <c r="AW194" s="201">
        <v>10.5</v>
      </c>
      <c r="AX194" s="201">
        <v>142</v>
      </c>
      <c r="AY194" s="201">
        <v>0</v>
      </c>
      <c r="AZ194" s="201">
        <v>17</v>
      </c>
      <c r="BA194" s="201">
        <v>175.5</v>
      </c>
      <c r="BB194" s="201">
        <v>31</v>
      </c>
      <c r="BC194" s="201">
        <v>7</v>
      </c>
      <c r="BD194" s="201">
        <v>2</v>
      </c>
      <c r="BE194" s="201">
        <v>32</v>
      </c>
      <c r="BF194" s="201">
        <v>0</v>
      </c>
      <c r="BG194" s="201">
        <v>0</v>
      </c>
      <c r="BH194" s="201">
        <v>0</v>
      </c>
      <c r="BI194" s="201">
        <v>46</v>
      </c>
      <c r="BJ194" s="201">
        <v>68.5</v>
      </c>
      <c r="BK194" s="201">
        <v>0</v>
      </c>
      <c r="BL194" s="201">
        <v>13</v>
      </c>
      <c r="BM194" s="201">
        <v>130</v>
      </c>
      <c r="BN194" s="201">
        <v>30.5</v>
      </c>
      <c r="BO194" s="201">
        <v>49.5</v>
      </c>
      <c r="BP194" s="201">
        <v>0</v>
      </c>
      <c r="BQ194" s="201">
        <v>15.5</v>
      </c>
      <c r="BR194" s="201">
        <v>10</v>
      </c>
      <c r="BS194" s="201">
        <v>19</v>
      </c>
      <c r="BT194" s="201">
        <v>7</v>
      </c>
      <c r="BU194" s="201">
        <v>2.5</v>
      </c>
    </row>
    <row r="195" spans="1:96" ht="16.5" customHeight="1" x14ac:dyDescent="0.2">
      <c r="A195" s="201" t="s">
        <v>1390</v>
      </c>
      <c r="B195" s="201" t="s">
        <v>738</v>
      </c>
      <c r="C195" s="358" t="s">
        <v>925</v>
      </c>
      <c r="D195" s="394">
        <v>4033</v>
      </c>
      <c r="E195" s="416">
        <v>0</v>
      </c>
      <c r="F195" s="416">
        <v>20.394247458467643</v>
      </c>
      <c r="G195" s="416">
        <v>20.047111331515001</v>
      </c>
      <c r="H195" s="416">
        <v>9.5958343664765682</v>
      </c>
      <c r="I195" s="416">
        <v>6.9923134143317629</v>
      </c>
      <c r="J195" s="416">
        <v>16.550954624349121</v>
      </c>
      <c r="K195" s="416">
        <v>3.3101909248698242</v>
      </c>
      <c r="L195" s="416">
        <v>0</v>
      </c>
      <c r="M195" s="416">
        <v>0</v>
      </c>
      <c r="N195" s="416">
        <v>0.13637490701710886</v>
      </c>
      <c r="O195" s="416">
        <v>5.7153483758988353</v>
      </c>
      <c r="P195" s="416">
        <v>0.66947681626580713</v>
      </c>
      <c r="Q195" s="416">
        <v>0.83064716092239033</v>
      </c>
      <c r="R195" s="416">
        <v>4.8227126208777591</v>
      </c>
      <c r="S195" s="416">
        <v>0.70666997272501864</v>
      </c>
      <c r="T195" s="416">
        <v>2.0084304487974212</v>
      </c>
      <c r="U195" s="416">
        <v>0</v>
      </c>
      <c r="V195" s="416">
        <v>2.4795437639474338E-2</v>
      </c>
      <c r="W195" s="416">
        <v>0.81824944210265316</v>
      </c>
      <c r="X195" s="416">
        <v>5.6905529382593603</v>
      </c>
      <c r="Y195" s="416">
        <v>0.880238036201339</v>
      </c>
      <c r="Z195" s="416">
        <v>0.80585172328291599</v>
      </c>
      <c r="AC195" s="201">
        <v>818.5</v>
      </c>
      <c r="AD195" s="201">
        <v>206.5</v>
      </c>
      <c r="AE195" s="201">
        <v>217</v>
      </c>
      <c r="AF195" s="201">
        <v>266</v>
      </c>
      <c r="AG195" s="201">
        <v>667.5</v>
      </c>
      <c r="AH195" s="201">
        <v>123.5</v>
      </c>
      <c r="AK195" s="201">
        <v>0.5</v>
      </c>
      <c r="AL195" s="201">
        <v>180.5</v>
      </c>
      <c r="AM195" s="201">
        <v>20</v>
      </c>
      <c r="AN195" s="201">
        <v>0.5</v>
      </c>
      <c r="AO195" s="201">
        <v>9.5</v>
      </c>
      <c r="AP195" s="201">
        <v>35.5</v>
      </c>
      <c r="AQ195" s="201">
        <v>11.5</v>
      </c>
      <c r="AR195" s="201">
        <v>57</v>
      </c>
      <c r="AT195" s="201">
        <v>1</v>
      </c>
      <c r="AU195" s="201">
        <v>33</v>
      </c>
      <c r="AV195" s="201">
        <v>89.5</v>
      </c>
      <c r="AW195" s="201">
        <v>19.5</v>
      </c>
      <c r="AX195" s="201">
        <v>2.5</v>
      </c>
      <c r="AY195" s="201">
        <v>0</v>
      </c>
      <c r="AZ195" s="201">
        <v>4</v>
      </c>
      <c r="BA195" s="201">
        <v>602</v>
      </c>
      <c r="BB195" s="201">
        <v>170</v>
      </c>
      <c r="BC195" s="201">
        <v>16</v>
      </c>
      <c r="BD195" s="201">
        <v>0</v>
      </c>
      <c r="BE195" s="201">
        <v>10</v>
      </c>
      <c r="BF195" s="201">
        <v>0</v>
      </c>
      <c r="BG195" s="201">
        <v>0</v>
      </c>
      <c r="BH195" s="201">
        <v>5</v>
      </c>
      <c r="BI195" s="201">
        <v>50</v>
      </c>
      <c r="BJ195" s="201">
        <v>7</v>
      </c>
      <c r="BK195" s="201">
        <v>0</v>
      </c>
      <c r="BL195" s="201">
        <v>24</v>
      </c>
      <c r="BM195" s="201">
        <v>159</v>
      </c>
      <c r="BN195" s="201">
        <v>17</v>
      </c>
      <c r="BO195" s="201">
        <v>24</v>
      </c>
      <c r="BP195" s="201">
        <v>0</v>
      </c>
      <c r="BQ195" s="201">
        <v>0</v>
      </c>
      <c r="BR195" s="201">
        <v>0</v>
      </c>
      <c r="BS195" s="201">
        <v>140</v>
      </c>
      <c r="BT195" s="201">
        <v>16</v>
      </c>
      <c r="BU195" s="201">
        <v>30</v>
      </c>
    </row>
    <row r="196" spans="1:96" ht="16.5" customHeight="1" x14ac:dyDescent="0.2">
      <c r="A196" s="201" t="s">
        <v>1390</v>
      </c>
      <c r="B196" s="201" t="s">
        <v>738</v>
      </c>
      <c r="C196" s="358" t="s">
        <v>926</v>
      </c>
      <c r="D196" s="394">
        <v>5338.5</v>
      </c>
      <c r="E196" s="416">
        <v>0.53385782523180669</v>
      </c>
      <c r="F196" s="416">
        <v>2.2852861290624706</v>
      </c>
      <c r="G196" s="416">
        <v>9.1224126627329767</v>
      </c>
      <c r="H196" s="416">
        <v>4.626767818675658</v>
      </c>
      <c r="I196" s="416">
        <v>14.208110892572821</v>
      </c>
      <c r="J196" s="416">
        <v>17.270768942586869</v>
      </c>
      <c r="K196" s="416">
        <v>3.9336892385501545</v>
      </c>
      <c r="L196" s="416">
        <v>0</v>
      </c>
      <c r="M196" s="416">
        <v>4.8983796946707878</v>
      </c>
      <c r="N196" s="416">
        <v>0.94595860260372777</v>
      </c>
      <c r="O196" s="416">
        <v>12.765758171771097</v>
      </c>
      <c r="P196" s="416">
        <v>7.0338109955980137</v>
      </c>
      <c r="Q196" s="416">
        <v>2.8285098810527303</v>
      </c>
      <c r="R196" s="416">
        <v>2.1073335206518684</v>
      </c>
      <c r="S196" s="416">
        <v>0.44956448440573199</v>
      </c>
      <c r="T196" s="416">
        <v>2.0230401798257938</v>
      </c>
      <c r="U196" s="416">
        <v>5.6195560550716499E-2</v>
      </c>
      <c r="V196" s="416">
        <v>2.8097780275358249E-2</v>
      </c>
      <c r="W196" s="416">
        <v>3.7089069963472889</v>
      </c>
      <c r="X196" s="416">
        <v>9.2722674908682219</v>
      </c>
      <c r="Y196" s="416">
        <v>1.0958134307389715</v>
      </c>
      <c r="Z196" s="416">
        <v>0.8054697012269364</v>
      </c>
      <c r="AB196" s="201">
        <v>15.5</v>
      </c>
      <c r="AC196" s="201">
        <v>102</v>
      </c>
      <c r="AD196" s="201">
        <v>121.5</v>
      </c>
      <c r="AE196" s="201">
        <v>121</v>
      </c>
      <c r="AF196" s="201">
        <v>564.5</v>
      </c>
      <c r="AG196" s="201">
        <v>922</v>
      </c>
      <c r="AH196" s="201">
        <v>84.5</v>
      </c>
      <c r="AI196" s="201">
        <v>0</v>
      </c>
      <c r="AJ196" s="201">
        <v>0</v>
      </c>
      <c r="AK196" s="201">
        <v>2</v>
      </c>
      <c r="AL196" s="201">
        <v>659</v>
      </c>
      <c r="AM196" s="201">
        <v>12.5</v>
      </c>
      <c r="AN196" s="201">
        <v>3</v>
      </c>
      <c r="AO196" s="201">
        <v>51</v>
      </c>
      <c r="AP196" s="201">
        <v>59.5</v>
      </c>
      <c r="AQ196" s="201">
        <v>12</v>
      </c>
      <c r="AR196" s="201">
        <v>3.5</v>
      </c>
      <c r="AS196" s="201">
        <v>0</v>
      </c>
      <c r="AT196" s="201">
        <v>0</v>
      </c>
      <c r="AU196" s="201">
        <v>65.5</v>
      </c>
      <c r="AV196" s="201">
        <v>206.5</v>
      </c>
      <c r="AW196" s="201">
        <v>44</v>
      </c>
      <c r="AX196" s="201">
        <v>31.5</v>
      </c>
      <c r="AY196" s="201">
        <v>13</v>
      </c>
      <c r="AZ196" s="201">
        <v>20</v>
      </c>
      <c r="BA196" s="201">
        <v>365.5</v>
      </c>
      <c r="BB196" s="201">
        <v>126</v>
      </c>
      <c r="BC196" s="201">
        <v>194</v>
      </c>
      <c r="BD196" s="201">
        <v>0</v>
      </c>
      <c r="BE196" s="201">
        <v>125.5</v>
      </c>
      <c r="BF196" s="201">
        <v>0</v>
      </c>
      <c r="BG196" s="201">
        <v>261.5</v>
      </c>
      <c r="BH196" s="201">
        <v>48.5</v>
      </c>
      <c r="BI196" s="201">
        <v>22.5</v>
      </c>
      <c r="BJ196" s="201">
        <v>363</v>
      </c>
      <c r="BK196" s="201">
        <v>7</v>
      </c>
      <c r="BL196" s="201">
        <v>100</v>
      </c>
      <c r="BM196" s="201">
        <v>53</v>
      </c>
      <c r="BN196" s="201">
        <v>12</v>
      </c>
      <c r="BO196" s="201">
        <v>104.5</v>
      </c>
      <c r="BP196" s="201">
        <v>3</v>
      </c>
      <c r="BQ196" s="201">
        <v>1.5</v>
      </c>
      <c r="BR196" s="201">
        <v>132.5</v>
      </c>
      <c r="BS196" s="201">
        <v>288.5</v>
      </c>
      <c r="BT196" s="201">
        <v>14.5</v>
      </c>
      <c r="BU196" s="201">
        <v>11.5</v>
      </c>
    </row>
    <row r="197" spans="1:96" ht="16.5" customHeight="1" x14ac:dyDescent="0.2">
      <c r="A197" s="201" t="s">
        <v>1390</v>
      </c>
      <c r="B197" s="201" t="s">
        <v>738</v>
      </c>
      <c r="C197" s="358" t="s">
        <v>927</v>
      </c>
      <c r="D197" s="394">
        <v>2668</v>
      </c>
      <c r="E197" s="416">
        <v>1.5742128935532234</v>
      </c>
      <c r="F197" s="416">
        <v>2.6986506746626686</v>
      </c>
      <c r="G197" s="416">
        <v>8.4332833583208391</v>
      </c>
      <c r="H197" s="416">
        <v>6.2593703148425783</v>
      </c>
      <c r="I197" s="416">
        <v>7.8335832083958019</v>
      </c>
      <c r="J197" s="416">
        <v>7.9835082458770623</v>
      </c>
      <c r="K197" s="416">
        <v>9.2391304347826075</v>
      </c>
      <c r="L197" s="416">
        <v>0</v>
      </c>
      <c r="M197" s="416">
        <v>0</v>
      </c>
      <c r="N197" s="416">
        <v>2.4362818590704647</v>
      </c>
      <c r="O197" s="416">
        <v>8.5457271364317844</v>
      </c>
      <c r="P197" s="416">
        <v>2.811094452773613</v>
      </c>
      <c r="Q197" s="416">
        <v>1.199400299850075</v>
      </c>
      <c r="R197" s="416">
        <v>2.3050974512743627</v>
      </c>
      <c r="S197" s="416">
        <v>2.6986506746626686</v>
      </c>
      <c r="T197" s="416">
        <v>2.6611694152923535</v>
      </c>
      <c r="U197" s="416">
        <v>0</v>
      </c>
      <c r="V197" s="416">
        <v>0.48725637181409293</v>
      </c>
      <c r="W197" s="416">
        <v>3.2608695652173911</v>
      </c>
      <c r="X197" s="416">
        <v>23.425787106446776</v>
      </c>
      <c r="Y197" s="416">
        <v>1.1619190404797601</v>
      </c>
      <c r="Z197" s="416">
        <v>4.9850074962518738</v>
      </c>
      <c r="AB197" s="201">
        <v>42</v>
      </c>
      <c r="AC197" s="201">
        <v>57</v>
      </c>
      <c r="AD197" s="201">
        <v>158</v>
      </c>
      <c r="AE197" s="201">
        <v>162</v>
      </c>
      <c r="AF197" s="201">
        <v>202</v>
      </c>
      <c r="AG197" s="201">
        <v>213</v>
      </c>
      <c r="AH197" s="201">
        <v>131.5</v>
      </c>
      <c r="AI197" s="201">
        <v>0</v>
      </c>
      <c r="AJ197" s="201">
        <v>0</v>
      </c>
      <c r="AK197" s="201">
        <v>0</v>
      </c>
      <c r="AL197" s="201">
        <v>208</v>
      </c>
      <c r="AM197" s="201">
        <v>61</v>
      </c>
      <c r="AN197" s="201">
        <v>4</v>
      </c>
      <c r="AO197" s="201">
        <v>22</v>
      </c>
      <c r="AP197" s="201">
        <v>56.5</v>
      </c>
      <c r="AQ197" s="201">
        <v>17</v>
      </c>
      <c r="AR197" s="201">
        <v>65</v>
      </c>
      <c r="AS197" s="201">
        <v>0</v>
      </c>
      <c r="AT197" s="201">
        <v>3</v>
      </c>
      <c r="AU197" s="201">
        <v>0</v>
      </c>
      <c r="AV197" s="201">
        <v>562</v>
      </c>
      <c r="AW197" s="201">
        <v>28</v>
      </c>
      <c r="AX197" s="201">
        <v>68</v>
      </c>
      <c r="AY197" s="201">
        <v>0</v>
      </c>
      <c r="AZ197" s="201">
        <v>15</v>
      </c>
      <c r="BA197" s="201">
        <v>67</v>
      </c>
      <c r="BB197" s="201">
        <v>5</v>
      </c>
      <c r="BC197" s="201">
        <v>7</v>
      </c>
      <c r="BD197" s="201">
        <v>0</v>
      </c>
      <c r="BE197" s="201">
        <v>115</v>
      </c>
      <c r="BF197" s="201">
        <v>0</v>
      </c>
      <c r="BG197" s="201">
        <v>0</v>
      </c>
      <c r="BH197" s="201">
        <v>65</v>
      </c>
      <c r="BI197" s="201">
        <v>20</v>
      </c>
      <c r="BJ197" s="201">
        <v>14</v>
      </c>
      <c r="BK197" s="201">
        <v>14</v>
      </c>
      <c r="BL197" s="201">
        <v>10</v>
      </c>
      <c r="BM197" s="201">
        <v>5</v>
      </c>
      <c r="BN197" s="201">
        <v>55</v>
      </c>
      <c r="BO197" s="201">
        <v>6</v>
      </c>
      <c r="BP197" s="201">
        <v>0</v>
      </c>
      <c r="BQ197" s="201">
        <v>10</v>
      </c>
      <c r="BR197" s="201">
        <v>87</v>
      </c>
      <c r="BS197" s="201">
        <v>63</v>
      </c>
      <c r="BT197" s="201">
        <v>3</v>
      </c>
      <c r="BU197" s="201">
        <v>65</v>
      </c>
    </row>
    <row r="198" spans="1:96" ht="16.5" customHeight="1" x14ac:dyDescent="0.2">
      <c r="A198" s="201" t="s">
        <v>1390</v>
      </c>
      <c r="B198" s="201" t="s">
        <v>738</v>
      </c>
      <c r="C198" s="358" t="s">
        <v>928</v>
      </c>
      <c r="D198" s="394">
        <v>2268.5</v>
      </c>
      <c r="E198" s="416">
        <v>0.68327088384394974</v>
      </c>
      <c r="F198" s="416">
        <v>7.2955697597531417</v>
      </c>
      <c r="G198" s="416">
        <v>5.9951509808243335</v>
      </c>
      <c r="H198" s="416">
        <v>2.7992065241348909</v>
      </c>
      <c r="I198" s="416">
        <v>2.8873705091470132</v>
      </c>
      <c r="J198" s="416">
        <v>20.079347586510909</v>
      </c>
      <c r="K198" s="416">
        <v>2.5126735728454928</v>
      </c>
      <c r="L198" s="416">
        <v>0</v>
      </c>
      <c r="M198" s="416">
        <v>0.55102490632576595</v>
      </c>
      <c r="N198" s="416">
        <v>0</v>
      </c>
      <c r="O198" s="416">
        <v>13.775622658144149</v>
      </c>
      <c r="P198" s="416">
        <v>1.763279700242451</v>
      </c>
      <c r="Q198" s="416">
        <v>0.63918889133788848</v>
      </c>
      <c r="R198" s="416">
        <v>6.1494379545955473</v>
      </c>
      <c r="S198" s="416">
        <v>0.74939387260304169</v>
      </c>
      <c r="T198" s="416">
        <v>4.1877892880758205</v>
      </c>
      <c r="U198" s="416">
        <v>0.484901917566674</v>
      </c>
      <c r="V198" s="416">
        <v>0.30857394754242889</v>
      </c>
      <c r="W198" s="416">
        <v>6.061273969583425</v>
      </c>
      <c r="X198" s="416">
        <v>9.8743663213577246</v>
      </c>
      <c r="Y198" s="416">
        <v>8.2653735948864888</v>
      </c>
      <c r="Z198" s="416">
        <v>4.9371831606788623</v>
      </c>
      <c r="AB198" s="201">
        <v>15.5</v>
      </c>
      <c r="AC198" s="201">
        <v>134.5</v>
      </c>
      <c r="AD198" s="201">
        <v>76</v>
      </c>
      <c r="AE198" s="201">
        <v>44.5</v>
      </c>
      <c r="AF198" s="201">
        <v>65.5</v>
      </c>
      <c r="AG198" s="201">
        <v>453</v>
      </c>
      <c r="AH198" s="201">
        <v>49.5</v>
      </c>
      <c r="AI198" s="201">
        <v>0</v>
      </c>
      <c r="AJ198" s="201">
        <v>8</v>
      </c>
      <c r="AK198" s="201">
        <v>0</v>
      </c>
      <c r="AL198" s="201">
        <v>312.5</v>
      </c>
      <c r="AM198" s="201">
        <v>40</v>
      </c>
      <c r="AN198" s="201">
        <v>4</v>
      </c>
      <c r="AO198" s="201">
        <v>8.5</v>
      </c>
      <c r="AP198" s="201">
        <v>19.5</v>
      </c>
      <c r="AQ198" s="201">
        <v>13</v>
      </c>
      <c r="AR198" s="201">
        <v>70</v>
      </c>
      <c r="AS198" s="201">
        <v>5</v>
      </c>
      <c r="AT198" s="201">
        <v>6.5</v>
      </c>
      <c r="AU198" s="201">
        <v>137.5</v>
      </c>
      <c r="AV198" s="201">
        <v>224</v>
      </c>
      <c r="AW198" s="201">
        <v>125</v>
      </c>
      <c r="AX198" s="201">
        <v>99</v>
      </c>
      <c r="AY198" s="201">
        <v>0</v>
      </c>
      <c r="AZ198" s="201">
        <v>31</v>
      </c>
      <c r="BA198" s="201">
        <v>60</v>
      </c>
      <c r="BB198" s="201">
        <v>19</v>
      </c>
      <c r="BC198" s="201">
        <v>0</v>
      </c>
      <c r="BD198" s="201">
        <v>2.5</v>
      </c>
      <c r="BE198" s="201">
        <v>7.5</v>
      </c>
      <c r="BF198" s="201">
        <v>0</v>
      </c>
      <c r="BG198" s="201">
        <v>4.5</v>
      </c>
      <c r="BH198" s="201">
        <v>0</v>
      </c>
      <c r="BI198" s="201">
        <v>0</v>
      </c>
      <c r="BJ198" s="201">
        <v>0</v>
      </c>
      <c r="BK198" s="201">
        <v>0</v>
      </c>
      <c r="BL198" s="201">
        <v>6</v>
      </c>
      <c r="BM198" s="201">
        <v>120</v>
      </c>
      <c r="BN198" s="201">
        <v>4</v>
      </c>
      <c r="BO198" s="201">
        <v>25</v>
      </c>
      <c r="BP198" s="201">
        <v>6</v>
      </c>
      <c r="BQ198" s="201">
        <v>0.5</v>
      </c>
      <c r="BR198" s="201">
        <v>0</v>
      </c>
      <c r="BS198" s="201">
        <v>0</v>
      </c>
      <c r="BT198" s="201">
        <v>62.5</v>
      </c>
      <c r="BU198" s="201">
        <v>13</v>
      </c>
    </row>
    <row r="199" spans="1:96" ht="16.5" customHeight="1" x14ac:dyDescent="0.2">
      <c r="A199" s="201" t="s">
        <v>1390</v>
      </c>
      <c r="B199" s="201" t="s">
        <v>738</v>
      </c>
      <c r="C199" s="358" t="s">
        <v>929</v>
      </c>
      <c r="D199" s="394">
        <v>2587</v>
      </c>
      <c r="E199" s="416">
        <v>0</v>
      </c>
      <c r="F199" s="416">
        <v>16.911480479319678</v>
      </c>
      <c r="G199" s="416">
        <v>6.8032470042520288</v>
      </c>
      <c r="H199" s="416">
        <v>7.4797062234248157</v>
      </c>
      <c r="I199" s="416">
        <v>14.785465790490914</v>
      </c>
      <c r="J199" s="416">
        <v>23.038268264398916</v>
      </c>
      <c r="K199" s="416">
        <v>3.2276768457672982</v>
      </c>
      <c r="L199" s="416">
        <v>0</v>
      </c>
      <c r="M199" s="416">
        <v>0</v>
      </c>
      <c r="N199" s="416">
        <v>0.23192887514495555</v>
      </c>
      <c r="O199" s="416">
        <v>14.49555469655972</v>
      </c>
      <c r="P199" s="416">
        <v>7.7309625048318509E-2</v>
      </c>
      <c r="Q199" s="416">
        <v>0.28991109393119446</v>
      </c>
      <c r="R199" s="416">
        <v>2.2033243138770775</v>
      </c>
      <c r="S199" s="416">
        <v>0.17394665635871664</v>
      </c>
      <c r="T199" s="416">
        <v>0.15461925009663702</v>
      </c>
      <c r="U199" s="416">
        <v>9.663703131039815E-2</v>
      </c>
      <c r="V199" s="416">
        <v>0.30923850019327404</v>
      </c>
      <c r="W199" s="416">
        <v>1.8747584074217241</v>
      </c>
      <c r="X199" s="416">
        <v>3.65287978353305</v>
      </c>
      <c r="Y199" s="416">
        <v>3.1696946269810593</v>
      </c>
      <c r="Z199" s="416">
        <v>1.0243525318902202</v>
      </c>
      <c r="AB199" s="201">
        <v>0</v>
      </c>
      <c r="AC199" s="201">
        <v>437.5</v>
      </c>
      <c r="AD199" s="201">
        <v>176</v>
      </c>
      <c r="AE199" s="201">
        <v>193.5</v>
      </c>
      <c r="AF199" s="201">
        <v>382.5</v>
      </c>
      <c r="AG199" s="201">
        <v>596</v>
      </c>
      <c r="AH199" s="201">
        <v>83.5</v>
      </c>
      <c r="AI199" s="201">
        <v>0</v>
      </c>
      <c r="AJ199" s="201">
        <v>0</v>
      </c>
      <c r="AK199" s="201">
        <v>6</v>
      </c>
      <c r="AL199" s="201">
        <v>375</v>
      </c>
      <c r="AM199" s="201">
        <v>2</v>
      </c>
      <c r="AN199" s="201">
        <v>0</v>
      </c>
      <c r="AO199" s="201">
        <v>7.5</v>
      </c>
      <c r="AP199" s="201">
        <v>57</v>
      </c>
      <c r="AQ199" s="201">
        <v>4.5</v>
      </c>
      <c r="AR199" s="201">
        <v>4</v>
      </c>
      <c r="AS199" s="201">
        <v>2.5</v>
      </c>
      <c r="AT199" s="201">
        <v>8</v>
      </c>
      <c r="AU199" s="201">
        <v>48.5</v>
      </c>
      <c r="AV199" s="201">
        <v>94.5</v>
      </c>
      <c r="AW199" s="201">
        <v>82</v>
      </c>
      <c r="AX199" s="201">
        <v>26.5</v>
      </c>
    </row>
    <row r="200" spans="1:96" ht="16.5" customHeight="1" x14ac:dyDescent="0.2">
      <c r="A200" s="201" t="s">
        <v>1390</v>
      </c>
      <c r="B200" s="201" t="s">
        <v>738</v>
      </c>
      <c r="C200" s="222" t="s">
        <v>930</v>
      </c>
      <c r="D200" s="394">
        <v>3403.5</v>
      </c>
      <c r="E200" s="416">
        <v>2.6590274717202882</v>
      </c>
      <c r="F200" s="416">
        <v>6.6402232995445871</v>
      </c>
      <c r="G200" s="416">
        <v>11.062141912736889</v>
      </c>
      <c r="H200" s="416">
        <v>7.8007933010136625</v>
      </c>
      <c r="I200" s="416">
        <v>2.9234611429410902</v>
      </c>
      <c r="J200" s="416">
        <v>14.382253562509181</v>
      </c>
      <c r="K200" s="416">
        <v>3.5110915234317615</v>
      </c>
      <c r="L200" s="416">
        <v>0</v>
      </c>
      <c r="M200" s="416">
        <v>0</v>
      </c>
      <c r="N200" s="416">
        <v>1.8657264580578818</v>
      </c>
      <c r="O200" s="416">
        <v>7.4041427941824596</v>
      </c>
      <c r="P200" s="416">
        <v>0.24974291170853533</v>
      </c>
      <c r="Q200" s="416">
        <v>2.3358307624504184</v>
      </c>
      <c r="R200" s="416">
        <v>9.7546643161451456</v>
      </c>
      <c r="S200" s="416">
        <v>1.7041281034229467</v>
      </c>
      <c r="T200" s="416">
        <v>4.4366093727045692</v>
      </c>
      <c r="U200" s="416">
        <v>0.61701189951520496</v>
      </c>
      <c r="V200" s="416">
        <v>2.9381519024533564E-2</v>
      </c>
      <c r="W200" s="416">
        <v>1.8804172175701481</v>
      </c>
      <c r="X200" s="416">
        <v>17.526076098134276</v>
      </c>
      <c r="Y200" s="416">
        <v>2.3799030409872191</v>
      </c>
      <c r="Z200" s="416">
        <v>0.83737329219920675</v>
      </c>
      <c r="AB200" s="201">
        <v>25.5</v>
      </c>
      <c r="AC200" s="201">
        <v>98</v>
      </c>
      <c r="AD200" s="201">
        <v>159.5</v>
      </c>
      <c r="AE200" s="201">
        <v>45.5</v>
      </c>
      <c r="AF200" s="201">
        <v>99.5</v>
      </c>
      <c r="AG200" s="201">
        <v>489.5</v>
      </c>
      <c r="AH200" s="201">
        <v>83.5</v>
      </c>
      <c r="AI200" s="201">
        <v>0</v>
      </c>
      <c r="AJ200" s="201">
        <v>0</v>
      </c>
      <c r="AK200" s="201">
        <v>2.5</v>
      </c>
      <c r="AL200" s="201">
        <v>252</v>
      </c>
      <c r="AM200" s="201">
        <v>8.5</v>
      </c>
      <c r="AN200" s="201">
        <v>0</v>
      </c>
      <c r="AO200" s="201">
        <v>41.5</v>
      </c>
      <c r="AP200" s="201">
        <v>120</v>
      </c>
      <c r="AQ200" s="201">
        <v>28</v>
      </c>
      <c r="AR200" s="201">
        <v>114</v>
      </c>
      <c r="AS200" s="201">
        <v>18</v>
      </c>
      <c r="AT200" s="201">
        <v>1</v>
      </c>
      <c r="AU200" s="201">
        <v>48</v>
      </c>
      <c r="AV200" s="201">
        <v>232.5</v>
      </c>
      <c r="AW200" s="201">
        <v>51.5</v>
      </c>
      <c r="AX200" s="201">
        <v>13.5</v>
      </c>
      <c r="AY200" s="201">
        <v>65</v>
      </c>
      <c r="AZ200" s="201">
        <v>128</v>
      </c>
      <c r="BA200" s="201">
        <v>217</v>
      </c>
      <c r="BB200" s="201">
        <v>220</v>
      </c>
      <c r="BE200" s="201">
        <v>36</v>
      </c>
      <c r="BH200" s="201">
        <v>61</v>
      </c>
      <c r="BL200" s="201">
        <v>38</v>
      </c>
      <c r="BM200" s="201">
        <v>212</v>
      </c>
      <c r="BN200" s="201">
        <v>30</v>
      </c>
      <c r="BO200" s="201">
        <v>37</v>
      </c>
      <c r="BP200" s="201">
        <v>3</v>
      </c>
      <c r="BR200" s="201">
        <v>16</v>
      </c>
      <c r="BS200" s="201">
        <v>364</v>
      </c>
      <c r="BT200" s="201">
        <v>29.5</v>
      </c>
      <c r="BU200" s="201">
        <v>15</v>
      </c>
    </row>
    <row r="201" spans="1:96" ht="16.5" customHeight="1" x14ac:dyDescent="0.2">
      <c r="A201" s="201" t="s">
        <v>1390</v>
      </c>
      <c r="B201" s="201" t="s">
        <v>738</v>
      </c>
      <c r="C201" s="222" t="s">
        <v>931</v>
      </c>
      <c r="D201" s="394">
        <v>8781</v>
      </c>
      <c r="E201" s="416">
        <v>0</v>
      </c>
      <c r="F201" s="416">
        <v>3.6783965379797294</v>
      </c>
      <c r="G201" s="416">
        <v>7.8977337433094181</v>
      </c>
      <c r="H201" s="416">
        <v>7.1119462475800015</v>
      </c>
      <c r="I201" s="416">
        <v>19.587746270356451</v>
      </c>
      <c r="J201" s="416">
        <v>14.064457351098964</v>
      </c>
      <c r="K201" s="416">
        <v>3.4847967201913224</v>
      </c>
      <c r="L201" s="416">
        <v>0</v>
      </c>
      <c r="M201" s="416">
        <v>1.0021637626693998</v>
      </c>
      <c r="N201" s="416">
        <v>0.59218767794100902</v>
      </c>
      <c r="O201" s="416">
        <v>20.715180503359527</v>
      </c>
      <c r="P201" s="416">
        <v>0.31317617583418744</v>
      </c>
      <c r="Q201" s="416">
        <v>2.0954333219451087</v>
      </c>
      <c r="R201" s="416">
        <v>4.2022548684660066</v>
      </c>
      <c r="S201" s="416">
        <v>1.0420225486846602</v>
      </c>
      <c r="T201" s="416">
        <v>1.9929393007630112</v>
      </c>
      <c r="U201" s="416">
        <v>4.5552898303154538E-2</v>
      </c>
      <c r="V201" s="416">
        <v>0.23915271609156133</v>
      </c>
      <c r="W201" s="416">
        <v>7.0322286755494821</v>
      </c>
      <c r="X201" s="416">
        <v>3.1317617583418742</v>
      </c>
      <c r="Y201" s="416">
        <v>1.5943514406104087</v>
      </c>
      <c r="Z201" s="416">
        <v>0.17651748092472386</v>
      </c>
      <c r="AB201" s="201">
        <v>0</v>
      </c>
      <c r="AC201" s="201">
        <v>269</v>
      </c>
      <c r="AD201" s="201">
        <v>324</v>
      </c>
      <c r="AE201" s="201">
        <v>413.5</v>
      </c>
      <c r="AF201" s="201">
        <v>906.5</v>
      </c>
      <c r="AG201" s="201">
        <v>1235</v>
      </c>
      <c r="AH201" s="201">
        <v>283</v>
      </c>
      <c r="AI201" s="201">
        <v>0</v>
      </c>
      <c r="AJ201" s="201">
        <v>0</v>
      </c>
      <c r="AK201" s="201">
        <v>1</v>
      </c>
      <c r="AL201" s="201">
        <v>1388.5</v>
      </c>
      <c r="AM201" s="201">
        <v>25</v>
      </c>
      <c r="AN201" s="201">
        <v>0</v>
      </c>
      <c r="AO201" s="201">
        <v>64</v>
      </c>
      <c r="AP201" s="201">
        <v>144</v>
      </c>
      <c r="AQ201" s="201">
        <v>37.5</v>
      </c>
      <c r="AR201" s="201">
        <v>84</v>
      </c>
      <c r="AS201" s="201">
        <v>0</v>
      </c>
      <c r="AT201" s="201">
        <v>0</v>
      </c>
      <c r="AU201" s="201">
        <v>484</v>
      </c>
      <c r="AV201" s="201">
        <v>156</v>
      </c>
      <c r="AW201" s="201">
        <v>21</v>
      </c>
      <c r="AX201" s="201">
        <v>2</v>
      </c>
      <c r="AY201" s="201">
        <v>0</v>
      </c>
      <c r="AZ201" s="201">
        <v>54</v>
      </c>
      <c r="BA201" s="201">
        <v>369.5</v>
      </c>
      <c r="BB201" s="201">
        <v>211</v>
      </c>
      <c r="BC201" s="201">
        <v>813.5</v>
      </c>
      <c r="BD201" s="201">
        <v>0</v>
      </c>
      <c r="BE201" s="201">
        <v>23</v>
      </c>
      <c r="BF201" s="201">
        <v>0</v>
      </c>
      <c r="BG201" s="201">
        <v>88</v>
      </c>
      <c r="BH201" s="201">
        <v>51</v>
      </c>
      <c r="BI201" s="201">
        <v>430.5</v>
      </c>
      <c r="BJ201" s="201">
        <v>2.5</v>
      </c>
      <c r="BL201" s="201">
        <v>120</v>
      </c>
      <c r="BM201" s="201">
        <v>225</v>
      </c>
      <c r="BN201" s="201">
        <v>54</v>
      </c>
      <c r="BO201" s="201">
        <v>91</v>
      </c>
      <c r="BP201" s="201">
        <v>4</v>
      </c>
      <c r="BQ201" s="201">
        <v>21</v>
      </c>
      <c r="BR201" s="201">
        <v>133.5</v>
      </c>
      <c r="BS201" s="201">
        <v>119</v>
      </c>
      <c r="BT201" s="201">
        <v>119</v>
      </c>
      <c r="BU201" s="201">
        <v>13.5</v>
      </c>
    </row>
    <row r="202" spans="1:96" ht="16.5" customHeight="1" x14ac:dyDescent="0.2">
      <c r="A202" s="201" t="s">
        <v>1390</v>
      </c>
      <c r="B202" s="201" t="s">
        <v>738</v>
      </c>
      <c r="C202" s="222" t="s">
        <v>932</v>
      </c>
      <c r="D202" s="394">
        <v>3410.5</v>
      </c>
      <c r="E202" s="416">
        <v>0</v>
      </c>
      <c r="F202" s="416">
        <v>1.8179152616918339</v>
      </c>
      <c r="G202" s="416">
        <v>4.9699457557542885</v>
      </c>
      <c r="H202" s="416">
        <v>2.638909250842985</v>
      </c>
      <c r="I202" s="416">
        <v>7.7994428969359335</v>
      </c>
      <c r="J202" s="416">
        <v>14.777891804720717</v>
      </c>
      <c r="K202" s="416">
        <v>2.360357718809559</v>
      </c>
      <c r="L202" s="416">
        <v>0</v>
      </c>
      <c r="M202" s="416">
        <v>0</v>
      </c>
      <c r="N202" s="416">
        <v>0</v>
      </c>
      <c r="O202" s="416">
        <v>41.137663099252308</v>
      </c>
      <c r="P202" s="416">
        <v>0</v>
      </c>
      <c r="Q202" s="416">
        <v>0.80633338220202322</v>
      </c>
      <c r="R202" s="416">
        <v>5.6589942823632899</v>
      </c>
      <c r="S202" s="416">
        <v>1.4074182671162587</v>
      </c>
      <c r="T202" s="416">
        <v>1.3634364462688755</v>
      </c>
      <c r="U202" s="416">
        <v>0.48380002932121391</v>
      </c>
      <c r="V202" s="416">
        <v>7.3303034745638471E-2</v>
      </c>
      <c r="W202" s="416">
        <v>2.697551678639496</v>
      </c>
      <c r="X202" s="416">
        <v>9.9398915115085771</v>
      </c>
      <c r="Y202" s="416">
        <v>1.4660606949127695</v>
      </c>
      <c r="Z202" s="416">
        <v>0.60108488491423551</v>
      </c>
      <c r="AB202" s="201">
        <v>0</v>
      </c>
      <c r="AC202" s="201">
        <v>50</v>
      </c>
      <c r="AD202" s="201">
        <v>86</v>
      </c>
      <c r="AE202" s="201">
        <v>50</v>
      </c>
      <c r="AF202" s="201">
        <v>222</v>
      </c>
      <c r="AG202" s="201">
        <v>410</v>
      </c>
      <c r="AH202" s="201">
        <v>15</v>
      </c>
      <c r="AI202" s="201">
        <v>0</v>
      </c>
      <c r="AJ202" s="201">
        <v>0</v>
      </c>
      <c r="AK202" s="201">
        <v>0</v>
      </c>
      <c r="AL202" s="201">
        <v>1267</v>
      </c>
      <c r="AM202" s="201">
        <v>0</v>
      </c>
      <c r="AN202" s="201">
        <v>0</v>
      </c>
      <c r="AO202" s="201">
        <v>17</v>
      </c>
      <c r="AP202" s="201">
        <v>15</v>
      </c>
      <c r="AQ202" s="201">
        <v>32</v>
      </c>
      <c r="AR202" s="201">
        <v>20</v>
      </c>
      <c r="AS202" s="201">
        <v>0</v>
      </c>
      <c r="AT202" s="201">
        <v>0</v>
      </c>
      <c r="AU202" s="201">
        <v>25</v>
      </c>
      <c r="AV202" s="201">
        <v>172.5</v>
      </c>
      <c r="AW202" s="201">
        <v>8</v>
      </c>
      <c r="AX202" s="201">
        <v>0</v>
      </c>
      <c r="AY202" s="201">
        <v>0</v>
      </c>
      <c r="AZ202" s="201">
        <v>12</v>
      </c>
      <c r="BA202" s="201">
        <v>83.5</v>
      </c>
      <c r="BB202" s="201">
        <v>40</v>
      </c>
      <c r="BC202" s="201">
        <v>14</v>
      </c>
      <c r="BD202" s="201">
        <v>74</v>
      </c>
      <c r="BE202" s="201">
        <v>65.5</v>
      </c>
      <c r="BF202" s="201">
        <v>0</v>
      </c>
      <c r="BG202" s="201">
        <v>0</v>
      </c>
      <c r="BH202" s="201">
        <v>0</v>
      </c>
      <c r="BI202" s="201">
        <v>86</v>
      </c>
      <c r="BJ202" s="201">
        <v>0</v>
      </c>
      <c r="BK202" s="201">
        <v>0</v>
      </c>
      <c r="BL202" s="201">
        <v>10.5</v>
      </c>
      <c r="BM202" s="201">
        <v>178</v>
      </c>
      <c r="BN202" s="201">
        <v>16</v>
      </c>
      <c r="BO202" s="201">
        <v>26.5</v>
      </c>
      <c r="BP202" s="201">
        <v>16.5</v>
      </c>
      <c r="BQ202" s="201">
        <v>2.5</v>
      </c>
      <c r="BR202" s="201">
        <v>67</v>
      </c>
      <c r="BS202" s="201">
        <v>166.5</v>
      </c>
      <c r="BT202" s="201">
        <v>42</v>
      </c>
      <c r="BU202" s="201">
        <v>20.5</v>
      </c>
      <c r="BV202" s="201">
        <v>0</v>
      </c>
      <c r="BW202" s="201">
        <v>0</v>
      </c>
      <c r="BX202" s="201">
        <v>0</v>
      </c>
      <c r="BY202" s="201">
        <v>0</v>
      </c>
      <c r="BZ202" s="201">
        <v>30</v>
      </c>
      <c r="CA202" s="201">
        <v>20</v>
      </c>
      <c r="CB202" s="201">
        <v>0</v>
      </c>
      <c r="CC202" s="201">
        <v>0</v>
      </c>
      <c r="CD202" s="201">
        <v>0</v>
      </c>
      <c r="CE202" s="201">
        <v>0</v>
      </c>
      <c r="CF202" s="201">
        <v>50</v>
      </c>
      <c r="CG202" s="201">
        <v>0</v>
      </c>
      <c r="CH202" s="201">
        <v>0</v>
      </c>
      <c r="CI202" s="201">
        <v>0</v>
      </c>
      <c r="CJ202" s="201">
        <v>0</v>
      </c>
      <c r="CK202" s="201">
        <v>0</v>
      </c>
      <c r="CL202" s="201">
        <v>0</v>
      </c>
      <c r="CM202" s="201">
        <v>0</v>
      </c>
      <c r="CN202" s="201">
        <v>0</v>
      </c>
      <c r="CO202" s="201">
        <v>0</v>
      </c>
      <c r="CP202" s="201">
        <v>0</v>
      </c>
      <c r="CQ202" s="201">
        <v>0</v>
      </c>
      <c r="CR202" s="201">
        <v>0</v>
      </c>
    </row>
    <row r="203" spans="1:96" ht="16.5" customHeight="1" x14ac:dyDescent="0.2">
      <c r="A203" s="201" t="s">
        <v>1390</v>
      </c>
      <c r="B203" s="201" t="s">
        <v>738</v>
      </c>
      <c r="C203" s="222" t="s">
        <v>933</v>
      </c>
      <c r="D203" s="394">
        <v>2720</v>
      </c>
      <c r="E203" s="416">
        <v>0</v>
      </c>
      <c r="F203" s="416">
        <v>3.8419117647058827</v>
      </c>
      <c r="G203" s="416">
        <v>15.128676470588234</v>
      </c>
      <c r="H203" s="416">
        <v>8.4375</v>
      </c>
      <c r="I203" s="416">
        <v>3.1433823529411766</v>
      </c>
      <c r="J203" s="416">
        <v>10.275735294117647</v>
      </c>
      <c r="K203" s="416">
        <v>1.2316176470588236</v>
      </c>
      <c r="L203" s="416">
        <v>0</v>
      </c>
      <c r="M203" s="416">
        <v>0</v>
      </c>
      <c r="N203" s="416">
        <v>0.36764705882352938</v>
      </c>
      <c r="O203" s="416">
        <v>28.621323529411764</v>
      </c>
      <c r="P203" s="416">
        <v>8.6213235294117645</v>
      </c>
      <c r="Q203" s="416">
        <v>0.66176470588235292</v>
      </c>
      <c r="R203" s="416">
        <v>1.7647058823529411</v>
      </c>
      <c r="S203" s="416">
        <v>1.1580882352941178</v>
      </c>
      <c r="T203" s="416">
        <v>2.0404411764705883</v>
      </c>
      <c r="U203" s="416">
        <v>0</v>
      </c>
      <c r="V203" s="416">
        <v>0.91911764705882359</v>
      </c>
      <c r="W203" s="416">
        <v>0.55147058823529416</v>
      </c>
      <c r="X203" s="416">
        <v>10.606617647058822</v>
      </c>
      <c r="Y203" s="416">
        <v>1.3235294117647058</v>
      </c>
      <c r="Z203" s="416">
        <v>1.3051470588235294</v>
      </c>
      <c r="AB203" s="201">
        <v>0</v>
      </c>
      <c r="AC203" s="201">
        <v>94.5</v>
      </c>
      <c r="AD203" s="201">
        <v>181.5</v>
      </c>
      <c r="AE203" s="201">
        <v>149.5</v>
      </c>
      <c r="AF203" s="201">
        <v>54.5</v>
      </c>
      <c r="AG203" s="201">
        <v>279.5</v>
      </c>
      <c r="AH203" s="201">
        <v>18.5</v>
      </c>
      <c r="AI203" s="201">
        <v>0</v>
      </c>
      <c r="AJ203" s="201">
        <v>0</v>
      </c>
      <c r="AK203" s="201">
        <v>0</v>
      </c>
      <c r="AL203" s="201">
        <v>718.5</v>
      </c>
      <c r="AM203" s="201">
        <v>140.5</v>
      </c>
      <c r="AN203" s="201">
        <v>0</v>
      </c>
      <c r="AO203" s="201">
        <v>7</v>
      </c>
      <c r="AP203" s="201">
        <v>14</v>
      </c>
      <c r="AQ203" s="201">
        <v>21.5</v>
      </c>
      <c r="AR203" s="201">
        <v>23.5</v>
      </c>
      <c r="AS203" s="201">
        <v>0</v>
      </c>
      <c r="AT203" s="201">
        <v>0</v>
      </c>
      <c r="AU203" s="201">
        <v>15</v>
      </c>
      <c r="AV203" s="201">
        <v>248.5</v>
      </c>
      <c r="AW203" s="201">
        <v>24</v>
      </c>
      <c r="AX203" s="201">
        <v>30.5</v>
      </c>
      <c r="AY203" s="201">
        <v>0</v>
      </c>
      <c r="AZ203" s="201">
        <v>10</v>
      </c>
      <c r="BA203" s="201">
        <v>230</v>
      </c>
      <c r="BB203" s="201">
        <v>80</v>
      </c>
      <c r="BC203" s="201">
        <v>31</v>
      </c>
      <c r="BD203" s="201">
        <v>0</v>
      </c>
      <c r="BE203" s="201">
        <v>15</v>
      </c>
      <c r="BF203" s="201">
        <v>0</v>
      </c>
      <c r="BG203" s="201">
        <v>0</v>
      </c>
      <c r="BH203" s="201">
        <v>10</v>
      </c>
      <c r="BI203" s="201">
        <v>60</v>
      </c>
      <c r="BJ203" s="201">
        <v>94</v>
      </c>
      <c r="BK203" s="201">
        <v>0</v>
      </c>
      <c r="BL203" s="201">
        <v>11</v>
      </c>
      <c r="BM203" s="201">
        <v>34</v>
      </c>
      <c r="BN203" s="201">
        <v>10</v>
      </c>
      <c r="BO203" s="201">
        <v>32</v>
      </c>
      <c r="BP203" s="201">
        <v>0</v>
      </c>
      <c r="BQ203" s="201">
        <v>25</v>
      </c>
      <c r="BR203" s="201">
        <v>0</v>
      </c>
      <c r="BS203" s="201">
        <v>40</v>
      </c>
      <c r="BT203" s="201">
        <v>12</v>
      </c>
      <c r="BU203" s="201">
        <v>5</v>
      </c>
    </row>
    <row r="204" spans="1:96" ht="16.5" customHeight="1" x14ac:dyDescent="0.2">
      <c r="A204" s="201" t="s">
        <v>1390</v>
      </c>
      <c r="B204" s="201" t="s">
        <v>738</v>
      </c>
      <c r="C204" s="222" t="s">
        <v>934</v>
      </c>
      <c r="D204" s="394">
        <v>3933</v>
      </c>
      <c r="E204" s="416">
        <v>1.1823035850495804</v>
      </c>
      <c r="F204" s="416">
        <v>13.348588863463004</v>
      </c>
      <c r="G204" s="416">
        <v>11.022120518688025</v>
      </c>
      <c r="H204" s="416">
        <v>4.5512331553521479</v>
      </c>
      <c r="I204" s="416">
        <v>1.6781083142639208</v>
      </c>
      <c r="J204" s="416">
        <v>7.4116450546656498</v>
      </c>
      <c r="K204" s="416">
        <v>1.6781083142639208</v>
      </c>
      <c r="L204" s="416">
        <v>0</v>
      </c>
      <c r="M204" s="416">
        <v>0</v>
      </c>
      <c r="N204" s="416">
        <v>0.2288329519450801</v>
      </c>
      <c r="O204" s="416">
        <v>16.793796084413934</v>
      </c>
      <c r="P204" s="416">
        <v>2.1484871599288078</v>
      </c>
      <c r="Q204" s="416">
        <v>2.1484871599288078</v>
      </c>
      <c r="R204" s="416">
        <v>11.594202898550725</v>
      </c>
      <c r="S204" s="416">
        <v>2.5934401220442411</v>
      </c>
      <c r="T204" s="416">
        <v>4.4876684464785148</v>
      </c>
      <c r="U204" s="416">
        <v>0.71192473938469369</v>
      </c>
      <c r="V204" s="416">
        <v>0.73735062293414699</v>
      </c>
      <c r="W204" s="416">
        <v>3.2672260361047547</v>
      </c>
      <c r="X204" s="416">
        <v>12.687515891177217</v>
      </c>
      <c r="Y204" s="416">
        <v>1.3094330027968473</v>
      </c>
      <c r="Z204" s="416">
        <v>0.4195270785659802</v>
      </c>
      <c r="AB204" s="201">
        <v>46.5</v>
      </c>
      <c r="AC204" s="201">
        <v>446</v>
      </c>
      <c r="AD204" s="201">
        <v>120</v>
      </c>
      <c r="AE204" s="201">
        <v>100.5</v>
      </c>
      <c r="AF204" s="201">
        <v>66</v>
      </c>
      <c r="AG204" s="201">
        <v>291.5</v>
      </c>
      <c r="AH204" s="201">
        <v>40</v>
      </c>
      <c r="AI204" s="201">
        <v>0</v>
      </c>
      <c r="AJ204" s="201">
        <v>0</v>
      </c>
      <c r="AK204" s="201">
        <v>7</v>
      </c>
      <c r="AL204" s="201">
        <v>578.5</v>
      </c>
      <c r="AM204" s="201">
        <v>84.5</v>
      </c>
      <c r="AO204" s="201">
        <v>12.5</v>
      </c>
      <c r="AP204" s="201">
        <v>74</v>
      </c>
      <c r="AQ204" s="201">
        <v>8</v>
      </c>
      <c r="AR204" s="201">
        <v>4.5</v>
      </c>
      <c r="AS204" s="201">
        <v>0.5</v>
      </c>
      <c r="AT204" s="201">
        <v>4</v>
      </c>
      <c r="AU204" s="201">
        <v>56.5</v>
      </c>
      <c r="AV204" s="201">
        <v>186</v>
      </c>
      <c r="AW204" s="201">
        <v>15.5</v>
      </c>
      <c r="AX204" s="201">
        <v>9.5</v>
      </c>
      <c r="AY204" s="201">
        <v>0</v>
      </c>
      <c r="AZ204" s="201">
        <v>79</v>
      </c>
      <c r="BA204" s="201">
        <v>313.5</v>
      </c>
      <c r="BB204" s="201">
        <v>78.5</v>
      </c>
      <c r="BC204" s="201">
        <v>0</v>
      </c>
      <c r="BD204" s="201">
        <v>0</v>
      </c>
      <c r="BE204" s="201">
        <v>26</v>
      </c>
      <c r="BF204" s="201">
        <v>0</v>
      </c>
      <c r="BG204" s="201">
        <v>0</v>
      </c>
      <c r="BH204" s="201">
        <v>2</v>
      </c>
      <c r="BI204" s="201">
        <v>82</v>
      </c>
      <c r="BJ204" s="201">
        <v>0</v>
      </c>
      <c r="BK204" s="201">
        <v>0</v>
      </c>
      <c r="BL204" s="201">
        <v>72</v>
      </c>
      <c r="BM204" s="201">
        <v>382</v>
      </c>
      <c r="BN204" s="201">
        <v>94</v>
      </c>
      <c r="BO204" s="201">
        <v>172</v>
      </c>
      <c r="BP204" s="201">
        <v>27.5</v>
      </c>
      <c r="BQ204" s="201">
        <v>25</v>
      </c>
      <c r="BR204" s="201">
        <v>72</v>
      </c>
      <c r="BS204" s="201">
        <v>313</v>
      </c>
      <c r="BT204" s="201">
        <v>36</v>
      </c>
      <c r="BU204" s="201">
        <v>7</v>
      </c>
    </row>
    <row r="205" spans="1:96" ht="16.5" customHeight="1" x14ac:dyDescent="0.2">
      <c r="A205" s="201" t="s">
        <v>1390</v>
      </c>
      <c r="B205" s="201" t="s">
        <v>738</v>
      </c>
      <c r="C205" s="222" t="s">
        <v>935</v>
      </c>
      <c r="D205" s="394">
        <v>4247</v>
      </c>
      <c r="E205" s="416">
        <v>1.824817518248175</v>
      </c>
      <c r="F205" s="416">
        <v>2.5782905580409703</v>
      </c>
      <c r="G205" s="416">
        <v>22.91028961619967</v>
      </c>
      <c r="H205" s="416">
        <v>6.0042382858488352</v>
      </c>
      <c r="I205" s="416">
        <v>10.336708264657405</v>
      </c>
      <c r="J205" s="416">
        <v>6.5928890981869559</v>
      </c>
      <c r="K205" s="416">
        <v>2.4841064280668705</v>
      </c>
      <c r="L205" s="416">
        <v>0</v>
      </c>
      <c r="M205" s="416">
        <v>0</v>
      </c>
      <c r="N205" s="416">
        <v>0.54155874735107135</v>
      </c>
      <c r="O205" s="416">
        <v>14.398398869790441</v>
      </c>
      <c r="P205" s="416">
        <v>0.11773016246762422</v>
      </c>
      <c r="Q205" s="416">
        <v>1.8836825994819875</v>
      </c>
      <c r="R205" s="416">
        <v>3.0492112079114668</v>
      </c>
      <c r="S205" s="416">
        <v>1.5540381445726397</v>
      </c>
      <c r="T205" s="416">
        <v>1.4480809983517777</v>
      </c>
      <c r="U205" s="416">
        <v>0.35319048740287262</v>
      </c>
      <c r="V205" s="416">
        <v>1.2479397221568167</v>
      </c>
      <c r="W205" s="416">
        <v>8.5943018601365679</v>
      </c>
      <c r="X205" s="416">
        <v>11.043089239463152</v>
      </c>
      <c r="Y205" s="416">
        <v>2.0602778431834237</v>
      </c>
      <c r="Z205" s="416">
        <v>0.97716034848128086</v>
      </c>
      <c r="AB205" s="201">
        <v>0</v>
      </c>
      <c r="AC205" s="201">
        <v>94.5</v>
      </c>
      <c r="AD205" s="201">
        <v>109</v>
      </c>
      <c r="AE205" s="201">
        <v>184</v>
      </c>
      <c r="AF205" s="201">
        <v>377</v>
      </c>
      <c r="AG205" s="201">
        <v>278</v>
      </c>
      <c r="AH205" s="201">
        <v>103.5</v>
      </c>
      <c r="AI205" s="201">
        <v>0</v>
      </c>
      <c r="AJ205" s="201">
        <v>0</v>
      </c>
      <c r="AK205" s="201">
        <v>20</v>
      </c>
      <c r="AL205" s="201">
        <v>601.5</v>
      </c>
      <c r="AM205" s="201">
        <v>5</v>
      </c>
      <c r="AN205" s="201">
        <v>0</v>
      </c>
      <c r="AO205" s="201">
        <v>4.5</v>
      </c>
      <c r="AP205" s="201">
        <v>15</v>
      </c>
      <c r="AQ205" s="201">
        <v>16</v>
      </c>
      <c r="AR205" s="201">
        <v>20.5</v>
      </c>
      <c r="AS205" s="201">
        <v>0</v>
      </c>
      <c r="AT205" s="201">
        <v>0</v>
      </c>
      <c r="AU205" s="201">
        <v>200</v>
      </c>
      <c r="AV205" s="201">
        <v>380</v>
      </c>
      <c r="AW205" s="201">
        <v>23</v>
      </c>
      <c r="AX205" s="201">
        <v>15.5</v>
      </c>
      <c r="AY205" s="201">
        <v>77.5</v>
      </c>
      <c r="AZ205" s="201">
        <v>15</v>
      </c>
      <c r="BA205" s="201">
        <v>864</v>
      </c>
      <c r="BB205" s="201">
        <v>71</v>
      </c>
      <c r="BC205" s="201">
        <v>62</v>
      </c>
      <c r="BD205" s="201">
        <v>2</v>
      </c>
      <c r="BE205" s="201">
        <v>2</v>
      </c>
      <c r="BF205" s="201">
        <v>0</v>
      </c>
      <c r="BG205" s="201">
        <v>0</v>
      </c>
      <c r="BH205" s="201">
        <v>3</v>
      </c>
      <c r="BI205" s="201">
        <v>10</v>
      </c>
      <c r="BJ205" s="201">
        <v>0</v>
      </c>
      <c r="BK205" s="201">
        <v>0</v>
      </c>
      <c r="BL205" s="201">
        <v>75.5</v>
      </c>
      <c r="BM205" s="201">
        <v>114.5</v>
      </c>
      <c r="BN205" s="201">
        <v>50</v>
      </c>
      <c r="BO205" s="201">
        <v>41</v>
      </c>
      <c r="BP205" s="201">
        <v>15</v>
      </c>
      <c r="BQ205" s="201">
        <v>53</v>
      </c>
      <c r="BR205" s="201">
        <v>165</v>
      </c>
      <c r="BS205" s="201">
        <v>89</v>
      </c>
      <c r="BT205" s="201">
        <v>64.5</v>
      </c>
      <c r="BU205" s="201">
        <v>26</v>
      </c>
    </row>
    <row r="206" spans="1:96" ht="16.5" customHeight="1" x14ac:dyDescent="0.2">
      <c r="A206" s="201" t="s">
        <v>1390</v>
      </c>
      <c r="B206" s="201" t="s">
        <v>738</v>
      </c>
      <c r="C206" s="222" t="s">
        <v>936</v>
      </c>
      <c r="D206" s="394">
        <v>2137</v>
      </c>
      <c r="E206" s="416">
        <v>0</v>
      </c>
      <c r="F206" s="416">
        <v>3.6967711745437533</v>
      </c>
      <c r="G206" s="416">
        <v>5.9429106223678048</v>
      </c>
      <c r="H206" s="416">
        <v>5.8259241927936358</v>
      </c>
      <c r="I206" s="416">
        <v>5.053813757604118</v>
      </c>
      <c r="J206" s="416">
        <v>5.2877866167524568</v>
      </c>
      <c r="K206" s="416">
        <v>2.1057557323350489</v>
      </c>
      <c r="L206" s="416">
        <v>0</v>
      </c>
      <c r="M206" s="416">
        <v>0</v>
      </c>
      <c r="N206" s="416">
        <v>0</v>
      </c>
      <c r="O206" s="416">
        <v>14.225549836218999</v>
      </c>
      <c r="P206" s="416">
        <v>3.1820308844174074</v>
      </c>
      <c r="Q206" s="416">
        <v>2.8076743097800656</v>
      </c>
      <c r="R206" s="416">
        <v>4.2115114646700977</v>
      </c>
      <c r="S206" s="416">
        <v>1.9419747309312119</v>
      </c>
      <c r="T206" s="416">
        <v>1.1932615816565277</v>
      </c>
      <c r="U206" s="416">
        <v>1.4038371548900328</v>
      </c>
      <c r="V206" s="416">
        <v>0</v>
      </c>
      <c r="W206" s="416">
        <v>0.28076743097800655</v>
      </c>
      <c r="X206" s="416">
        <v>26.509124941506784</v>
      </c>
      <c r="Y206" s="416">
        <v>6.4810481984089838</v>
      </c>
      <c r="Z206" s="416">
        <v>9.8502573701450622</v>
      </c>
      <c r="AB206" s="201">
        <v>0</v>
      </c>
      <c r="AC206" s="201">
        <v>54</v>
      </c>
      <c r="AD206" s="201">
        <v>57</v>
      </c>
      <c r="AE206" s="201">
        <v>89</v>
      </c>
      <c r="AF206" s="201">
        <v>108</v>
      </c>
      <c r="AG206" s="201">
        <v>113</v>
      </c>
      <c r="AH206" s="201">
        <v>30</v>
      </c>
      <c r="AI206" s="201">
        <v>0</v>
      </c>
      <c r="AJ206" s="201">
        <v>0</v>
      </c>
      <c r="AK206" s="201">
        <v>0</v>
      </c>
      <c r="AL206" s="201">
        <v>304</v>
      </c>
      <c r="AM206" s="201">
        <v>68</v>
      </c>
      <c r="AN206" s="201">
        <v>0</v>
      </c>
      <c r="AO206" s="201">
        <v>0</v>
      </c>
      <c r="AP206" s="201">
        <v>40</v>
      </c>
      <c r="AQ206" s="201">
        <v>1.5</v>
      </c>
      <c r="AR206" s="201">
        <v>0.5</v>
      </c>
      <c r="AS206" s="201">
        <v>10</v>
      </c>
      <c r="AT206" s="201">
        <v>0</v>
      </c>
      <c r="AU206" s="201">
        <v>6</v>
      </c>
      <c r="AV206" s="201">
        <v>426</v>
      </c>
      <c r="AW206" s="201">
        <v>98.5</v>
      </c>
      <c r="AX206" s="201">
        <v>50.5</v>
      </c>
      <c r="AY206" s="201">
        <v>0</v>
      </c>
      <c r="AZ206" s="201">
        <v>25</v>
      </c>
      <c r="BA206" s="201">
        <v>70</v>
      </c>
      <c r="BB206" s="201">
        <v>35.5</v>
      </c>
      <c r="BC206" s="201">
        <v>0</v>
      </c>
      <c r="BD206" s="201">
        <v>0</v>
      </c>
      <c r="BE206" s="201">
        <v>15</v>
      </c>
      <c r="BF206" s="201">
        <v>0</v>
      </c>
      <c r="BG206" s="201">
        <v>0</v>
      </c>
      <c r="BH206" s="201">
        <v>0</v>
      </c>
      <c r="BI206" s="201">
        <v>0</v>
      </c>
      <c r="BJ206" s="201">
        <v>0</v>
      </c>
      <c r="BK206" s="201">
        <v>0</v>
      </c>
      <c r="BL206" s="201">
        <v>60</v>
      </c>
      <c r="BM206" s="201">
        <v>50</v>
      </c>
      <c r="BN206" s="201">
        <v>40</v>
      </c>
      <c r="BO206" s="201">
        <v>25</v>
      </c>
      <c r="BP206" s="201">
        <v>20</v>
      </c>
      <c r="BQ206" s="201">
        <v>0</v>
      </c>
      <c r="BR206" s="201">
        <v>0</v>
      </c>
      <c r="BS206" s="201">
        <v>140.5</v>
      </c>
      <c r="BT206" s="201">
        <v>40</v>
      </c>
      <c r="BU206" s="201">
        <v>160</v>
      </c>
    </row>
    <row r="207" spans="1:96" ht="16.5" customHeight="1" x14ac:dyDescent="0.2">
      <c r="A207" s="201" t="s">
        <v>1390</v>
      </c>
      <c r="B207" s="201" t="s">
        <v>738</v>
      </c>
      <c r="C207" s="222" t="s">
        <v>937</v>
      </c>
      <c r="D207" s="394">
        <v>2759</v>
      </c>
      <c r="E207" s="416">
        <v>0</v>
      </c>
      <c r="F207" s="416">
        <v>7.4302283436027547</v>
      </c>
      <c r="G207" s="416">
        <v>22.906850308082639</v>
      </c>
      <c r="H207" s="416">
        <v>7.2490032620514677</v>
      </c>
      <c r="I207" s="416">
        <v>16.310257339615802</v>
      </c>
      <c r="J207" s="416">
        <v>9.7861544037694816</v>
      </c>
      <c r="K207" s="416">
        <v>2.5371511417180139</v>
      </c>
      <c r="L207" s="416">
        <v>0</v>
      </c>
      <c r="M207" s="416">
        <v>0</v>
      </c>
      <c r="N207" s="416">
        <v>3.6245016310257339E-2</v>
      </c>
      <c r="O207" s="416">
        <v>16.817687567959403</v>
      </c>
      <c r="P207" s="416">
        <v>0.72490032620514677</v>
      </c>
      <c r="Q207" s="416">
        <v>0.57992026096411742</v>
      </c>
      <c r="R207" s="416">
        <v>3.4432765494744473</v>
      </c>
      <c r="S207" s="416">
        <v>0.76114534251540411</v>
      </c>
      <c r="T207" s="416">
        <v>1.1235955056179776</v>
      </c>
      <c r="U207" s="416">
        <v>0</v>
      </c>
      <c r="V207" s="416">
        <v>0.36245016310257339</v>
      </c>
      <c r="W207" s="416">
        <v>3.2620514679231603</v>
      </c>
      <c r="X207" s="416">
        <v>4.4943820224719104</v>
      </c>
      <c r="Y207" s="416">
        <v>1.703515766582095</v>
      </c>
      <c r="Z207" s="416">
        <v>0.4711852120333454</v>
      </c>
      <c r="AB207" s="201">
        <v>0</v>
      </c>
      <c r="AC207" s="201">
        <v>175</v>
      </c>
      <c r="AD207" s="201">
        <v>522</v>
      </c>
      <c r="AE207" s="201">
        <v>80</v>
      </c>
      <c r="AF207" s="201">
        <v>450</v>
      </c>
      <c r="AG207" s="201">
        <v>270</v>
      </c>
      <c r="AH207" s="201">
        <v>60</v>
      </c>
      <c r="AI207" s="201">
        <v>0</v>
      </c>
      <c r="AJ207" s="201">
        <v>0</v>
      </c>
      <c r="AK207" s="201">
        <v>0</v>
      </c>
      <c r="AL207" s="201">
        <v>445</v>
      </c>
      <c r="AM207" s="201">
        <v>20</v>
      </c>
      <c r="AO207" s="201">
        <v>1</v>
      </c>
      <c r="AP207" s="201">
        <v>5</v>
      </c>
      <c r="AU207" s="201">
        <v>72</v>
      </c>
      <c r="AV207" s="201">
        <v>103</v>
      </c>
      <c r="AW207" s="201">
        <v>39</v>
      </c>
      <c r="AX207" s="201">
        <v>12</v>
      </c>
      <c r="AY207" s="201">
        <v>0</v>
      </c>
      <c r="AZ207" s="201">
        <v>30</v>
      </c>
      <c r="BA207" s="201">
        <v>110</v>
      </c>
      <c r="BB207" s="201">
        <v>120</v>
      </c>
      <c r="BC207" s="201">
        <v>0</v>
      </c>
      <c r="BD207" s="201">
        <v>0</v>
      </c>
      <c r="BE207" s="201">
        <v>10</v>
      </c>
      <c r="BF207" s="201">
        <v>0</v>
      </c>
      <c r="BG207" s="201">
        <v>0</v>
      </c>
      <c r="BH207" s="201">
        <v>1</v>
      </c>
      <c r="BI207" s="201">
        <v>19</v>
      </c>
      <c r="BJ207" s="201">
        <v>0</v>
      </c>
      <c r="BL207" s="201">
        <v>15</v>
      </c>
      <c r="BM207" s="201">
        <v>90</v>
      </c>
      <c r="BN207" s="201">
        <v>21</v>
      </c>
      <c r="BO207" s="201">
        <v>31</v>
      </c>
      <c r="BP207" s="201">
        <v>0</v>
      </c>
      <c r="BQ207" s="201">
        <v>10</v>
      </c>
      <c r="BR207" s="201">
        <v>18</v>
      </c>
      <c r="BS207" s="201">
        <v>21</v>
      </c>
      <c r="BT207" s="201">
        <v>8</v>
      </c>
      <c r="BU207" s="201">
        <v>1</v>
      </c>
    </row>
    <row r="208" spans="1:96" ht="16.5" customHeight="1" x14ac:dyDescent="0.2">
      <c r="A208" s="201" t="s">
        <v>1389</v>
      </c>
      <c r="B208" s="201" t="s">
        <v>735</v>
      </c>
      <c r="C208" s="222" t="s">
        <v>938</v>
      </c>
      <c r="D208" s="394">
        <v>4189</v>
      </c>
      <c r="E208" s="416">
        <v>7.1616137502984012E-2</v>
      </c>
      <c r="F208" s="416">
        <v>3.4137025543089039</v>
      </c>
      <c r="G208" s="416">
        <v>7.6390546669849613</v>
      </c>
      <c r="H208" s="416">
        <v>8.4029601336834574</v>
      </c>
      <c r="I208" s="416">
        <v>1.4800668417283362</v>
      </c>
      <c r="J208" s="416">
        <v>7.8539030794939126</v>
      </c>
      <c r="K208" s="416">
        <v>4.6550489376939606</v>
      </c>
      <c r="L208" s="416">
        <v>0</v>
      </c>
      <c r="M208" s="416">
        <v>0</v>
      </c>
      <c r="N208" s="416">
        <v>3.2465982334686081</v>
      </c>
      <c r="O208" s="416">
        <v>12.628312246359513</v>
      </c>
      <c r="P208" s="416">
        <v>5.2279780377178318</v>
      </c>
      <c r="Q208" s="416">
        <v>1.9575077584148961</v>
      </c>
      <c r="R208" s="416">
        <v>4.5118166626879921</v>
      </c>
      <c r="S208" s="416">
        <v>2.2917164000954884</v>
      </c>
      <c r="T208" s="416">
        <v>0.54905705418954398</v>
      </c>
      <c r="U208" s="416">
        <v>0</v>
      </c>
      <c r="V208" s="416">
        <v>1.599427070899976</v>
      </c>
      <c r="W208" s="416">
        <v>13.642874194318452</v>
      </c>
      <c r="X208" s="416">
        <v>18.64406779661017</v>
      </c>
      <c r="Y208" s="416">
        <v>1.9336357125805681</v>
      </c>
      <c r="Z208" s="416">
        <v>0.25065648126044399</v>
      </c>
      <c r="AB208" s="201">
        <v>0</v>
      </c>
      <c r="AC208" s="201">
        <v>126</v>
      </c>
      <c r="AD208" s="201">
        <v>259</v>
      </c>
      <c r="AE208" s="201">
        <v>272</v>
      </c>
      <c r="AF208" s="201">
        <v>59</v>
      </c>
      <c r="AG208" s="201">
        <v>309</v>
      </c>
      <c r="AH208" s="201">
        <v>171</v>
      </c>
      <c r="AI208" s="201">
        <v>0</v>
      </c>
      <c r="AJ208" s="201">
        <v>0</v>
      </c>
      <c r="AK208" s="201">
        <v>12</v>
      </c>
      <c r="AL208" s="201">
        <v>520</v>
      </c>
      <c r="AM208" s="201">
        <v>187</v>
      </c>
      <c r="AN208" s="201">
        <v>0</v>
      </c>
      <c r="AO208" s="201">
        <v>57</v>
      </c>
      <c r="AP208" s="201">
        <v>144</v>
      </c>
      <c r="AQ208" s="201">
        <v>80</v>
      </c>
      <c r="AR208" s="201">
        <v>17</v>
      </c>
      <c r="AS208" s="201">
        <v>0</v>
      </c>
      <c r="AT208" s="201">
        <v>61</v>
      </c>
      <c r="AU208" s="201">
        <v>360.5</v>
      </c>
      <c r="AV208" s="201">
        <v>450</v>
      </c>
      <c r="AW208" s="201">
        <v>59</v>
      </c>
      <c r="AX208" s="201">
        <v>10.5</v>
      </c>
      <c r="AY208" s="201">
        <v>3</v>
      </c>
      <c r="AZ208" s="201">
        <v>13</v>
      </c>
      <c r="BA208" s="201">
        <v>21</v>
      </c>
      <c r="BB208" s="201">
        <v>23</v>
      </c>
      <c r="BC208" s="201">
        <v>0</v>
      </c>
      <c r="BD208" s="201">
        <v>13</v>
      </c>
      <c r="BE208" s="201">
        <v>10</v>
      </c>
      <c r="BF208" s="201">
        <v>0</v>
      </c>
      <c r="BG208" s="201">
        <v>0</v>
      </c>
      <c r="BH208" s="201">
        <v>120</v>
      </c>
      <c r="BI208" s="201">
        <v>3</v>
      </c>
      <c r="BJ208" s="201">
        <v>30</v>
      </c>
      <c r="BK208" s="201">
        <v>0</v>
      </c>
      <c r="BL208" s="201">
        <v>18</v>
      </c>
      <c r="BM208" s="201">
        <v>30</v>
      </c>
      <c r="BN208" s="201">
        <v>14</v>
      </c>
      <c r="BO208" s="201">
        <v>5</v>
      </c>
      <c r="BP208" s="201">
        <v>0</v>
      </c>
      <c r="BQ208" s="201">
        <v>6</v>
      </c>
      <c r="BR208" s="201">
        <v>205</v>
      </c>
      <c r="BS208" s="201">
        <v>30</v>
      </c>
      <c r="BT208" s="201">
        <v>14</v>
      </c>
      <c r="BU208" s="201">
        <v>0</v>
      </c>
      <c r="BV208" s="201">
        <v>0</v>
      </c>
      <c r="BW208" s="201">
        <v>4</v>
      </c>
      <c r="BX208" s="201">
        <v>40</v>
      </c>
      <c r="BY208" s="201">
        <v>57</v>
      </c>
      <c r="BZ208" s="201">
        <v>3</v>
      </c>
      <c r="CA208" s="201">
        <v>7</v>
      </c>
      <c r="CB208" s="201">
        <v>14</v>
      </c>
      <c r="CC208" s="201">
        <v>0</v>
      </c>
      <c r="CD208" s="201">
        <v>0</v>
      </c>
      <c r="CE208" s="201">
        <v>4</v>
      </c>
      <c r="CF208" s="201">
        <v>6</v>
      </c>
      <c r="CG208" s="201">
        <v>2</v>
      </c>
      <c r="CH208" s="201">
        <v>0</v>
      </c>
      <c r="CI208" s="201">
        <v>7</v>
      </c>
      <c r="CJ208" s="201">
        <v>15</v>
      </c>
      <c r="CK208" s="201">
        <v>2</v>
      </c>
      <c r="CL208" s="201">
        <v>1</v>
      </c>
      <c r="CM208" s="201">
        <v>0</v>
      </c>
      <c r="CN208" s="201">
        <v>0</v>
      </c>
      <c r="CO208" s="201">
        <v>6</v>
      </c>
      <c r="CP208" s="201">
        <v>301</v>
      </c>
      <c r="CQ208" s="201">
        <v>8</v>
      </c>
      <c r="CR208" s="201">
        <v>0</v>
      </c>
    </row>
    <row r="209" spans="1:96" ht="16.5" customHeight="1" x14ac:dyDescent="0.2">
      <c r="A209" s="201" t="s">
        <v>1389</v>
      </c>
      <c r="B209" s="201" t="s">
        <v>735</v>
      </c>
      <c r="C209" s="222" t="s">
        <v>939</v>
      </c>
      <c r="D209" s="394">
        <v>3659</v>
      </c>
      <c r="E209" s="416">
        <v>0</v>
      </c>
      <c r="F209" s="416">
        <v>2.9516261273572013</v>
      </c>
      <c r="G209" s="416">
        <v>4.8783820716042632</v>
      </c>
      <c r="H209" s="416">
        <v>7.5703744192402294</v>
      </c>
      <c r="I209" s="416">
        <v>2.5143481825635421</v>
      </c>
      <c r="J209" s="416">
        <v>1.5851325498770157</v>
      </c>
      <c r="K209" s="416">
        <v>2.7603170265099752</v>
      </c>
      <c r="L209" s="416">
        <v>1.3664935774801858E-2</v>
      </c>
      <c r="M209" s="416">
        <v>0</v>
      </c>
      <c r="N209" s="416">
        <v>1.0385351188849412</v>
      </c>
      <c r="O209" s="416">
        <v>40.174911177917465</v>
      </c>
      <c r="P209" s="416">
        <v>2.213719595517901</v>
      </c>
      <c r="Q209" s="416">
        <v>1.5031429352282044</v>
      </c>
      <c r="R209" s="416">
        <v>2.8013118338343812</v>
      </c>
      <c r="S209" s="416">
        <v>0.61492210986608364</v>
      </c>
      <c r="T209" s="416">
        <v>0.60125717409128177</v>
      </c>
      <c r="U209" s="416">
        <v>0.8198961464881116</v>
      </c>
      <c r="V209" s="416">
        <v>0</v>
      </c>
      <c r="W209" s="416">
        <v>2.7603170265099752</v>
      </c>
      <c r="X209" s="416">
        <v>23.17573107406395</v>
      </c>
      <c r="Y209" s="416">
        <v>1.7627767149494398</v>
      </c>
      <c r="Z209" s="416">
        <v>0.2596337797212353</v>
      </c>
      <c r="AB209" s="201">
        <v>0</v>
      </c>
      <c r="AC209" s="201">
        <v>34</v>
      </c>
      <c r="AD209" s="201">
        <v>125.5</v>
      </c>
      <c r="AE209" s="201">
        <v>62.5</v>
      </c>
      <c r="AF209" s="201">
        <v>68</v>
      </c>
      <c r="AG209" s="201">
        <v>58</v>
      </c>
      <c r="AH209" s="201">
        <v>12</v>
      </c>
      <c r="AI209" s="201">
        <v>0.5</v>
      </c>
      <c r="AJ209" s="201">
        <v>0</v>
      </c>
      <c r="AK209" s="201">
        <v>0</v>
      </c>
      <c r="AL209" s="201">
        <v>1464</v>
      </c>
      <c r="AM209" s="201">
        <v>72.5</v>
      </c>
      <c r="AN209" s="201">
        <v>3.5</v>
      </c>
      <c r="AO209" s="201">
        <v>25.5</v>
      </c>
      <c r="AP209" s="201">
        <v>15</v>
      </c>
      <c r="AQ209" s="201">
        <v>6.5</v>
      </c>
      <c r="AR209" s="201">
        <v>1.5</v>
      </c>
      <c r="AS209" s="201">
        <v>0</v>
      </c>
      <c r="AT209" s="201">
        <v>0</v>
      </c>
      <c r="AU209" s="201">
        <v>61</v>
      </c>
      <c r="AV209" s="201">
        <v>686.5</v>
      </c>
      <c r="AW209" s="201">
        <v>29</v>
      </c>
      <c r="AX209" s="201">
        <v>2</v>
      </c>
      <c r="AZ209" s="201">
        <v>34</v>
      </c>
      <c r="BA209" s="201">
        <v>49</v>
      </c>
      <c r="BB209" s="201">
        <v>64.5</v>
      </c>
      <c r="BE209" s="201">
        <v>87</v>
      </c>
      <c r="BH209" s="201">
        <v>34</v>
      </c>
      <c r="BJ209" s="201">
        <v>2.5</v>
      </c>
      <c r="BK209" s="201">
        <v>2.5</v>
      </c>
      <c r="BL209" s="201">
        <v>17.5</v>
      </c>
      <c r="BM209" s="201">
        <v>73.5</v>
      </c>
      <c r="BN209" s="201">
        <v>4</v>
      </c>
      <c r="BO209" s="201">
        <v>8.5</v>
      </c>
      <c r="BS209" s="201">
        <v>91.5</v>
      </c>
      <c r="BT209" s="201">
        <v>5.5</v>
      </c>
      <c r="BU209" s="201">
        <v>7.5</v>
      </c>
      <c r="BV209" s="201">
        <v>0</v>
      </c>
      <c r="BW209" s="201">
        <v>40</v>
      </c>
      <c r="BX209" s="201">
        <v>4</v>
      </c>
      <c r="BY209" s="201">
        <v>150</v>
      </c>
      <c r="BZ209" s="201">
        <v>24</v>
      </c>
      <c r="CA209" s="201">
        <v>0</v>
      </c>
      <c r="CB209" s="201">
        <v>2</v>
      </c>
      <c r="CC209" s="201">
        <v>0</v>
      </c>
      <c r="CD209" s="201">
        <v>0</v>
      </c>
      <c r="CE209" s="201">
        <v>4</v>
      </c>
      <c r="CF209" s="201">
        <v>6</v>
      </c>
      <c r="CG209" s="201">
        <v>6</v>
      </c>
      <c r="CH209" s="201">
        <v>2</v>
      </c>
      <c r="CI209" s="201">
        <v>12</v>
      </c>
      <c r="CJ209" s="201">
        <v>14</v>
      </c>
      <c r="CK209" s="201">
        <v>12</v>
      </c>
      <c r="CL209" s="201">
        <v>12</v>
      </c>
      <c r="CM209" s="201">
        <v>30</v>
      </c>
      <c r="CN209" s="201">
        <v>0</v>
      </c>
      <c r="CO209" s="201">
        <v>40</v>
      </c>
      <c r="CP209" s="201">
        <v>70</v>
      </c>
      <c r="CQ209" s="201">
        <v>30</v>
      </c>
      <c r="CR209" s="201">
        <v>0</v>
      </c>
    </row>
    <row r="210" spans="1:96" ht="16.5" customHeight="1" x14ac:dyDescent="0.2">
      <c r="A210" s="201" t="s">
        <v>1389</v>
      </c>
      <c r="B210" s="201" t="s">
        <v>735</v>
      </c>
      <c r="C210" s="222" t="s">
        <v>940</v>
      </c>
      <c r="D210" s="394">
        <v>2160.5</v>
      </c>
      <c r="E210" s="416">
        <v>0</v>
      </c>
      <c r="F210" s="416">
        <v>10.460541541309883</v>
      </c>
      <c r="G210" s="416">
        <v>5.5542698449432999</v>
      </c>
      <c r="H210" s="416">
        <v>2.7308493404304559</v>
      </c>
      <c r="I210" s="416">
        <v>2.962277250636427</v>
      </c>
      <c r="J210" s="416">
        <v>10.599398287433464</v>
      </c>
      <c r="K210" s="416">
        <v>2.0365656098125435</v>
      </c>
      <c r="L210" s="416">
        <v>0</v>
      </c>
      <c r="M210" s="416">
        <v>0</v>
      </c>
      <c r="N210" s="416">
        <v>0</v>
      </c>
      <c r="O210" s="416">
        <v>42.467021522795648</v>
      </c>
      <c r="P210" s="416">
        <v>5.4848414718815093</v>
      </c>
      <c r="Q210" s="416">
        <v>0.50914140245313588</v>
      </c>
      <c r="R210" s="416">
        <v>0.46285582041194173</v>
      </c>
      <c r="S210" s="416">
        <v>0.76371210367970377</v>
      </c>
      <c r="T210" s="416">
        <v>0.32399907428835917</v>
      </c>
      <c r="U210" s="416">
        <v>0.41657023837074747</v>
      </c>
      <c r="V210" s="416">
        <v>0</v>
      </c>
      <c r="W210" s="416">
        <v>3.4251330710483683</v>
      </c>
      <c r="X210" s="416">
        <v>5.8782689192316591</v>
      </c>
      <c r="Y210" s="416">
        <v>2.8697060865540385</v>
      </c>
      <c r="Z210" s="416">
        <v>3.0548484147188151</v>
      </c>
      <c r="AB210" s="201">
        <v>0</v>
      </c>
      <c r="AC210" s="201">
        <v>226</v>
      </c>
      <c r="AD210" s="201">
        <v>120</v>
      </c>
      <c r="AE210" s="201">
        <v>59</v>
      </c>
      <c r="AF210" s="201">
        <v>64</v>
      </c>
      <c r="AG210" s="201">
        <v>229</v>
      </c>
      <c r="AH210" s="201">
        <v>44</v>
      </c>
      <c r="AI210" s="201">
        <v>0</v>
      </c>
      <c r="AJ210" s="201">
        <v>0</v>
      </c>
      <c r="AK210" s="201">
        <v>0</v>
      </c>
      <c r="AL210" s="201">
        <v>917.5</v>
      </c>
      <c r="AM210" s="201">
        <v>118.5</v>
      </c>
      <c r="AN210" s="201">
        <v>0</v>
      </c>
      <c r="AO210" s="201">
        <v>11</v>
      </c>
      <c r="AP210" s="201">
        <v>10</v>
      </c>
      <c r="AQ210" s="201">
        <v>16.5</v>
      </c>
      <c r="AR210" s="201">
        <v>7</v>
      </c>
      <c r="AS210" s="201">
        <v>9</v>
      </c>
      <c r="AT210" s="201">
        <v>0</v>
      </c>
      <c r="AU210" s="201">
        <v>74</v>
      </c>
      <c r="AV210" s="201">
        <v>127</v>
      </c>
      <c r="AW210" s="201">
        <v>62</v>
      </c>
      <c r="AX210" s="201">
        <v>66</v>
      </c>
    </row>
    <row r="211" spans="1:96" ht="16.5" customHeight="1" x14ac:dyDescent="0.2">
      <c r="A211" s="201" t="s">
        <v>1389</v>
      </c>
      <c r="B211" s="201" t="s">
        <v>735</v>
      </c>
      <c r="C211" s="222" t="s">
        <v>941</v>
      </c>
      <c r="D211" s="394">
        <v>14663</v>
      </c>
      <c r="E211" s="416">
        <v>4.0919320739275726E-2</v>
      </c>
      <c r="F211" s="416">
        <v>4.1703607720111853</v>
      </c>
      <c r="G211" s="416">
        <v>7.9417581668144308</v>
      </c>
      <c r="H211" s="416">
        <v>1.837959489872468</v>
      </c>
      <c r="I211" s="416">
        <v>6.9972038464161503</v>
      </c>
      <c r="J211" s="416">
        <v>13.670463070313033</v>
      </c>
      <c r="K211" s="416">
        <v>4.2862988474391326</v>
      </c>
      <c r="L211" s="416">
        <v>0.51490145263588627</v>
      </c>
      <c r="M211" s="416">
        <v>0</v>
      </c>
      <c r="N211" s="416">
        <v>1.8243197162927094</v>
      </c>
      <c r="O211" s="416">
        <v>10.001363977357975</v>
      </c>
      <c r="P211" s="416">
        <v>8.920411921162108</v>
      </c>
      <c r="Q211" s="416">
        <v>0.93773443360840214</v>
      </c>
      <c r="R211" s="416">
        <v>2.5983768669440086</v>
      </c>
      <c r="S211" s="416">
        <v>6.3186251108231604</v>
      </c>
      <c r="T211" s="416">
        <v>1.4424060560594694</v>
      </c>
      <c r="U211" s="416">
        <v>0.59333015071949802</v>
      </c>
      <c r="V211" s="416">
        <v>0.72631794312214426</v>
      </c>
      <c r="W211" s="416">
        <v>2.5949669235490691</v>
      </c>
      <c r="X211" s="416">
        <v>20.933642501534475</v>
      </c>
      <c r="Y211" s="416">
        <v>3.2019368478483261</v>
      </c>
      <c r="Z211" s="416">
        <v>0.44670258473709334</v>
      </c>
      <c r="AB211" s="201">
        <v>0</v>
      </c>
      <c r="AC211" s="201">
        <v>401.5</v>
      </c>
      <c r="AD211" s="201">
        <v>601.5</v>
      </c>
      <c r="AE211" s="201">
        <v>263.5</v>
      </c>
      <c r="AF211" s="201">
        <v>998</v>
      </c>
      <c r="AG211" s="201">
        <v>2004.5</v>
      </c>
      <c r="AH211" s="201">
        <v>569.5</v>
      </c>
      <c r="AI211" s="201">
        <v>37.5</v>
      </c>
      <c r="AJ211" s="201">
        <v>0</v>
      </c>
      <c r="AK211" s="201">
        <v>265.5</v>
      </c>
      <c r="AL211" s="201">
        <v>1466.5</v>
      </c>
      <c r="AM211" s="201">
        <v>1227</v>
      </c>
      <c r="AN211" s="201">
        <v>1</v>
      </c>
      <c r="AO211" s="201">
        <v>114.5</v>
      </c>
      <c r="AP211" s="201">
        <v>249</v>
      </c>
      <c r="AQ211" s="201">
        <v>831.5</v>
      </c>
      <c r="AR211" s="201">
        <v>168.5</v>
      </c>
      <c r="AS211" s="201">
        <v>23</v>
      </c>
      <c r="AT211" s="201">
        <v>104.5</v>
      </c>
      <c r="AU211" s="201">
        <v>374.5</v>
      </c>
      <c r="AV211" s="201">
        <v>2409.5</v>
      </c>
      <c r="AW211" s="201">
        <v>450.5</v>
      </c>
      <c r="AX211" s="201">
        <v>34.5</v>
      </c>
      <c r="AY211" s="201">
        <v>6</v>
      </c>
      <c r="AZ211" s="201">
        <v>210</v>
      </c>
      <c r="BA211" s="201">
        <v>563</v>
      </c>
      <c r="BB211" s="201">
        <v>6</v>
      </c>
      <c r="BC211" s="201">
        <v>28</v>
      </c>
      <c r="BD211" s="201">
        <v>0</v>
      </c>
      <c r="BE211" s="201">
        <v>59</v>
      </c>
      <c r="BF211" s="201">
        <v>38</v>
      </c>
      <c r="BG211" s="201">
        <v>0</v>
      </c>
      <c r="BH211" s="201">
        <v>2</v>
      </c>
      <c r="BI211" s="201">
        <v>0</v>
      </c>
      <c r="BJ211" s="201">
        <v>81</v>
      </c>
      <c r="BL211" s="201">
        <v>23</v>
      </c>
      <c r="BM211" s="201">
        <v>132</v>
      </c>
      <c r="BN211" s="201">
        <v>95</v>
      </c>
      <c r="BO211" s="201">
        <v>43</v>
      </c>
      <c r="BP211" s="201">
        <v>64</v>
      </c>
      <c r="BQ211" s="201">
        <v>2</v>
      </c>
      <c r="BR211" s="201">
        <v>6</v>
      </c>
      <c r="BS211" s="201">
        <v>660</v>
      </c>
      <c r="BT211" s="201">
        <v>19</v>
      </c>
      <c r="BU211" s="201">
        <v>31</v>
      </c>
    </row>
    <row r="212" spans="1:96" ht="16.5" customHeight="1" x14ac:dyDescent="0.2">
      <c r="A212" s="201" t="s">
        <v>1389</v>
      </c>
      <c r="B212" s="201" t="s">
        <v>735</v>
      </c>
      <c r="C212" s="222" t="s">
        <v>942</v>
      </c>
      <c r="D212" s="394">
        <v>3329</v>
      </c>
      <c r="E212" s="416">
        <v>1.8023430459597478</v>
      </c>
      <c r="F212" s="416">
        <v>17.137278462000602</v>
      </c>
      <c r="G212" s="416">
        <v>19.074797236407328</v>
      </c>
      <c r="H212" s="416">
        <v>4.340642835686392</v>
      </c>
      <c r="I212" s="416">
        <v>3.6647641934514872</v>
      </c>
      <c r="J212" s="416">
        <v>3.9951937518774407</v>
      </c>
      <c r="K212" s="416">
        <v>0.63082006608591168</v>
      </c>
      <c r="L212" s="416">
        <v>0</v>
      </c>
      <c r="M212" s="416">
        <v>0</v>
      </c>
      <c r="N212" s="416">
        <v>2.2979873835986782</v>
      </c>
      <c r="O212" s="416">
        <v>5.3469510363472512</v>
      </c>
      <c r="P212" s="416">
        <v>18.624211474917391</v>
      </c>
      <c r="Q212" s="416">
        <v>2.4782216881946528</v>
      </c>
      <c r="R212" s="416">
        <v>8.1255632322018627</v>
      </c>
      <c r="S212" s="416">
        <v>1.0513667768098529</v>
      </c>
      <c r="T212" s="416">
        <v>0.85611294683088024</v>
      </c>
      <c r="U212" s="416">
        <v>0.52568338840492645</v>
      </c>
      <c r="V212" s="416">
        <v>3.0039050765995796E-2</v>
      </c>
      <c r="W212" s="416">
        <v>0.36046860919194951</v>
      </c>
      <c r="X212" s="416">
        <v>4.3256233103033948</v>
      </c>
      <c r="Y212" s="416">
        <v>2.9137879243015923</v>
      </c>
      <c r="Z212" s="416">
        <v>2.4181435866626617</v>
      </c>
      <c r="AB212" s="201">
        <v>60</v>
      </c>
      <c r="AC212" s="201">
        <v>550</v>
      </c>
      <c r="AD212" s="201">
        <v>158</v>
      </c>
      <c r="AE212" s="201">
        <v>83</v>
      </c>
      <c r="AF212" s="201">
        <v>78</v>
      </c>
      <c r="AG212" s="201">
        <v>133</v>
      </c>
      <c r="AH212" s="201">
        <v>20</v>
      </c>
      <c r="AI212" s="201">
        <v>0</v>
      </c>
      <c r="AJ212" s="201">
        <v>0</v>
      </c>
      <c r="AK212" s="201">
        <v>1</v>
      </c>
      <c r="AL212" s="201">
        <v>178</v>
      </c>
      <c r="AM212" s="201">
        <v>560</v>
      </c>
      <c r="AN212" s="201">
        <v>0</v>
      </c>
      <c r="AO212" s="201">
        <v>28</v>
      </c>
      <c r="AP212" s="201">
        <v>38</v>
      </c>
      <c r="AQ212" s="201">
        <v>8</v>
      </c>
      <c r="AR212" s="201">
        <v>6</v>
      </c>
      <c r="AS212" s="201">
        <v>10</v>
      </c>
      <c r="AT212" s="201">
        <v>0</v>
      </c>
      <c r="AU212" s="201">
        <v>6</v>
      </c>
      <c r="AV212" s="201">
        <v>126</v>
      </c>
      <c r="AW212" s="201">
        <v>61</v>
      </c>
      <c r="AX212" s="201">
        <v>31</v>
      </c>
      <c r="AY212" s="201">
        <v>0</v>
      </c>
      <c r="AZ212" s="201">
        <v>20.5</v>
      </c>
      <c r="BA212" s="201">
        <v>477</v>
      </c>
      <c r="BB212" s="201">
        <v>61.5</v>
      </c>
      <c r="BC212" s="201">
        <v>44</v>
      </c>
      <c r="BD212" s="201">
        <v>0</v>
      </c>
      <c r="BE212" s="201">
        <v>1</v>
      </c>
      <c r="BF212" s="201">
        <v>0</v>
      </c>
      <c r="BG212" s="201">
        <v>0</v>
      </c>
      <c r="BH212" s="201">
        <v>75.5</v>
      </c>
      <c r="BI212" s="201">
        <v>0</v>
      </c>
      <c r="BJ212" s="201">
        <v>60</v>
      </c>
      <c r="BK212" s="201">
        <v>2.5</v>
      </c>
      <c r="BL212" s="201">
        <v>54.5</v>
      </c>
      <c r="BM212" s="201">
        <v>232.5</v>
      </c>
      <c r="BN212" s="201">
        <v>27</v>
      </c>
      <c r="BO212" s="201">
        <v>22.5</v>
      </c>
      <c r="BP212" s="201">
        <v>7.5</v>
      </c>
      <c r="BQ212" s="201">
        <v>1</v>
      </c>
      <c r="BR212" s="201">
        <v>6</v>
      </c>
      <c r="BS212" s="201">
        <v>18</v>
      </c>
      <c r="BT212" s="201">
        <v>36</v>
      </c>
      <c r="BU212" s="201">
        <v>49.5</v>
      </c>
    </row>
    <row r="213" spans="1:96" ht="16.5" customHeight="1" x14ac:dyDescent="0.2">
      <c r="A213" s="201" t="s">
        <v>1389</v>
      </c>
      <c r="B213" s="201" t="s">
        <v>735</v>
      </c>
      <c r="C213" s="222" t="s">
        <v>943</v>
      </c>
      <c r="D213" s="394">
        <v>2009</v>
      </c>
      <c r="E213" s="416">
        <v>0</v>
      </c>
      <c r="F213" s="416">
        <v>1.0452961672473868</v>
      </c>
      <c r="G213" s="416">
        <v>7.4415131906421097</v>
      </c>
      <c r="H213" s="416">
        <v>5.7242409158785463</v>
      </c>
      <c r="I213" s="416">
        <v>3.484320557491289</v>
      </c>
      <c r="J213" s="416">
        <v>11.149825783972126</v>
      </c>
      <c r="K213" s="416">
        <v>3.0612244897959182</v>
      </c>
      <c r="L213" s="416">
        <v>0</v>
      </c>
      <c r="M213" s="416">
        <v>0</v>
      </c>
      <c r="N213" s="416">
        <v>0.87108013937282225</v>
      </c>
      <c r="O213" s="416">
        <v>29.94026879044301</v>
      </c>
      <c r="P213" s="416">
        <v>1.4932802389248383</v>
      </c>
      <c r="Q213" s="416">
        <v>0.5475360876057741</v>
      </c>
      <c r="R213" s="416">
        <v>0.74664011946241915</v>
      </c>
      <c r="S213" s="416">
        <v>0.9457441513190642</v>
      </c>
      <c r="T213" s="416">
        <v>2.2150323544051767</v>
      </c>
      <c r="U213" s="416">
        <v>0.59731209556993536</v>
      </c>
      <c r="V213" s="416">
        <v>6.0726729716276751</v>
      </c>
      <c r="W213" s="416">
        <v>1.5928322548531608</v>
      </c>
      <c r="X213" s="416">
        <v>16.351418616226979</v>
      </c>
      <c r="Y213" s="416">
        <v>1.5928322548531608</v>
      </c>
      <c r="Z213" s="416">
        <v>5.1269288203086116</v>
      </c>
      <c r="AB213" s="201">
        <v>0</v>
      </c>
      <c r="AC213" s="201">
        <v>6.5</v>
      </c>
      <c r="AD213" s="201">
        <v>51</v>
      </c>
      <c r="AE213" s="201">
        <v>53</v>
      </c>
      <c r="AF213" s="201">
        <v>56</v>
      </c>
      <c r="AG213" s="201">
        <v>215.5</v>
      </c>
      <c r="AH213" s="201">
        <v>57.5</v>
      </c>
      <c r="AI213" s="201">
        <v>0</v>
      </c>
      <c r="AJ213" s="201">
        <v>0</v>
      </c>
      <c r="AK213" s="201">
        <v>14.5</v>
      </c>
      <c r="AL213" s="201">
        <v>537</v>
      </c>
      <c r="AM213" s="201">
        <v>29</v>
      </c>
      <c r="AN213" s="201">
        <v>1.5</v>
      </c>
      <c r="AO213" s="201">
        <v>7.5</v>
      </c>
      <c r="AP213" s="201">
        <v>11</v>
      </c>
      <c r="AQ213" s="201">
        <v>18</v>
      </c>
      <c r="AR213" s="201">
        <v>33.5</v>
      </c>
      <c r="AS213" s="201">
        <v>0</v>
      </c>
      <c r="AT213" s="201">
        <v>27.5</v>
      </c>
      <c r="AU213" s="201">
        <v>30.5</v>
      </c>
      <c r="AV213" s="201">
        <v>295</v>
      </c>
      <c r="AW213" s="201">
        <v>25.5</v>
      </c>
      <c r="AX213" s="201">
        <v>37</v>
      </c>
      <c r="AY213" s="201">
        <v>0</v>
      </c>
      <c r="AZ213" s="201">
        <v>14.5</v>
      </c>
      <c r="BA213" s="201">
        <v>98.5</v>
      </c>
      <c r="BB213" s="201">
        <v>62</v>
      </c>
      <c r="BC213" s="201">
        <v>14</v>
      </c>
      <c r="BD213" s="201">
        <v>8.5</v>
      </c>
      <c r="BE213" s="201">
        <v>4</v>
      </c>
      <c r="BF213" s="201">
        <v>0</v>
      </c>
      <c r="BG213" s="201">
        <v>0</v>
      </c>
      <c r="BH213" s="201">
        <v>3</v>
      </c>
      <c r="BI213" s="201">
        <v>64.5</v>
      </c>
      <c r="BJ213" s="201">
        <v>1</v>
      </c>
      <c r="BK213" s="201">
        <v>0</v>
      </c>
      <c r="BL213" s="201">
        <v>3.5</v>
      </c>
      <c r="BM213" s="201">
        <v>4</v>
      </c>
      <c r="BN213" s="201">
        <v>1</v>
      </c>
      <c r="BO213" s="201">
        <v>11</v>
      </c>
      <c r="BP213" s="201">
        <v>12</v>
      </c>
      <c r="BQ213" s="201">
        <v>94.5</v>
      </c>
      <c r="BR213" s="201">
        <v>1.5</v>
      </c>
      <c r="BS213" s="201">
        <v>33.5</v>
      </c>
      <c r="BT213" s="201">
        <v>6.5</v>
      </c>
      <c r="BU213" s="201">
        <v>66</v>
      </c>
    </row>
    <row r="214" spans="1:96" ht="16.5" customHeight="1" x14ac:dyDescent="0.2">
      <c r="A214" s="201" t="s">
        <v>1389</v>
      </c>
      <c r="B214" s="201" t="s">
        <v>735</v>
      </c>
      <c r="C214" s="222" t="s">
        <v>944</v>
      </c>
      <c r="D214" s="394">
        <v>4264</v>
      </c>
      <c r="E214" s="416">
        <v>1.6416510318949344</v>
      </c>
      <c r="F214" s="416">
        <v>12.546904315196999</v>
      </c>
      <c r="G214" s="416">
        <v>14.258911819887429</v>
      </c>
      <c r="H214" s="416">
        <v>4.1744840525328328</v>
      </c>
      <c r="I214" s="416">
        <v>3.1425891181988739</v>
      </c>
      <c r="J214" s="416">
        <v>7.8095684803001868</v>
      </c>
      <c r="K214" s="416">
        <v>8.1496247654784231</v>
      </c>
      <c r="L214" s="416">
        <v>0.10553470919324578</v>
      </c>
      <c r="M214" s="416">
        <v>0</v>
      </c>
      <c r="N214" s="416">
        <v>2.6618198874296435</v>
      </c>
      <c r="O214" s="416">
        <v>8.7476547842401491</v>
      </c>
      <c r="P214" s="416">
        <v>6.1444652908067541</v>
      </c>
      <c r="Q214" s="416">
        <v>0.49249530956848031</v>
      </c>
      <c r="R214" s="416">
        <v>2.5562851782363976</v>
      </c>
      <c r="S214" s="416">
        <v>0.69183864915572235</v>
      </c>
      <c r="T214" s="416">
        <v>2.7556285178236397</v>
      </c>
      <c r="U214" s="416">
        <v>0.18761726078799248</v>
      </c>
      <c r="V214" s="416">
        <v>1.4774859287054409</v>
      </c>
      <c r="W214" s="416">
        <v>3.5412757973733582</v>
      </c>
      <c r="X214" s="416">
        <v>12.312382739212008</v>
      </c>
      <c r="Y214" s="416">
        <v>5.9451219512195124</v>
      </c>
      <c r="Z214" s="416">
        <v>0.65666041275797382</v>
      </c>
      <c r="AB214" s="201">
        <v>55</v>
      </c>
      <c r="AC214" s="201">
        <v>336</v>
      </c>
      <c r="AD214" s="201">
        <v>412</v>
      </c>
      <c r="AE214" s="201">
        <v>130</v>
      </c>
      <c r="AF214" s="201">
        <v>125</v>
      </c>
      <c r="AG214" s="201">
        <v>333</v>
      </c>
      <c r="AH214" s="201">
        <v>160</v>
      </c>
      <c r="AI214" s="201">
        <v>4.5</v>
      </c>
      <c r="AJ214" s="201">
        <v>0</v>
      </c>
      <c r="AK214" s="201">
        <v>56.5</v>
      </c>
      <c r="AL214" s="201">
        <v>319</v>
      </c>
      <c r="AM214" s="201">
        <v>248</v>
      </c>
      <c r="AN214" s="201">
        <v>0</v>
      </c>
      <c r="AO214" s="201">
        <v>11</v>
      </c>
      <c r="AP214" s="201">
        <v>55</v>
      </c>
      <c r="AQ214" s="201">
        <v>16.5</v>
      </c>
      <c r="AR214" s="201">
        <v>54</v>
      </c>
      <c r="AS214" s="201">
        <v>0</v>
      </c>
      <c r="AT214" s="201">
        <v>58</v>
      </c>
      <c r="AU214" s="201">
        <v>100</v>
      </c>
      <c r="AV214" s="201">
        <v>310</v>
      </c>
      <c r="AW214" s="201">
        <v>194.5</v>
      </c>
      <c r="AX214" s="201">
        <v>18</v>
      </c>
      <c r="AY214" s="201">
        <v>15</v>
      </c>
      <c r="AZ214" s="201">
        <v>199</v>
      </c>
      <c r="BA214" s="201">
        <v>196</v>
      </c>
      <c r="BB214" s="201">
        <v>48</v>
      </c>
      <c r="BC214" s="201">
        <v>9</v>
      </c>
      <c r="BE214" s="201">
        <v>187.5</v>
      </c>
      <c r="BH214" s="201">
        <v>57</v>
      </c>
      <c r="BI214" s="201">
        <v>54</v>
      </c>
      <c r="BJ214" s="201">
        <v>14</v>
      </c>
      <c r="BL214" s="201">
        <v>10</v>
      </c>
      <c r="BM214" s="201">
        <v>54</v>
      </c>
      <c r="BN214" s="201">
        <v>13</v>
      </c>
      <c r="BO214" s="201">
        <v>63.5</v>
      </c>
      <c r="BP214" s="201">
        <v>8</v>
      </c>
      <c r="BQ214" s="201">
        <v>5</v>
      </c>
      <c r="BR214" s="201">
        <v>51</v>
      </c>
      <c r="BS214" s="201">
        <v>215</v>
      </c>
      <c r="BT214" s="201">
        <v>59</v>
      </c>
      <c r="BU214" s="201">
        <v>10</v>
      </c>
    </row>
    <row r="215" spans="1:96" ht="16.5" customHeight="1" x14ac:dyDescent="0.2">
      <c r="A215" s="201" t="s">
        <v>760</v>
      </c>
      <c r="B215" s="201" t="s">
        <v>737</v>
      </c>
      <c r="C215" s="222" t="s">
        <v>945</v>
      </c>
      <c r="D215" s="394">
        <v>5463.5</v>
      </c>
      <c r="E215" s="416">
        <v>0</v>
      </c>
      <c r="F215" s="416">
        <v>7.2755559622952326</v>
      </c>
      <c r="G215" s="416">
        <v>7.2664043195753631</v>
      </c>
      <c r="H215" s="416">
        <v>4.4751532900155579</v>
      </c>
      <c r="I215" s="416">
        <v>9.3346755742655798</v>
      </c>
      <c r="J215" s="416">
        <v>18.065342729019861</v>
      </c>
      <c r="K215" s="416">
        <v>0.73213141758945732</v>
      </c>
      <c r="L215" s="416">
        <v>0</v>
      </c>
      <c r="M215" s="416">
        <v>0</v>
      </c>
      <c r="N215" s="416">
        <v>0</v>
      </c>
      <c r="O215" s="416">
        <v>17.5345474512675</v>
      </c>
      <c r="P215" s="416">
        <v>2.0499679692504804</v>
      </c>
      <c r="Q215" s="416">
        <v>2.1872426100485036</v>
      </c>
      <c r="R215" s="416">
        <v>1.9492998993319299</v>
      </c>
      <c r="S215" s="416">
        <v>0.71382813214972085</v>
      </c>
      <c r="T215" s="416">
        <v>1.1439553399835272</v>
      </c>
      <c r="U215" s="416">
        <v>9.1516427198682165E-2</v>
      </c>
      <c r="V215" s="416">
        <v>0.13727464079802326</v>
      </c>
      <c r="W215" s="416">
        <v>5.2530429212043561</v>
      </c>
      <c r="X215" s="416">
        <v>18.092797657179464</v>
      </c>
      <c r="Y215" s="416">
        <v>3.431866019950581</v>
      </c>
      <c r="Z215" s="416">
        <v>0.26539763887617829</v>
      </c>
      <c r="AB215" s="201">
        <v>0</v>
      </c>
      <c r="AC215" s="201">
        <v>85</v>
      </c>
      <c r="AD215" s="201">
        <v>174.5</v>
      </c>
      <c r="AE215" s="201">
        <v>244.5</v>
      </c>
      <c r="AF215" s="201">
        <v>384.5</v>
      </c>
      <c r="AG215" s="201">
        <v>979</v>
      </c>
      <c r="AH215" s="201">
        <v>24.5</v>
      </c>
      <c r="AI215" s="201">
        <v>0</v>
      </c>
      <c r="AJ215" s="201">
        <v>0</v>
      </c>
      <c r="AK215" s="201">
        <v>0</v>
      </c>
      <c r="AL215" s="201">
        <v>864</v>
      </c>
      <c r="AM215" s="201">
        <v>30</v>
      </c>
      <c r="AN215" s="201">
        <v>0</v>
      </c>
      <c r="AO215" s="201">
        <v>24.5</v>
      </c>
      <c r="AP215" s="201">
        <v>53</v>
      </c>
      <c r="AQ215" s="201">
        <v>27.5</v>
      </c>
      <c r="AR215" s="201">
        <v>41</v>
      </c>
      <c r="AS215" s="201">
        <v>2</v>
      </c>
      <c r="AT215" s="201">
        <v>6</v>
      </c>
      <c r="AU215" s="201">
        <v>113</v>
      </c>
      <c r="AV215" s="201">
        <v>784</v>
      </c>
      <c r="AW215" s="201">
        <v>122.5</v>
      </c>
      <c r="AX215" s="201">
        <v>13.5</v>
      </c>
      <c r="AY215" s="201">
        <v>0</v>
      </c>
      <c r="AZ215" s="201">
        <v>312.5</v>
      </c>
      <c r="BA215" s="201">
        <v>215</v>
      </c>
      <c r="BB215" s="201">
        <v>0</v>
      </c>
      <c r="BC215" s="201">
        <v>124</v>
      </c>
      <c r="BD215" s="201">
        <v>0</v>
      </c>
      <c r="BE215" s="201">
        <v>15.5</v>
      </c>
      <c r="BF215" s="201">
        <v>0</v>
      </c>
      <c r="BG215" s="201">
        <v>0</v>
      </c>
      <c r="BH215" s="201">
        <v>0</v>
      </c>
      <c r="BI215" s="201">
        <v>64</v>
      </c>
      <c r="BJ215" s="201">
        <v>59</v>
      </c>
      <c r="BK215" s="201">
        <v>0</v>
      </c>
      <c r="BL215" s="201">
        <v>91</v>
      </c>
      <c r="BM215" s="201">
        <v>53.5</v>
      </c>
      <c r="BN215" s="201">
        <v>6</v>
      </c>
      <c r="BO215" s="201">
        <v>16</v>
      </c>
      <c r="BP215" s="201">
        <v>1</v>
      </c>
      <c r="BQ215" s="201">
        <v>1.5</v>
      </c>
      <c r="BR215" s="201">
        <v>0</v>
      </c>
      <c r="BS215" s="201">
        <v>2.5</v>
      </c>
      <c r="BT215" s="201">
        <v>29</v>
      </c>
      <c r="BU215" s="201">
        <v>1</v>
      </c>
      <c r="BV215" s="201">
        <v>0</v>
      </c>
      <c r="BW215" s="201">
        <v>0</v>
      </c>
      <c r="BX215" s="201">
        <v>7.5</v>
      </c>
      <c r="BY215" s="201">
        <v>0</v>
      </c>
      <c r="BZ215" s="201">
        <v>1.5</v>
      </c>
      <c r="CA215" s="201">
        <v>8</v>
      </c>
      <c r="CB215" s="201">
        <v>0</v>
      </c>
      <c r="CC215" s="201">
        <v>0</v>
      </c>
      <c r="CD215" s="201">
        <v>0</v>
      </c>
      <c r="CE215" s="201">
        <v>0</v>
      </c>
      <c r="CF215" s="201">
        <v>30</v>
      </c>
      <c r="CG215" s="201">
        <v>23</v>
      </c>
      <c r="CH215" s="201">
        <v>0</v>
      </c>
      <c r="CI215" s="201">
        <v>4</v>
      </c>
      <c r="CJ215" s="201">
        <v>0</v>
      </c>
      <c r="CK215" s="201">
        <v>5.5</v>
      </c>
      <c r="CL215" s="201">
        <v>5.5</v>
      </c>
      <c r="CM215" s="201">
        <v>2</v>
      </c>
      <c r="CN215" s="201">
        <v>0</v>
      </c>
      <c r="CO215" s="201">
        <v>174</v>
      </c>
      <c r="CP215" s="201">
        <v>202</v>
      </c>
      <c r="CQ215" s="201">
        <v>36</v>
      </c>
      <c r="CR215" s="201">
        <v>0</v>
      </c>
    </row>
    <row r="216" spans="1:96" ht="16.5" customHeight="1" x14ac:dyDescent="0.2">
      <c r="A216" s="201" t="s">
        <v>760</v>
      </c>
      <c r="B216" s="201" t="s">
        <v>737</v>
      </c>
      <c r="C216" s="222" t="s">
        <v>946</v>
      </c>
      <c r="D216" s="394">
        <v>6458</v>
      </c>
      <c r="E216" s="416">
        <v>0.14710436667698978</v>
      </c>
      <c r="F216" s="416">
        <v>10.939919479715082</v>
      </c>
      <c r="G216" s="416">
        <v>20.56364199442552</v>
      </c>
      <c r="H216" s="416">
        <v>7.719108082997832</v>
      </c>
      <c r="I216" s="416">
        <v>10.738618767420254</v>
      </c>
      <c r="J216" s="416">
        <v>11.481882935893466</v>
      </c>
      <c r="K216" s="416">
        <v>3.6776091669247446</v>
      </c>
      <c r="L216" s="416">
        <v>1.548467017652524E-2</v>
      </c>
      <c r="M216" s="416">
        <v>0</v>
      </c>
      <c r="N216" s="416">
        <v>4.6454010529575721E-2</v>
      </c>
      <c r="O216" s="416">
        <v>6.4261381232579744</v>
      </c>
      <c r="P216" s="416">
        <v>1.3781356457107463</v>
      </c>
      <c r="Q216" s="416">
        <v>2.7794982966862802</v>
      </c>
      <c r="R216" s="416">
        <v>1.2232889439454939</v>
      </c>
      <c r="S216" s="416">
        <v>1.3781356457107463</v>
      </c>
      <c r="T216" s="416">
        <v>2.1446268194487459</v>
      </c>
      <c r="U216" s="416">
        <v>0.62712914214927218</v>
      </c>
      <c r="V216" s="416">
        <v>0.37937441932486837</v>
      </c>
      <c r="W216" s="416">
        <v>1.4400743264168472</v>
      </c>
      <c r="X216" s="416">
        <v>13.363270362341281</v>
      </c>
      <c r="Y216" s="416">
        <v>0.89036853515020131</v>
      </c>
      <c r="Z216" s="416">
        <v>2.6401362650975537</v>
      </c>
      <c r="AB216" s="201">
        <v>4.5</v>
      </c>
      <c r="AC216" s="201">
        <v>661.5</v>
      </c>
      <c r="AD216" s="201">
        <v>365</v>
      </c>
      <c r="AE216" s="201">
        <v>427.5</v>
      </c>
      <c r="AF216" s="201">
        <v>516</v>
      </c>
      <c r="AG216" s="201">
        <v>740.5</v>
      </c>
      <c r="AH216" s="201">
        <v>140</v>
      </c>
      <c r="AI216" s="201">
        <v>1</v>
      </c>
      <c r="AJ216" s="201">
        <v>0</v>
      </c>
      <c r="AK216" s="201">
        <v>0</v>
      </c>
      <c r="AL216" s="201">
        <v>386</v>
      </c>
      <c r="AM216" s="201">
        <v>89</v>
      </c>
      <c r="AN216" s="201">
        <v>0</v>
      </c>
      <c r="AO216" s="201">
        <v>46.5</v>
      </c>
      <c r="AP216" s="201">
        <v>65.5</v>
      </c>
      <c r="AQ216" s="201">
        <v>19.5</v>
      </c>
      <c r="AR216" s="201">
        <v>116</v>
      </c>
      <c r="AS216" s="201">
        <v>40.5</v>
      </c>
      <c r="AT216" s="201">
        <v>24.5</v>
      </c>
      <c r="AU216" s="201">
        <v>78</v>
      </c>
      <c r="AV216" s="201">
        <v>593</v>
      </c>
      <c r="AW216" s="201">
        <v>27.5</v>
      </c>
      <c r="AX216" s="201">
        <v>120.5</v>
      </c>
      <c r="AY216" s="201">
        <v>0</v>
      </c>
      <c r="AZ216" s="201">
        <v>3</v>
      </c>
      <c r="BA216" s="201">
        <v>952</v>
      </c>
      <c r="BB216" s="201">
        <v>43</v>
      </c>
      <c r="BC216" s="201">
        <v>74</v>
      </c>
      <c r="BD216" s="201">
        <v>0</v>
      </c>
      <c r="BE216" s="201">
        <v>81.5</v>
      </c>
      <c r="BF216" s="201">
        <v>0</v>
      </c>
      <c r="BG216" s="201">
        <v>0</v>
      </c>
      <c r="BH216" s="201">
        <v>0</v>
      </c>
      <c r="BI216" s="201">
        <v>15</v>
      </c>
      <c r="BJ216" s="201">
        <v>0</v>
      </c>
      <c r="BK216" s="201">
        <v>0</v>
      </c>
      <c r="BL216" s="201">
        <v>96.5</v>
      </c>
      <c r="BM216" s="201">
        <v>0</v>
      </c>
      <c r="BN216" s="201">
        <v>3</v>
      </c>
      <c r="BO216" s="201">
        <v>0</v>
      </c>
      <c r="BP216" s="201">
        <v>0</v>
      </c>
      <c r="BQ216" s="201">
        <v>0</v>
      </c>
      <c r="BR216" s="201">
        <v>0</v>
      </c>
      <c r="BS216" s="201">
        <v>169</v>
      </c>
      <c r="BT216" s="201">
        <v>18</v>
      </c>
      <c r="BU216" s="201">
        <v>49</v>
      </c>
      <c r="BV216" s="201">
        <v>5</v>
      </c>
      <c r="BW216" s="201">
        <v>42</v>
      </c>
      <c r="BX216" s="201">
        <v>11</v>
      </c>
      <c r="BY216" s="201">
        <v>28</v>
      </c>
      <c r="BZ216" s="201">
        <v>103.5</v>
      </c>
      <c r="CA216" s="201">
        <v>1</v>
      </c>
      <c r="CB216" s="201">
        <v>16</v>
      </c>
      <c r="CC216" s="201">
        <v>0</v>
      </c>
      <c r="CD216" s="201">
        <v>0</v>
      </c>
      <c r="CE216" s="201">
        <v>3</v>
      </c>
      <c r="CF216" s="201">
        <v>14</v>
      </c>
      <c r="CG216" s="201">
        <v>0</v>
      </c>
      <c r="CI216" s="201">
        <v>36.5</v>
      </c>
      <c r="CJ216" s="201">
        <v>13.5</v>
      </c>
      <c r="CK216" s="201">
        <v>66.5</v>
      </c>
      <c r="CL216" s="201">
        <v>22.5</v>
      </c>
      <c r="CM216" s="201">
        <v>0</v>
      </c>
      <c r="CN216" s="201">
        <v>0</v>
      </c>
      <c r="CO216" s="201">
        <v>15</v>
      </c>
      <c r="CP216" s="201">
        <v>101</v>
      </c>
      <c r="CQ216" s="201">
        <v>12</v>
      </c>
      <c r="CR216" s="201">
        <v>1</v>
      </c>
    </row>
    <row r="217" spans="1:96" ht="16.5" customHeight="1" x14ac:dyDescent="0.2">
      <c r="A217" s="201" t="s">
        <v>760</v>
      </c>
      <c r="B217" s="201" t="s">
        <v>737</v>
      </c>
      <c r="C217" s="222" t="s">
        <v>947</v>
      </c>
      <c r="D217" s="394">
        <v>3048.5</v>
      </c>
      <c r="E217" s="416">
        <v>0</v>
      </c>
      <c r="F217" s="416">
        <v>4.5268164671149744</v>
      </c>
      <c r="G217" s="416">
        <v>12.973593570608497</v>
      </c>
      <c r="H217" s="416">
        <v>10.185337051008693</v>
      </c>
      <c r="I217" s="416">
        <v>2.6734459570280467</v>
      </c>
      <c r="J217" s="416">
        <v>5.6093160570772511</v>
      </c>
      <c r="K217" s="416">
        <v>1.4925373134328357</v>
      </c>
      <c r="L217" s="416">
        <v>0</v>
      </c>
      <c r="M217" s="416">
        <v>0</v>
      </c>
      <c r="N217" s="416">
        <v>0.70526488436936197</v>
      </c>
      <c r="O217" s="416">
        <v>27.997375758569788</v>
      </c>
      <c r="P217" s="416">
        <v>7.1346563883877323</v>
      </c>
      <c r="Q217" s="416">
        <v>1.7549614564539937</v>
      </c>
      <c r="R217" s="416">
        <v>4.7892406101361331</v>
      </c>
      <c r="S217" s="416">
        <v>0.85287846481876328</v>
      </c>
      <c r="T217" s="416">
        <v>0.96768902739051998</v>
      </c>
      <c r="U217" s="416">
        <v>0.11481056257175661</v>
      </c>
      <c r="V217" s="416">
        <v>0.45924225028702642</v>
      </c>
      <c r="W217" s="416">
        <v>7.5118910939806467</v>
      </c>
      <c r="X217" s="416">
        <v>3.4279153682138754</v>
      </c>
      <c r="Y217" s="416">
        <v>1.2957192061669673</v>
      </c>
      <c r="Z217" s="416">
        <v>5.5273085123831391</v>
      </c>
      <c r="AB217" s="201">
        <v>0</v>
      </c>
      <c r="AC217" s="201">
        <v>130</v>
      </c>
      <c r="AD217" s="201">
        <v>69.5</v>
      </c>
      <c r="AE217" s="201">
        <v>125</v>
      </c>
      <c r="AF217" s="201">
        <v>81.5</v>
      </c>
      <c r="AG217" s="201">
        <v>170.5</v>
      </c>
      <c r="AH217" s="201">
        <v>42.5</v>
      </c>
      <c r="AI217" s="201">
        <v>0</v>
      </c>
      <c r="AJ217" s="201">
        <v>0</v>
      </c>
      <c r="AK217" s="201">
        <v>2</v>
      </c>
      <c r="AL217" s="201">
        <v>853.5</v>
      </c>
      <c r="AM217" s="201">
        <v>193.5</v>
      </c>
      <c r="AN217" s="201">
        <v>0</v>
      </c>
      <c r="AO217" s="201">
        <v>36</v>
      </c>
      <c r="AP217" s="201">
        <v>53</v>
      </c>
      <c r="AQ217" s="201">
        <v>8.5</v>
      </c>
      <c r="AR217" s="201">
        <v>5</v>
      </c>
      <c r="AS217" s="201">
        <v>0</v>
      </c>
      <c r="AT217" s="201">
        <v>4</v>
      </c>
      <c r="AU217" s="201">
        <v>180</v>
      </c>
      <c r="AV217" s="201">
        <v>51.5</v>
      </c>
      <c r="AW217" s="201">
        <v>25.5</v>
      </c>
      <c r="AX217" s="201">
        <v>162.5</v>
      </c>
      <c r="AY217" s="201">
        <v>0</v>
      </c>
      <c r="AZ217" s="201">
        <v>8</v>
      </c>
      <c r="BA217" s="201">
        <v>326</v>
      </c>
      <c r="BB217" s="201">
        <v>185.5</v>
      </c>
      <c r="BC217" s="201">
        <v>0</v>
      </c>
      <c r="BD217" s="201">
        <v>0.5</v>
      </c>
      <c r="BE217" s="201">
        <v>3</v>
      </c>
      <c r="BF217" s="201">
        <v>0</v>
      </c>
      <c r="BG217" s="201">
        <v>0</v>
      </c>
      <c r="BH217" s="201">
        <v>19.5</v>
      </c>
      <c r="BI217" s="201">
        <v>0</v>
      </c>
      <c r="BJ217" s="201">
        <v>24</v>
      </c>
      <c r="BK217" s="201">
        <v>0</v>
      </c>
      <c r="BL217" s="201">
        <v>17.5</v>
      </c>
      <c r="BM217" s="201">
        <v>93</v>
      </c>
      <c r="BN217" s="201">
        <v>17.5</v>
      </c>
      <c r="BO217" s="201">
        <v>24.5</v>
      </c>
      <c r="BP217" s="201">
        <v>3.5</v>
      </c>
      <c r="BQ217" s="201">
        <v>10</v>
      </c>
      <c r="BR217" s="201">
        <v>49</v>
      </c>
      <c r="BS217" s="201">
        <v>53</v>
      </c>
      <c r="BT217" s="201">
        <v>14</v>
      </c>
      <c r="BU217" s="201">
        <v>6</v>
      </c>
    </row>
    <row r="218" spans="1:96" ht="16.5" customHeight="1" x14ac:dyDescent="0.2">
      <c r="A218" s="201" t="s">
        <v>760</v>
      </c>
      <c r="B218" s="201" t="s">
        <v>737</v>
      </c>
      <c r="C218" s="219" t="s">
        <v>948</v>
      </c>
      <c r="D218" s="395">
        <v>2304</v>
      </c>
      <c r="E218" s="417">
        <v>0</v>
      </c>
      <c r="F218" s="417">
        <v>11.436631944444445</v>
      </c>
      <c r="G218" s="417">
        <v>3.2335069444444446</v>
      </c>
      <c r="H218" s="417">
        <v>6.1197916666666661</v>
      </c>
      <c r="I218" s="417">
        <v>6.1197916666666661</v>
      </c>
      <c r="J218" s="417">
        <v>14.084201388888889</v>
      </c>
      <c r="K218" s="417">
        <v>0.80295138888888884</v>
      </c>
      <c r="L218" s="417">
        <v>0</v>
      </c>
      <c r="M218" s="417">
        <v>0</v>
      </c>
      <c r="N218" s="417">
        <v>1.8446180555555556</v>
      </c>
      <c r="O218" s="417">
        <v>0</v>
      </c>
      <c r="P218" s="417">
        <v>12.6953125</v>
      </c>
      <c r="Q218" s="417">
        <v>0.9765625</v>
      </c>
      <c r="R218" s="417">
        <v>2.0616319444444442</v>
      </c>
      <c r="S218" s="417">
        <v>5.6640625</v>
      </c>
      <c r="T218" s="417">
        <v>1.3888888888888888</v>
      </c>
      <c r="U218" s="417">
        <v>0.52083333333333326</v>
      </c>
      <c r="V218" s="417">
        <v>0.28211805555555552</v>
      </c>
      <c r="W218" s="417">
        <v>6.5321180555555554</v>
      </c>
      <c r="X218" s="417">
        <v>22.005208333333336</v>
      </c>
      <c r="Y218" s="417">
        <v>2.994791666666667</v>
      </c>
      <c r="Z218" s="417">
        <v>1.2369791666666665</v>
      </c>
      <c r="AB218" s="201">
        <v>0</v>
      </c>
      <c r="AC218" s="201">
        <v>263.5</v>
      </c>
      <c r="AD218" s="201">
        <v>74.5</v>
      </c>
      <c r="AE218" s="201">
        <v>141</v>
      </c>
      <c r="AF218" s="201">
        <v>141</v>
      </c>
      <c r="AG218" s="201">
        <v>324.5</v>
      </c>
      <c r="AH218" s="201">
        <v>18.5</v>
      </c>
      <c r="AI218" s="201">
        <v>0</v>
      </c>
      <c r="AJ218" s="201">
        <v>0</v>
      </c>
      <c r="AK218" s="201">
        <v>42.5</v>
      </c>
      <c r="AL218" s="201">
        <v>0</v>
      </c>
      <c r="AM218" s="201">
        <v>292.5</v>
      </c>
      <c r="AN218" s="201">
        <v>0</v>
      </c>
      <c r="AO218" s="201">
        <v>22.5</v>
      </c>
      <c r="AP218" s="201">
        <v>47.5</v>
      </c>
      <c r="AQ218" s="201">
        <v>130.5</v>
      </c>
      <c r="AR218" s="201">
        <v>32</v>
      </c>
      <c r="AS218" s="201">
        <v>12</v>
      </c>
      <c r="AT218" s="201">
        <v>6.5</v>
      </c>
      <c r="AU218" s="201">
        <v>150.5</v>
      </c>
      <c r="AV218" s="201">
        <v>507</v>
      </c>
      <c r="AW218" s="201">
        <v>69</v>
      </c>
      <c r="AX218" s="201">
        <v>28.5</v>
      </c>
    </row>
    <row r="219" spans="1:96" x14ac:dyDescent="0.2">
      <c r="C219" s="80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08"/>
      <c r="Y219" s="224"/>
      <c r="Z219" s="224"/>
    </row>
    <row r="220" spans="1:96" ht="16.149999999999999" customHeight="1" x14ac:dyDescent="0.2">
      <c r="C220" s="191" t="s">
        <v>1451</v>
      </c>
    </row>
    <row r="221" spans="1:96" x14ac:dyDescent="0.55000000000000004">
      <c r="C221" s="209" t="s">
        <v>342</v>
      </c>
    </row>
    <row r="222" spans="1:96" x14ac:dyDescent="0.55000000000000004">
      <c r="C222" s="190" t="s">
        <v>1429</v>
      </c>
    </row>
    <row r="223" spans="1:96" ht="13.5" customHeight="1" x14ac:dyDescent="0.2"/>
  </sheetData>
  <autoFilter ref="A5:C218"/>
  <mergeCells count="99">
    <mergeCell ref="Y1:Z1"/>
    <mergeCell ref="D2:D5"/>
    <mergeCell ref="E2:Z2"/>
    <mergeCell ref="E3:F3"/>
    <mergeCell ref="G3:P3"/>
    <mergeCell ref="Q3:T3"/>
    <mergeCell ref="U3:V3"/>
    <mergeCell ref="W3:W5"/>
    <mergeCell ref="X3:X5"/>
    <mergeCell ref="Y3:Y5"/>
    <mergeCell ref="U4:U5"/>
    <mergeCell ref="O4:O5"/>
    <mergeCell ref="P4:P5"/>
    <mergeCell ref="Q4:R4"/>
    <mergeCell ref="S4:T4"/>
    <mergeCell ref="BL3:BO3"/>
    <mergeCell ref="BD4:BD5"/>
    <mergeCell ref="BE4:BE5"/>
    <mergeCell ref="BF4:BF5"/>
    <mergeCell ref="BG4:BG5"/>
    <mergeCell ref="BL4:BM4"/>
    <mergeCell ref="BN4:BO4"/>
    <mergeCell ref="BV3:BW3"/>
    <mergeCell ref="CF4:CF5"/>
    <mergeCell ref="BQ4:BQ5"/>
    <mergeCell ref="BV4:BV5"/>
    <mergeCell ref="BW4:BW5"/>
    <mergeCell ref="BP3:BQ3"/>
    <mergeCell ref="BR3:BR5"/>
    <mergeCell ref="BT3:BT5"/>
    <mergeCell ref="BP4:BP5"/>
    <mergeCell ref="BS3:BS5"/>
    <mergeCell ref="BU3:BU5"/>
    <mergeCell ref="CQ3:CQ5"/>
    <mergeCell ref="BX4:BX5"/>
    <mergeCell ref="BY4:BY5"/>
    <mergeCell ref="BZ4:BZ5"/>
    <mergeCell ref="CA4:CA5"/>
    <mergeCell ref="CI4:CJ4"/>
    <mergeCell ref="CK4:CL4"/>
    <mergeCell ref="CM4:CM5"/>
    <mergeCell ref="CN4:CN5"/>
    <mergeCell ref="CB4:CB5"/>
    <mergeCell ref="CC4:CC5"/>
    <mergeCell ref="CD4:CD5"/>
    <mergeCell ref="CE4:CE5"/>
    <mergeCell ref="CG4:CG5"/>
    <mergeCell ref="CR3:CR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X3:CG3"/>
    <mergeCell ref="CI3:CL3"/>
    <mergeCell ref="CM3:CN3"/>
    <mergeCell ref="CO3:CO5"/>
    <mergeCell ref="CP3:CP5"/>
    <mergeCell ref="N4:N5"/>
    <mergeCell ref="AS4:AS5"/>
    <mergeCell ref="V4:V5"/>
    <mergeCell ref="AB4:AB5"/>
    <mergeCell ref="AC4:AC5"/>
    <mergeCell ref="AD4:AD5"/>
    <mergeCell ref="AE4:AE5"/>
    <mergeCell ref="AF4:AF5"/>
    <mergeCell ref="Z3:Z5"/>
    <mergeCell ref="AB3:AC3"/>
    <mergeCell ref="AD3:AM3"/>
    <mergeCell ref="AO3:AR3"/>
    <mergeCell ref="AS3:AT3"/>
    <mergeCell ref="AG4:AG5"/>
    <mergeCell ref="AH4:AH5"/>
    <mergeCell ref="AI4:AI5"/>
    <mergeCell ref="AJ4:AJ5"/>
    <mergeCell ref="AK4:AK5"/>
    <mergeCell ref="AL4:AL5"/>
    <mergeCell ref="AM4:AM5"/>
    <mergeCell ref="AO4:AP4"/>
    <mergeCell ref="AQ4:AR4"/>
    <mergeCell ref="AT4:AT5"/>
    <mergeCell ref="AY4:AY5"/>
    <mergeCell ref="AZ4:AZ5"/>
    <mergeCell ref="BA4:BA5"/>
    <mergeCell ref="BB4:BB5"/>
    <mergeCell ref="AU3:AU5"/>
    <mergeCell ref="AV3:AV5"/>
    <mergeCell ref="AW3:AW5"/>
    <mergeCell ref="AX3:AX5"/>
    <mergeCell ref="AY3:AZ3"/>
    <mergeCell ref="BA3:BJ3"/>
    <mergeCell ref="BC4:BC5"/>
    <mergeCell ref="BH4:BH5"/>
    <mergeCell ref="BI4:BI5"/>
    <mergeCell ref="BJ4:BJ5"/>
  </mergeCells>
  <phoneticPr fontId="3"/>
  <pageMargins left="0.51181102362204722" right="0.74803149606299213" top="0.98425196850393704" bottom="0.98425196850393704" header="0.51181102362204722" footer="0.51181102362204722"/>
  <pageSetup paperSize="9" scale="9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リスト!$J$2:$J$22</xm:f>
          </x14:formula1>
          <xm:sqref>C38</xm:sqref>
        </x14:dataValidation>
        <x14:dataValidation type="list" allowBlank="1" showInputMessage="1" showErrorMessage="1">
          <x14:formula1>
            <xm:f>リスト!$I$2:$I$31</xm:f>
          </x14:formula1>
          <xm:sqref>C39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zoomScale="90" zoomScaleNormal="90" workbookViewId="0">
      <selection activeCell="K2" sqref="K2:K31"/>
    </sheetView>
  </sheetViews>
  <sheetFormatPr defaultColWidth="9" defaultRowHeight="13" x14ac:dyDescent="0.2"/>
  <cols>
    <col min="1" max="2" width="9" style="153"/>
    <col min="3" max="3" width="17.26953125" style="153" bestFit="1" customWidth="1"/>
    <col min="4" max="5" width="17.26953125" style="153" customWidth="1"/>
    <col min="6" max="8" width="9" style="153"/>
    <col min="9" max="9" width="9" style="153" customWidth="1"/>
    <col min="10" max="10" width="9" style="153"/>
    <col min="11" max="11" width="10.7265625" style="299" customWidth="1"/>
    <col min="12" max="16384" width="9" style="153"/>
  </cols>
  <sheetData>
    <row r="1" spans="1:11" x14ac:dyDescent="0.2">
      <c r="C1" s="153" t="s">
        <v>960</v>
      </c>
      <c r="D1" s="300" t="s">
        <v>1433</v>
      </c>
      <c r="F1" s="154" t="s">
        <v>961</v>
      </c>
      <c r="G1" s="154"/>
      <c r="H1" s="154"/>
      <c r="I1" s="154"/>
      <c r="K1" s="324" t="s">
        <v>1372</v>
      </c>
    </row>
    <row r="2" spans="1:11" x14ac:dyDescent="0.2">
      <c r="A2" s="153">
        <v>11002</v>
      </c>
      <c r="B2" s="153">
        <v>100</v>
      </c>
      <c r="C2" s="153" t="s">
        <v>767</v>
      </c>
      <c r="D2" s="299">
        <v>1961575</v>
      </c>
      <c r="E2" s="153" t="s">
        <v>954</v>
      </c>
      <c r="F2" s="153">
        <v>10</v>
      </c>
      <c r="G2" s="153" t="str">
        <f>VLOOKUP(F2,$H$2:$I$31,2)</f>
        <v>札幌市</v>
      </c>
      <c r="H2" s="153">
        <v>10</v>
      </c>
      <c r="I2" s="153" t="s">
        <v>962</v>
      </c>
      <c r="J2" s="153" t="s">
        <v>963</v>
      </c>
      <c r="K2" s="299">
        <f>+D2</f>
        <v>1961575</v>
      </c>
    </row>
    <row r="3" spans="1:11" x14ac:dyDescent="0.2">
      <c r="A3" s="153" t="s">
        <v>964</v>
      </c>
      <c r="B3" s="155">
        <v>101</v>
      </c>
      <c r="C3" s="153" t="s">
        <v>965</v>
      </c>
      <c r="D3" s="299">
        <v>239944</v>
      </c>
      <c r="F3" s="155">
        <v>10</v>
      </c>
      <c r="G3" s="153" t="str">
        <f t="shared" ref="G3:G66" si="0">VLOOKUP(F3,$H$2:$I$31,2)</f>
        <v>札幌市</v>
      </c>
      <c r="H3" s="155">
        <v>36</v>
      </c>
      <c r="I3" s="153" t="s">
        <v>966</v>
      </c>
      <c r="J3" s="153" t="s">
        <v>967</v>
      </c>
      <c r="K3" s="299">
        <f>SUMIF($G$2:$G$190,I3,$D$2:$D$190)</f>
        <v>112450</v>
      </c>
    </row>
    <row r="4" spans="1:11" x14ac:dyDescent="0.2">
      <c r="A4" s="153" t="s">
        <v>968</v>
      </c>
      <c r="B4" s="155">
        <v>102</v>
      </c>
      <c r="C4" s="153" t="s">
        <v>969</v>
      </c>
      <c r="D4" s="299">
        <v>286054</v>
      </c>
      <c r="F4" s="155">
        <v>10</v>
      </c>
      <c r="G4" s="153" t="str">
        <f t="shared" si="0"/>
        <v>札幌市</v>
      </c>
      <c r="H4" s="155">
        <v>37</v>
      </c>
      <c r="I4" s="153" t="s">
        <v>970</v>
      </c>
      <c r="J4" s="153" t="s">
        <v>971</v>
      </c>
      <c r="K4" s="299">
        <f t="shared" ref="K4:K31" si="1">SUMIF($G$2:$G$190,I4,$D$2:$D$190)</f>
        <v>251891</v>
      </c>
    </row>
    <row r="5" spans="1:11" x14ac:dyDescent="0.2">
      <c r="A5" s="153" t="s">
        <v>972</v>
      </c>
      <c r="B5" s="155">
        <v>103</v>
      </c>
      <c r="C5" s="153" t="s">
        <v>973</v>
      </c>
      <c r="D5" s="299">
        <v>262298</v>
      </c>
      <c r="F5" s="155">
        <v>10</v>
      </c>
      <c r="G5" s="153" t="str">
        <f t="shared" si="0"/>
        <v>札幌市</v>
      </c>
      <c r="H5" s="155">
        <v>38</v>
      </c>
      <c r="I5" s="153" t="s">
        <v>974</v>
      </c>
      <c r="J5" s="153" t="s">
        <v>975</v>
      </c>
      <c r="K5" s="299">
        <f t="shared" si="1"/>
        <v>331397</v>
      </c>
    </row>
    <row r="6" spans="1:11" x14ac:dyDescent="0.2">
      <c r="A6" s="153" t="s">
        <v>976</v>
      </c>
      <c r="B6" s="155">
        <v>104</v>
      </c>
      <c r="C6" s="153" t="s">
        <v>977</v>
      </c>
      <c r="D6" s="299">
        <v>214050</v>
      </c>
      <c r="F6" s="155">
        <v>10</v>
      </c>
      <c r="G6" s="153" t="str">
        <f t="shared" si="0"/>
        <v>札幌市</v>
      </c>
      <c r="H6" s="155">
        <v>51</v>
      </c>
      <c r="I6" s="153" t="s">
        <v>978</v>
      </c>
      <c r="J6" s="153" t="s">
        <v>979</v>
      </c>
      <c r="K6" s="299">
        <f t="shared" si="1"/>
        <v>196694</v>
      </c>
    </row>
    <row r="7" spans="1:11" x14ac:dyDescent="0.2">
      <c r="A7" s="153" t="s">
        <v>980</v>
      </c>
      <c r="B7" s="155">
        <v>105</v>
      </c>
      <c r="C7" s="153" t="s">
        <v>981</v>
      </c>
      <c r="D7" s="299">
        <v>224435</v>
      </c>
      <c r="F7" s="155">
        <v>10</v>
      </c>
      <c r="G7" s="153" t="str">
        <f t="shared" si="0"/>
        <v>札幌市</v>
      </c>
      <c r="H7" s="155">
        <v>53</v>
      </c>
      <c r="I7" s="153" t="s">
        <v>982</v>
      </c>
      <c r="J7" s="153" t="s">
        <v>983</v>
      </c>
      <c r="K7" s="299">
        <f t="shared" si="1"/>
        <v>226169</v>
      </c>
    </row>
    <row r="8" spans="1:11" x14ac:dyDescent="0.2">
      <c r="A8" s="153" t="s">
        <v>984</v>
      </c>
      <c r="B8" s="155">
        <v>106</v>
      </c>
      <c r="C8" s="153" t="s">
        <v>985</v>
      </c>
      <c r="D8" s="299">
        <v>135748</v>
      </c>
      <c r="F8" s="155">
        <v>10</v>
      </c>
      <c r="G8" s="153" t="str">
        <f t="shared" si="0"/>
        <v>札幌市</v>
      </c>
      <c r="H8" s="155">
        <v>54</v>
      </c>
      <c r="I8" s="153" t="s">
        <v>718</v>
      </c>
      <c r="J8" s="153" t="s">
        <v>986</v>
      </c>
      <c r="K8" s="299">
        <f t="shared" si="1"/>
        <v>152883</v>
      </c>
    </row>
    <row r="9" spans="1:11" x14ac:dyDescent="0.2">
      <c r="A9" s="153" t="s">
        <v>987</v>
      </c>
      <c r="B9" s="155">
        <v>107</v>
      </c>
      <c r="C9" s="153" t="s">
        <v>988</v>
      </c>
      <c r="D9" s="299">
        <v>218128</v>
      </c>
      <c r="F9" s="155">
        <v>10</v>
      </c>
      <c r="G9" s="153" t="str">
        <f t="shared" si="0"/>
        <v>札幌市</v>
      </c>
      <c r="H9" s="155">
        <v>59</v>
      </c>
      <c r="I9" s="153" t="s">
        <v>989</v>
      </c>
      <c r="J9" s="153" t="s">
        <v>990</v>
      </c>
      <c r="K9" s="299">
        <f t="shared" si="1"/>
        <v>99795</v>
      </c>
    </row>
    <row r="10" spans="1:11" x14ac:dyDescent="0.2">
      <c r="A10" s="153" t="s">
        <v>991</v>
      </c>
      <c r="B10" s="155">
        <v>108</v>
      </c>
      <c r="C10" s="153" t="s">
        <v>992</v>
      </c>
      <c r="D10" s="299">
        <v>126274</v>
      </c>
      <c r="F10" s="155">
        <v>10</v>
      </c>
      <c r="G10" s="153" t="str">
        <f t="shared" si="0"/>
        <v>札幌市</v>
      </c>
      <c r="H10" s="155">
        <v>61</v>
      </c>
      <c r="I10" s="153" t="s">
        <v>993</v>
      </c>
      <c r="J10" s="153" t="s">
        <v>994</v>
      </c>
      <c r="K10" s="299">
        <f t="shared" si="1"/>
        <v>30008</v>
      </c>
    </row>
    <row r="11" spans="1:11" x14ac:dyDescent="0.2">
      <c r="A11" s="153" t="s">
        <v>995</v>
      </c>
      <c r="B11" s="155">
        <v>109</v>
      </c>
      <c r="C11" s="153" t="s">
        <v>996</v>
      </c>
      <c r="D11" s="299">
        <v>141974</v>
      </c>
      <c r="F11" s="155">
        <v>10</v>
      </c>
      <c r="G11" s="153" t="str">
        <f t="shared" si="0"/>
        <v>札幌市</v>
      </c>
      <c r="H11" s="155">
        <v>63</v>
      </c>
      <c r="I11" s="153" t="s">
        <v>997</v>
      </c>
      <c r="J11" s="153" t="s">
        <v>998</v>
      </c>
      <c r="K11" s="299">
        <f t="shared" si="1"/>
        <v>40121</v>
      </c>
    </row>
    <row r="12" spans="1:11" x14ac:dyDescent="0.2">
      <c r="A12" s="153" t="s">
        <v>999</v>
      </c>
      <c r="B12" s="155">
        <v>110</v>
      </c>
      <c r="C12" s="153" t="s">
        <v>1000</v>
      </c>
      <c r="D12" s="299">
        <v>112670</v>
      </c>
      <c r="F12" s="155">
        <v>10</v>
      </c>
      <c r="G12" s="153" t="str">
        <f t="shared" si="0"/>
        <v>札幌市</v>
      </c>
      <c r="H12" s="155">
        <v>65</v>
      </c>
      <c r="I12" s="153" t="s">
        <v>1001</v>
      </c>
      <c r="J12" s="153" t="s">
        <v>1002</v>
      </c>
      <c r="K12" s="299">
        <f t="shared" si="1"/>
        <v>60864</v>
      </c>
    </row>
    <row r="13" spans="1:11" x14ac:dyDescent="0.2">
      <c r="A13" s="153" t="s">
        <v>1003</v>
      </c>
      <c r="B13" s="155">
        <v>202</v>
      </c>
      <c r="C13" s="153" t="s">
        <v>768</v>
      </c>
      <c r="D13" s="299">
        <v>251891</v>
      </c>
      <c r="E13" s="153" t="s">
        <v>768</v>
      </c>
      <c r="F13" s="155">
        <v>37</v>
      </c>
      <c r="G13" s="153" t="str">
        <f t="shared" si="0"/>
        <v>市立函館</v>
      </c>
      <c r="H13" s="155">
        <v>67</v>
      </c>
      <c r="I13" s="153" t="s">
        <v>1004</v>
      </c>
      <c r="J13" s="153" t="s">
        <v>1005</v>
      </c>
      <c r="K13" s="299">
        <f t="shared" si="1"/>
        <v>20089</v>
      </c>
    </row>
    <row r="14" spans="1:11" x14ac:dyDescent="0.2">
      <c r="A14" s="153" t="s">
        <v>1006</v>
      </c>
      <c r="B14" s="155">
        <v>203</v>
      </c>
      <c r="C14" s="153" t="s">
        <v>744</v>
      </c>
      <c r="D14" s="299">
        <v>112450</v>
      </c>
      <c r="E14" s="153" t="s">
        <v>744</v>
      </c>
      <c r="F14" s="155">
        <v>36</v>
      </c>
      <c r="G14" s="153" t="str">
        <f t="shared" si="0"/>
        <v>小樽市</v>
      </c>
      <c r="H14" s="155">
        <v>68</v>
      </c>
      <c r="I14" s="153" t="s">
        <v>1007</v>
      </c>
      <c r="J14" s="153" t="s">
        <v>1008</v>
      </c>
      <c r="K14" s="299">
        <f t="shared" si="1"/>
        <v>68202</v>
      </c>
    </row>
    <row r="15" spans="1:11" x14ac:dyDescent="0.2">
      <c r="A15" s="153" t="s">
        <v>1009</v>
      </c>
      <c r="B15" s="155">
        <v>204</v>
      </c>
      <c r="C15" s="153" t="s">
        <v>746</v>
      </c>
      <c r="D15" s="299">
        <v>331397</v>
      </c>
      <c r="E15" s="153" t="s">
        <v>746</v>
      </c>
      <c r="F15" s="155">
        <v>38</v>
      </c>
      <c r="G15" s="153" t="str">
        <f t="shared" si="0"/>
        <v>旭川市</v>
      </c>
      <c r="H15" s="155">
        <v>69</v>
      </c>
      <c r="I15" s="153" t="s">
        <v>1010</v>
      </c>
      <c r="J15" s="153" t="s">
        <v>997</v>
      </c>
      <c r="K15" s="299">
        <f t="shared" si="1"/>
        <v>21644</v>
      </c>
    </row>
    <row r="16" spans="1:11" x14ac:dyDescent="0.2">
      <c r="A16" s="153" t="s">
        <v>1011</v>
      </c>
      <c r="B16" s="155">
        <v>205</v>
      </c>
      <c r="C16" s="153" t="s">
        <v>769</v>
      </c>
      <c r="D16" s="299">
        <v>81579</v>
      </c>
      <c r="E16" s="153" t="s">
        <v>769</v>
      </c>
      <c r="F16" s="155">
        <v>75</v>
      </c>
      <c r="G16" s="153" t="str">
        <f t="shared" si="0"/>
        <v>室蘭</v>
      </c>
      <c r="H16" s="155">
        <v>72</v>
      </c>
      <c r="I16" s="153" t="s">
        <v>1012</v>
      </c>
      <c r="J16" s="153" t="s">
        <v>1013</v>
      </c>
      <c r="K16" s="299">
        <f t="shared" si="1"/>
        <v>111155</v>
      </c>
    </row>
    <row r="17" spans="1:11" x14ac:dyDescent="0.2">
      <c r="A17" s="153" t="s">
        <v>1014</v>
      </c>
      <c r="B17" s="155">
        <v>206</v>
      </c>
      <c r="C17" s="153" t="s">
        <v>770</v>
      </c>
      <c r="D17" s="299">
        <v>165667</v>
      </c>
      <c r="E17" s="153" t="s">
        <v>770</v>
      </c>
      <c r="F17" s="155">
        <v>84</v>
      </c>
      <c r="G17" s="153" t="str">
        <f t="shared" si="0"/>
        <v>釧路</v>
      </c>
      <c r="H17" s="155">
        <v>73</v>
      </c>
      <c r="I17" s="153" t="s">
        <v>1015</v>
      </c>
      <c r="J17" s="153" t="s">
        <v>1016</v>
      </c>
      <c r="K17" s="299">
        <f t="shared" si="1"/>
        <v>33401</v>
      </c>
    </row>
    <row r="18" spans="1:11" x14ac:dyDescent="0.2">
      <c r="A18" s="153" t="s">
        <v>1017</v>
      </c>
      <c r="B18" s="155">
        <v>207</v>
      </c>
      <c r="C18" s="153" t="s">
        <v>771</v>
      </c>
      <c r="D18" s="299">
        <v>165670</v>
      </c>
      <c r="E18" s="153" t="s">
        <v>771</v>
      </c>
      <c r="F18" s="155">
        <v>79</v>
      </c>
      <c r="G18" s="153" t="str">
        <f t="shared" si="0"/>
        <v>帯広</v>
      </c>
      <c r="H18" s="155">
        <v>75</v>
      </c>
      <c r="I18" s="153" t="s">
        <v>1018</v>
      </c>
      <c r="J18" s="153" t="s">
        <v>1019</v>
      </c>
      <c r="K18" s="299">
        <f t="shared" si="1"/>
        <v>176500</v>
      </c>
    </row>
    <row r="19" spans="1:11" x14ac:dyDescent="0.2">
      <c r="A19" s="153" t="s">
        <v>1020</v>
      </c>
      <c r="B19" s="155">
        <v>208</v>
      </c>
      <c r="C19" s="153" t="s">
        <v>772</v>
      </c>
      <c r="D19" s="299">
        <v>115435</v>
      </c>
      <c r="E19" s="153" t="s">
        <v>772</v>
      </c>
      <c r="F19" s="155">
        <v>90</v>
      </c>
      <c r="G19" s="153" t="str">
        <f t="shared" si="0"/>
        <v>北見</v>
      </c>
      <c r="H19" s="155">
        <v>76</v>
      </c>
      <c r="I19" s="153" t="s">
        <v>722</v>
      </c>
      <c r="J19" s="153" t="s">
        <v>1021</v>
      </c>
      <c r="K19" s="299">
        <f t="shared" si="1"/>
        <v>206281</v>
      </c>
    </row>
    <row r="20" spans="1:11" x14ac:dyDescent="0.2">
      <c r="A20" s="153" t="s">
        <v>1022</v>
      </c>
      <c r="B20" s="155">
        <v>209</v>
      </c>
      <c r="C20" s="153" t="s">
        <v>773</v>
      </c>
      <c r="D20" s="299">
        <v>7430</v>
      </c>
      <c r="E20" s="153" t="s">
        <v>773</v>
      </c>
      <c r="F20" s="155">
        <v>54</v>
      </c>
      <c r="G20" s="153" t="str">
        <f t="shared" si="0"/>
        <v>岩見沢</v>
      </c>
      <c r="H20" s="155">
        <v>77</v>
      </c>
      <c r="I20" s="153" t="s">
        <v>1023</v>
      </c>
      <c r="J20" s="153" t="s">
        <v>1024</v>
      </c>
      <c r="K20" s="299">
        <f t="shared" si="1"/>
        <v>20639</v>
      </c>
    </row>
    <row r="21" spans="1:11" x14ac:dyDescent="0.2">
      <c r="A21" s="153" t="s">
        <v>1025</v>
      </c>
      <c r="B21" s="155">
        <v>210</v>
      </c>
      <c r="C21" s="153" t="s">
        <v>774</v>
      </c>
      <c r="D21" s="299">
        <v>79352</v>
      </c>
      <c r="E21" s="153" t="s">
        <v>774</v>
      </c>
      <c r="F21" s="155">
        <v>54</v>
      </c>
      <c r="G21" s="153" t="str">
        <f t="shared" si="0"/>
        <v>岩見沢</v>
      </c>
      <c r="H21" s="155">
        <v>78</v>
      </c>
      <c r="I21" s="153" t="s">
        <v>1026</v>
      </c>
      <c r="J21" s="153" t="s">
        <v>1027</v>
      </c>
      <c r="K21" s="299">
        <f t="shared" si="1"/>
        <v>43696</v>
      </c>
    </row>
    <row r="22" spans="1:11" x14ac:dyDescent="0.2">
      <c r="A22" s="153" t="s">
        <v>1028</v>
      </c>
      <c r="B22" s="155">
        <v>211</v>
      </c>
      <c r="C22" s="153" t="s">
        <v>775</v>
      </c>
      <c r="D22" s="299">
        <v>34640</v>
      </c>
      <c r="E22" s="153" t="s">
        <v>775</v>
      </c>
      <c r="F22" s="155">
        <v>88</v>
      </c>
      <c r="G22" s="153" t="str">
        <f t="shared" si="0"/>
        <v>網走</v>
      </c>
      <c r="H22" s="155">
        <v>79</v>
      </c>
      <c r="I22" s="153" t="s">
        <v>1029</v>
      </c>
      <c r="J22" s="153" t="s">
        <v>1030</v>
      </c>
      <c r="K22" s="299">
        <f t="shared" si="1"/>
        <v>334736</v>
      </c>
    </row>
    <row r="23" spans="1:11" x14ac:dyDescent="0.2">
      <c r="A23" s="153" t="s">
        <v>1031</v>
      </c>
      <c r="B23" s="155">
        <v>212</v>
      </c>
      <c r="C23" s="153" t="s">
        <v>776</v>
      </c>
      <c r="D23" s="299">
        <v>20257</v>
      </c>
      <c r="E23" s="153" t="s">
        <v>776</v>
      </c>
      <c r="F23" s="155">
        <v>95</v>
      </c>
      <c r="G23" s="153" t="str">
        <f t="shared" si="0"/>
        <v>留萌</v>
      </c>
      <c r="H23" s="155">
        <v>84</v>
      </c>
      <c r="I23" s="153" t="s">
        <v>1032</v>
      </c>
      <c r="K23" s="299">
        <f t="shared" si="1"/>
        <v>224208</v>
      </c>
    </row>
    <row r="24" spans="1:11" x14ac:dyDescent="0.2">
      <c r="A24" s="153" t="s">
        <v>1033</v>
      </c>
      <c r="B24" s="155">
        <v>213</v>
      </c>
      <c r="C24" s="153" t="s">
        <v>777</v>
      </c>
      <c r="D24" s="299">
        <v>170205</v>
      </c>
      <c r="E24" s="153" t="s">
        <v>777</v>
      </c>
      <c r="F24" s="155">
        <v>76</v>
      </c>
      <c r="G24" s="153" t="str">
        <f t="shared" si="0"/>
        <v>苫小牧</v>
      </c>
      <c r="H24" s="155">
        <v>86</v>
      </c>
      <c r="I24" s="153" t="s">
        <v>1030</v>
      </c>
      <c r="K24" s="299">
        <f t="shared" si="1"/>
        <v>24858</v>
      </c>
    </row>
    <row r="25" spans="1:11" x14ac:dyDescent="0.2">
      <c r="A25" s="153" t="s">
        <v>1034</v>
      </c>
      <c r="B25" s="155">
        <v>214</v>
      </c>
      <c r="C25" s="153" t="s">
        <v>778</v>
      </c>
      <c r="D25" s="299">
        <v>33032</v>
      </c>
      <c r="E25" s="153" t="s">
        <v>778</v>
      </c>
      <c r="F25" s="155">
        <v>93</v>
      </c>
      <c r="G25" s="153" t="str">
        <f t="shared" si="0"/>
        <v>稚内</v>
      </c>
      <c r="H25" s="155">
        <v>87</v>
      </c>
      <c r="I25" s="153" t="s">
        <v>1035</v>
      </c>
      <c r="K25" s="299">
        <f t="shared" si="1"/>
        <v>47919</v>
      </c>
    </row>
    <row r="26" spans="1:11" x14ac:dyDescent="0.2">
      <c r="A26" s="153" t="s">
        <v>1036</v>
      </c>
      <c r="B26" s="155">
        <v>215</v>
      </c>
      <c r="C26" s="153" t="s">
        <v>779</v>
      </c>
      <c r="D26" s="299">
        <v>20504</v>
      </c>
      <c r="E26" s="153" t="s">
        <v>779</v>
      </c>
      <c r="F26" s="155">
        <v>54</v>
      </c>
      <c r="G26" s="153" t="str">
        <f t="shared" si="0"/>
        <v>岩見沢</v>
      </c>
      <c r="H26" s="155">
        <v>88</v>
      </c>
      <c r="I26" s="153" t="s">
        <v>762</v>
      </c>
      <c r="K26" s="299">
        <f t="shared" si="1"/>
        <v>61530</v>
      </c>
    </row>
    <row r="27" spans="1:11" x14ac:dyDescent="0.2">
      <c r="A27" s="153" t="s">
        <v>1037</v>
      </c>
      <c r="B27" s="155">
        <v>216</v>
      </c>
      <c r="C27" s="153" t="s">
        <v>781</v>
      </c>
      <c r="D27" s="299">
        <v>12774</v>
      </c>
      <c r="E27" s="153" t="s">
        <v>781</v>
      </c>
      <c r="F27" s="155">
        <v>59</v>
      </c>
      <c r="G27" s="153" t="str">
        <f t="shared" si="0"/>
        <v>滝川</v>
      </c>
      <c r="H27" s="155">
        <v>90</v>
      </c>
      <c r="I27" s="153" t="s">
        <v>1038</v>
      </c>
      <c r="K27" s="299">
        <f t="shared" si="1"/>
        <v>146435</v>
      </c>
    </row>
    <row r="28" spans="1:11" x14ac:dyDescent="0.2">
      <c r="A28" s="153" t="s">
        <v>1039</v>
      </c>
      <c r="B28" s="155">
        <v>217</v>
      </c>
      <c r="C28" s="153" t="s">
        <v>783</v>
      </c>
      <c r="D28" s="299">
        <v>119815</v>
      </c>
      <c r="E28" s="153" t="s">
        <v>783</v>
      </c>
      <c r="F28" s="155">
        <v>51</v>
      </c>
      <c r="G28" s="153" t="str">
        <f t="shared" si="0"/>
        <v>江別</v>
      </c>
      <c r="H28" s="155">
        <v>92</v>
      </c>
      <c r="I28" s="153" t="s">
        <v>1040</v>
      </c>
      <c r="K28" s="299">
        <f t="shared" si="1"/>
        <v>65730</v>
      </c>
    </row>
    <row r="29" spans="1:11" x14ac:dyDescent="0.2">
      <c r="A29" s="153" t="s">
        <v>1041</v>
      </c>
      <c r="B29" s="155">
        <v>218</v>
      </c>
      <c r="C29" s="153" t="s">
        <v>784</v>
      </c>
      <c r="D29" s="299">
        <v>9642</v>
      </c>
      <c r="E29" s="153" t="s">
        <v>784</v>
      </c>
      <c r="F29" s="155">
        <v>59</v>
      </c>
      <c r="G29" s="153" t="str">
        <f t="shared" si="0"/>
        <v>滝川</v>
      </c>
      <c r="H29" s="155">
        <v>93</v>
      </c>
      <c r="I29" s="153" t="s">
        <v>731</v>
      </c>
      <c r="K29" s="299">
        <f t="shared" si="1"/>
        <v>61615</v>
      </c>
    </row>
    <row r="30" spans="1:11" x14ac:dyDescent="0.2">
      <c r="A30" s="153" t="s">
        <v>1042</v>
      </c>
      <c r="B30" s="155">
        <v>219</v>
      </c>
      <c r="C30" s="153" t="s">
        <v>785</v>
      </c>
      <c r="D30" s="299">
        <v>21317</v>
      </c>
      <c r="E30" s="153" t="s">
        <v>785</v>
      </c>
      <c r="F30" s="155">
        <v>92</v>
      </c>
      <c r="G30" s="153" t="str">
        <f t="shared" si="0"/>
        <v>紋別</v>
      </c>
      <c r="H30" s="155">
        <v>95</v>
      </c>
      <c r="I30" s="153" t="s">
        <v>730</v>
      </c>
      <c r="K30" s="299">
        <f t="shared" si="1"/>
        <v>43657</v>
      </c>
    </row>
    <row r="31" spans="1:11" x14ac:dyDescent="0.2">
      <c r="A31" s="153" t="s">
        <v>1043</v>
      </c>
      <c r="B31" s="155">
        <v>220</v>
      </c>
      <c r="C31" s="153" t="s">
        <v>786</v>
      </c>
      <c r="D31" s="299">
        <v>18134</v>
      </c>
      <c r="E31" s="153" t="s">
        <v>786</v>
      </c>
      <c r="F31" s="155">
        <v>65</v>
      </c>
      <c r="G31" s="153" t="str">
        <f t="shared" si="0"/>
        <v>名寄</v>
      </c>
      <c r="H31" s="155">
        <v>96</v>
      </c>
      <c r="I31" s="153" t="s">
        <v>1044</v>
      </c>
      <c r="K31" s="299">
        <f t="shared" si="1"/>
        <v>52590</v>
      </c>
    </row>
    <row r="32" spans="1:11" x14ac:dyDescent="0.2">
      <c r="A32" s="153" t="s">
        <v>1045</v>
      </c>
      <c r="B32" s="155">
        <v>221</v>
      </c>
      <c r="C32" s="153" t="s">
        <v>787</v>
      </c>
      <c r="D32" s="299">
        <v>27059</v>
      </c>
      <c r="E32" s="153" t="s">
        <v>787</v>
      </c>
      <c r="F32" s="155">
        <v>65</v>
      </c>
      <c r="G32" s="153" t="str">
        <f t="shared" si="0"/>
        <v>名寄</v>
      </c>
    </row>
    <row r="33" spans="1:7" x14ac:dyDescent="0.2">
      <c r="A33" s="153" t="s">
        <v>1046</v>
      </c>
      <c r="B33" s="155">
        <v>222</v>
      </c>
      <c r="C33" s="153" t="s">
        <v>788</v>
      </c>
      <c r="D33" s="299">
        <v>8148</v>
      </c>
      <c r="E33" s="153" t="s">
        <v>788</v>
      </c>
      <c r="F33" s="155">
        <v>54</v>
      </c>
      <c r="G33" s="153" t="str">
        <f t="shared" si="0"/>
        <v>岩見沢</v>
      </c>
    </row>
    <row r="34" spans="1:7" x14ac:dyDescent="0.2">
      <c r="A34" s="153" t="s">
        <v>1047</v>
      </c>
      <c r="B34" s="155">
        <v>223</v>
      </c>
      <c r="C34" s="153" t="s">
        <v>789</v>
      </c>
      <c r="D34" s="299">
        <v>24858</v>
      </c>
      <c r="E34" s="153" t="s">
        <v>789</v>
      </c>
      <c r="F34" s="155">
        <v>86</v>
      </c>
      <c r="G34" s="153" t="str">
        <f t="shared" si="0"/>
        <v>根室</v>
      </c>
    </row>
    <row r="35" spans="1:7" x14ac:dyDescent="0.2">
      <c r="A35" s="153" t="s">
        <v>1048</v>
      </c>
      <c r="B35" s="155">
        <v>224</v>
      </c>
      <c r="C35" s="153" t="s">
        <v>790</v>
      </c>
      <c r="D35" s="299">
        <v>97942</v>
      </c>
      <c r="E35" s="153" t="s">
        <v>790</v>
      </c>
      <c r="F35" s="155">
        <v>53</v>
      </c>
      <c r="G35" s="153" t="str">
        <f t="shared" si="0"/>
        <v>千歳</v>
      </c>
    </row>
    <row r="36" spans="1:7" x14ac:dyDescent="0.2">
      <c r="A36" s="153" t="s">
        <v>1049</v>
      </c>
      <c r="B36" s="155">
        <v>225</v>
      </c>
      <c r="C36" s="153" t="s">
        <v>791</v>
      </c>
      <c r="D36" s="299">
        <v>39264</v>
      </c>
      <c r="E36" s="153" t="s">
        <v>791</v>
      </c>
      <c r="F36" s="155">
        <v>59</v>
      </c>
      <c r="G36" s="153" t="str">
        <f t="shared" si="0"/>
        <v>滝川</v>
      </c>
    </row>
    <row r="37" spans="1:7" x14ac:dyDescent="0.2">
      <c r="A37" s="153" t="s">
        <v>1050</v>
      </c>
      <c r="B37" s="155">
        <v>226</v>
      </c>
      <c r="C37" s="153" t="s">
        <v>792</v>
      </c>
      <c r="D37" s="299">
        <v>16505</v>
      </c>
      <c r="E37" s="153" t="s">
        <v>792</v>
      </c>
      <c r="F37" s="155">
        <v>59</v>
      </c>
      <c r="G37" s="153" t="str">
        <f t="shared" si="0"/>
        <v>滝川</v>
      </c>
    </row>
    <row r="38" spans="1:7" x14ac:dyDescent="0.2">
      <c r="A38" s="153" t="s">
        <v>1051</v>
      </c>
      <c r="B38" s="155">
        <v>227</v>
      </c>
      <c r="C38" s="153" t="s">
        <v>793</v>
      </c>
      <c r="D38" s="299">
        <v>3019</v>
      </c>
      <c r="E38" s="153" t="s">
        <v>793</v>
      </c>
      <c r="F38" s="155">
        <v>59</v>
      </c>
      <c r="G38" s="153" t="str">
        <f t="shared" si="0"/>
        <v>滝川</v>
      </c>
    </row>
    <row r="39" spans="1:7" x14ac:dyDescent="0.2">
      <c r="A39" s="153" t="s">
        <v>1052</v>
      </c>
      <c r="B39" s="155">
        <v>228</v>
      </c>
      <c r="C39" s="153" t="s">
        <v>794</v>
      </c>
      <c r="D39" s="299">
        <v>20085</v>
      </c>
      <c r="E39" s="153" t="s">
        <v>794</v>
      </c>
      <c r="F39" s="155">
        <v>61</v>
      </c>
      <c r="G39" s="153" t="str">
        <f t="shared" si="0"/>
        <v>深川</v>
      </c>
    </row>
    <row r="40" spans="1:7" x14ac:dyDescent="0.2">
      <c r="A40" s="153" t="s">
        <v>1053</v>
      </c>
      <c r="B40" s="155">
        <v>229</v>
      </c>
      <c r="C40" s="153" t="s">
        <v>796</v>
      </c>
      <c r="D40" s="299">
        <v>21071</v>
      </c>
      <c r="E40" s="153" t="s">
        <v>796</v>
      </c>
      <c r="F40" s="155">
        <v>63</v>
      </c>
      <c r="G40" s="153" t="str">
        <f t="shared" si="0"/>
        <v>富良野</v>
      </c>
    </row>
    <row r="41" spans="1:7" x14ac:dyDescent="0.2">
      <c r="A41" s="153" t="s">
        <v>1054</v>
      </c>
      <c r="B41" s="155">
        <v>230</v>
      </c>
      <c r="C41" s="153" t="s">
        <v>797</v>
      </c>
      <c r="D41" s="299">
        <v>46833</v>
      </c>
      <c r="E41" s="153" t="s">
        <v>797</v>
      </c>
      <c r="F41" s="155">
        <v>75</v>
      </c>
      <c r="G41" s="153" t="str">
        <f t="shared" si="0"/>
        <v>室蘭</v>
      </c>
    </row>
    <row r="42" spans="1:7" x14ac:dyDescent="0.2">
      <c r="A42" s="153" t="s">
        <v>1055</v>
      </c>
      <c r="B42" s="155">
        <v>231</v>
      </c>
      <c r="C42" s="153" t="s">
        <v>798</v>
      </c>
      <c r="D42" s="299">
        <v>70097</v>
      </c>
      <c r="E42" s="153" t="s">
        <v>798</v>
      </c>
      <c r="F42" s="155">
        <v>53</v>
      </c>
      <c r="G42" s="153" t="str">
        <f t="shared" si="0"/>
        <v>千歳</v>
      </c>
    </row>
    <row r="43" spans="1:7" x14ac:dyDescent="0.2">
      <c r="A43" s="153" t="s">
        <v>1056</v>
      </c>
      <c r="B43" s="155">
        <v>233</v>
      </c>
      <c r="C43" s="153" t="s">
        <v>799</v>
      </c>
      <c r="D43" s="299">
        <v>33406</v>
      </c>
      <c r="E43" s="153" t="s">
        <v>799</v>
      </c>
      <c r="F43" s="155">
        <v>75</v>
      </c>
      <c r="G43" s="153" t="str">
        <f t="shared" si="0"/>
        <v>室蘭</v>
      </c>
    </row>
    <row r="44" spans="1:7" x14ac:dyDescent="0.2">
      <c r="A44" s="153" t="s">
        <v>1057</v>
      </c>
      <c r="B44" s="155">
        <v>234</v>
      </c>
      <c r="C44" s="153" t="s">
        <v>800</v>
      </c>
      <c r="D44" s="299">
        <v>58130</v>
      </c>
      <c r="E44" s="153" t="s">
        <v>800</v>
      </c>
      <c r="F44" s="155">
        <v>53</v>
      </c>
      <c r="G44" s="153" t="str">
        <f t="shared" si="0"/>
        <v>千歳</v>
      </c>
    </row>
    <row r="45" spans="1:7" x14ac:dyDescent="0.2">
      <c r="A45" s="153" t="s">
        <v>1058</v>
      </c>
      <c r="B45" s="155">
        <v>235</v>
      </c>
      <c r="C45" s="153" t="s">
        <v>801</v>
      </c>
      <c r="D45" s="299">
        <v>58282</v>
      </c>
      <c r="E45" s="153" t="s">
        <v>801</v>
      </c>
      <c r="F45" s="155">
        <v>51</v>
      </c>
      <c r="G45" s="153" t="str">
        <f t="shared" si="0"/>
        <v>江別</v>
      </c>
    </row>
    <row r="46" spans="1:7" x14ac:dyDescent="0.2">
      <c r="A46" s="153" t="s">
        <v>1059</v>
      </c>
      <c r="B46" s="155">
        <v>236</v>
      </c>
      <c r="C46" s="153" t="s">
        <v>803</v>
      </c>
      <c r="D46" s="299">
        <v>45657</v>
      </c>
      <c r="E46" s="153" t="s">
        <v>803</v>
      </c>
      <c r="F46" s="155">
        <v>72</v>
      </c>
      <c r="G46" s="153" t="str">
        <f t="shared" si="0"/>
        <v>渡島</v>
      </c>
    </row>
    <row r="47" spans="1:7" x14ac:dyDescent="0.2">
      <c r="A47" s="153" t="s">
        <v>1060</v>
      </c>
      <c r="B47" s="155">
        <v>303</v>
      </c>
      <c r="C47" s="153" t="s">
        <v>1061</v>
      </c>
      <c r="D47" s="299">
        <v>15618</v>
      </c>
      <c r="E47" s="153" t="s">
        <v>804</v>
      </c>
      <c r="F47" s="155">
        <v>51</v>
      </c>
      <c r="G47" s="153" t="str">
        <f t="shared" si="0"/>
        <v>江別</v>
      </c>
    </row>
    <row r="48" spans="1:7" x14ac:dyDescent="0.2">
      <c r="A48" s="153" t="s">
        <v>1062</v>
      </c>
      <c r="B48" s="155">
        <v>304</v>
      </c>
      <c r="C48" s="153" t="s">
        <v>1063</v>
      </c>
      <c r="D48" s="299">
        <v>2979</v>
      </c>
      <c r="E48" s="153" t="s">
        <v>805</v>
      </c>
      <c r="F48" s="155">
        <v>51</v>
      </c>
      <c r="G48" s="153" t="str">
        <f t="shared" si="0"/>
        <v>江別</v>
      </c>
    </row>
    <row r="49" spans="1:7" x14ac:dyDescent="0.2">
      <c r="A49" s="153" t="s">
        <v>1064</v>
      </c>
      <c r="B49" s="155">
        <v>331</v>
      </c>
      <c r="C49" s="153" t="s">
        <v>1065</v>
      </c>
      <c r="D49" s="299">
        <v>6753</v>
      </c>
      <c r="E49" s="153" t="s">
        <v>806</v>
      </c>
      <c r="F49" s="155">
        <v>72</v>
      </c>
      <c r="G49" s="153" t="str">
        <f t="shared" si="0"/>
        <v>渡島</v>
      </c>
    </row>
    <row r="50" spans="1:7" x14ac:dyDescent="0.2">
      <c r="A50" s="153" t="s">
        <v>1066</v>
      </c>
      <c r="B50" s="155">
        <v>332</v>
      </c>
      <c r="C50" s="153" t="s">
        <v>1067</v>
      </c>
      <c r="D50" s="299">
        <v>3859</v>
      </c>
      <c r="E50" s="153" t="s">
        <v>807</v>
      </c>
      <c r="F50" s="155">
        <v>72</v>
      </c>
      <c r="G50" s="153" t="str">
        <f t="shared" si="0"/>
        <v>渡島</v>
      </c>
    </row>
    <row r="51" spans="1:7" x14ac:dyDescent="0.2">
      <c r="A51" s="153" t="s">
        <v>1068</v>
      </c>
      <c r="B51" s="155">
        <v>333</v>
      </c>
      <c r="C51" s="153" t="s">
        <v>1069</v>
      </c>
      <c r="D51" s="299">
        <v>4198</v>
      </c>
      <c r="E51" s="153" t="s">
        <v>808</v>
      </c>
      <c r="F51" s="155">
        <v>72</v>
      </c>
      <c r="G51" s="153" t="str">
        <f t="shared" si="0"/>
        <v>渡島</v>
      </c>
    </row>
    <row r="52" spans="1:7" x14ac:dyDescent="0.2">
      <c r="A52" s="153" t="s">
        <v>1070</v>
      </c>
      <c r="B52" s="155">
        <v>334</v>
      </c>
      <c r="C52" s="153" t="s">
        <v>1071</v>
      </c>
      <c r="D52" s="299">
        <v>3956</v>
      </c>
      <c r="E52" s="153" t="s">
        <v>809</v>
      </c>
      <c r="F52" s="155">
        <v>72</v>
      </c>
      <c r="G52" s="153" t="str">
        <f t="shared" si="0"/>
        <v>渡島</v>
      </c>
    </row>
    <row r="53" spans="1:7" x14ac:dyDescent="0.2">
      <c r="A53" s="153" t="s">
        <v>1072</v>
      </c>
      <c r="B53" s="155">
        <v>337</v>
      </c>
      <c r="C53" s="153" t="s">
        <v>1073</v>
      </c>
      <c r="D53" s="299">
        <v>28072</v>
      </c>
      <c r="E53" s="153" t="s">
        <v>810</v>
      </c>
      <c r="F53" s="155">
        <v>72</v>
      </c>
      <c r="G53" s="153" t="str">
        <f t="shared" si="0"/>
        <v>渡島</v>
      </c>
    </row>
    <row r="54" spans="1:7" x14ac:dyDescent="0.2">
      <c r="A54" s="153" t="s">
        <v>1074</v>
      </c>
      <c r="B54" s="155">
        <v>343</v>
      </c>
      <c r="C54" s="153" t="s">
        <v>1075</v>
      </c>
      <c r="D54" s="299">
        <v>3811</v>
      </c>
      <c r="E54" s="153" t="s">
        <v>811</v>
      </c>
      <c r="F54" s="155">
        <v>72</v>
      </c>
      <c r="G54" s="153" t="str">
        <f t="shared" si="0"/>
        <v>渡島</v>
      </c>
    </row>
    <row r="55" spans="1:7" x14ac:dyDescent="0.2">
      <c r="A55" s="153" t="s">
        <v>1076</v>
      </c>
      <c r="B55" s="155">
        <v>345</v>
      </c>
      <c r="C55" s="153" t="s">
        <v>1077</v>
      </c>
      <c r="D55" s="299">
        <v>14849</v>
      </c>
      <c r="E55" s="153" t="s">
        <v>812</v>
      </c>
      <c r="F55" s="155">
        <v>72</v>
      </c>
      <c r="G55" s="153" t="str">
        <f t="shared" si="0"/>
        <v>渡島</v>
      </c>
    </row>
    <row r="56" spans="1:7" x14ac:dyDescent="0.2">
      <c r="A56" s="153" t="s">
        <v>1078</v>
      </c>
      <c r="B56" s="155">
        <v>346</v>
      </c>
      <c r="C56" s="153" t="s">
        <v>1079</v>
      </c>
      <c r="D56" s="299">
        <v>15673</v>
      </c>
      <c r="E56" s="153" t="s">
        <v>813</v>
      </c>
      <c r="F56" s="155">
        <v>73</v>
      </c>
      <c r="G56" s="153" t="str">
        <f t="shared" si="0"/>
        <v>八雲</v>
      </c>
    </row>
    <row r="57" spans="1:7" x14ac:dyDescent="0.2">
      <c r="A57" s="153" t="s">
        <v>1080</v>
      </c>
      <c r="B57" s="155">
        <v>347</v>
      </c>
      <c r="C57" s="153" t="s">
        <v>1081</v>
      </c>
      <c r="D57" s="299">
        <v>5111</v>
      </c>
      <c r="E57" s="153" t="s">
        <v>814</v>
      </c>
      <c r="F57" s="155">
        <v>73</v>
      </c>
      <c r="G57" s="153" t="str">
        <f t="shared" si="0"/>
        <v>八雲</v>
      </c>
    </row>
    <row r="58" spans="1:7" x14ac:dyDescent="0.2">
      <c r="A58" s="153" t="s">
        <v>1082</v>
      </c>
      <c r="B58" s="155">
        <v>361</v>
      </c>
      <c r="C58" s="153" t="s">
        <v>1083</v>
      </c>
      <c r="D58" s="299">
        <v>7310</v>
      </c>
      <c r="E58" s="153" t="s">
        <v>815</v>
      </c>
      <c r="F58" s="155">
        <v>69</v>
      </c>
      <c r="G58" s="153" t="str">
        <f t="shared" si="0"/>
        <v>江差</v>
      </c>
    </row>
    <row r="59" spans="1:7" x14ac:dyDescent="0.2">
      <c r="A59" s="153" t="s">
        <v>1084</v>
      </c>
      <c r="B59" s="155">
        <v>362</v>
      </c>
      <c r="C59" s="153" t="s">
        <v>1085</v>
      </c>
      <c r="D59" s="299">
        <v>4615</v>
      </c>
      <c r="E59" s="153" t="s">
        <v>816</v>
      </c>
      <c r="F59" s="155">
        <v>69</v>
      </c>
      <c r="G59" s="153" t="str">
        <f t="shared" si="0"/>
        <v>江差</v>
      </c>
    </row>
    <row r="60" spans="1:7" x14ac:dyDescent="0.2">
      <c r="A60" s="153" t="s">
        <v>1086</v>
      </c>
      <c r="B60" s="155">
        <v>363</v>
      </c>
      <c r="C60" s="153" t="s">
        <v>1087</v>
      </c>
      <c r="D60" s="299">
        <v>3701</v>
      </c>
      <c r="E60" s="153" t="s">
        <v>817</v>
      </c>
      <c r="F60" s="155">
        <v>69</v>
      </c>
      <c r="G60" s="153" t="str">
        <f t="shared" si="0"/>
        <v>江差</v>
      </c>
    </row>
    <row r="61" spans="1:7" x14ac:dyDescent="0.2">
      <c r="A61" s="153" t="s">
        <v>1088</v>
      </c>
      <c r="B61" s="155">
        <v>364</v>
      </c>
      <c r="C61" s="153" t="s">
        <v>1089</v>
      </c>
      <c r="D61" s="299">
        <v>3520</v>
      </c>
      <c r="E61" s="153" t="s">
        <v>818</v>
      </c>
      <c r="F61" s="155">
        <v>69</v>
      </c>
      <c r="G61" s="153" t="str">
        <f t="shared" si="0"/>
        <v>江差</v>
      </c>
    </row>
    <row r="62" spans="1:7" x14ac:dyDescent="0.2">
      <c r="A62" s="153" t="s">
        <v>1090</v>
      </c>
      <c r="B62" s="155">
        <v>367</v>
      </c>
      <c r="C62" s="153" t="s">
        <v>1091</v>
      </c>
      <c r="D62" s="299">
        <v>2498</v>
      </c>
      <c r="E62" s="153" t="s">
        <v>819</v>
      </c>
      <c r="F62" s="155">
        <v>69</v>
      </c>
      <c r="G62" s="153" t="str">
        <f t="shared" si="0"/>
        <v>江差</v>
      </c>
    </row>
    <row r="63" spans="1:7" x14ac:dyDescent="0.2">
      <c r="A63" s="153" t="s">
        <v>1092</v>
      </c>
      <c r="B63" s="155">
        <v>370</v>
      </c>
      <c r="C63" s="153" t="s">
        <v>1093</v>
      </c>
      <c r="D63" s="299">
        <v>5054</v>
      </c>
      <c r="E63" s="153" t="s">
        <v>820</v>
      </c>
      <c r="F63" s="155">
        <v>73</v>
      </c>
      <c r="G63" s="153" t="str">
        <f t="shared" si="0"/>
        <v>八雲</v>
      </c>
    </row>
    <row r="64" spans="1:7" x14ac:dyDescent="0.2">
      <c r="A64" s="153" t="s">
        <v>1094</v>
      </c>
      <c r="B64" s="155">
        <v>371</v>
      </c>
      <c r="C64" s="153" t="s">
        <v>1095</v>
      </c>
      <c r="D64" s="299">
        <v>7563</v>
      </c>
      <c r="E64" s="153" t="s">
        <v>821</v>
      </c>
      <c r="F64" s="155">
        <v>73</v>
      </c>
      <c r="G64" s="153" t="str">
        <f t="shared" si="0"/>
        <v>八雲</v>
      </c>
    </row>
    <row r="65" spans="1:7" x14ac:dyDescent="0.2">
      <c r="A65" s="153" t="s">
        <v>1096</v>
      </c>
      <c r="B65" s="155">
        <v>391</v>
      </c>
      <c r="C65" s="153" t="s">
        <v>1097</v>
      </c>
      <c r="D65" s="299">
        <v>1410</v>
      </c>
      <c r="E65" s="153" t="s">
        <v>822</v>
      </c>
      <c r="F65" s="155">
        <v>68</v>
      </c>
      <c r="G65" s="153" t="str">
        <f t="shared" si="0"/>
        <v>倶知安</v>
      </c>
    </row>
    <row r="66" spans="1:7" x14ac:dyDescent="0.2">
      <c r="A66" s="153" t="s">
        <v>1098</v>
      </c>
      <c r="B66" s="155">
        <v>392</v>
      </c>
      <c r="C66" s="153" t="s">
        <v>1099</v>
      </c>
      <c r="D66" s="299">
        <v>2887</v>
      </c>
      <c r="E66" s="153" t="s">
        <v>823</v>
      </c>
      <c r="F66" s="155">
        <v>68</v>
      </c>
      <c r="G66" s="153" t="str">
        <f t="shared" si="0"/>
        <v>倶知安</v>
      </c>
    </row>
    <row r="67" spans="1:7" x14ac:dyDescent="0.2">
      <c r="A67" s="153" t="s">
        <v>1100</v>
      </c>
      <c r="B67" s="155">
        <v>393</v>
      </c>
      <c r="C67" s="153" t="s">
        <v>1101</v>
      </c>
      <c r="D67" s="299">
        <v>2735</v>
      </c>
      <c r="E67" s="153" t="s">
        <v>824</v>
      </c>
      <c r="F67" s="155">
        <v>68</v>
      </c>
      <c r="G67" s="153" t="str">
        <f t="shared" ref="G67:G130" si="2">VLOOKUP(F67,$H$2:$I$31,2)</f>
        <v>倶知安</v>
      </c>
    </row>
    <row r="68" spans="1:7" x14ac:dyDescent="0.2">
      <c r="A68" s="153" t="s">
        <v>1102</v>
      </c>
      <c r="B68" s="155">
        <v>394</v>
      </c>
      <c r="C68" s="153" t="s">
        <v>1103</v>
      </c>
      <c r="D68" s="299">
        <v>4605</v>
      </c>
      <c r="E68" s="153" t="s">
        <v>825</v>
      </c>
      <c r="F68" s="155">
        <v>68</v>
      </c>
      <c r="G68" s="153" t="str">
        <f t="shared" si="2"/>
        <v>倶知安</v>
      </c>
    </row>
    <row r="69" spans="1:7" x14ac:dyDescent="0.2">
      <c r="A69" s="153" t="s">
        <v>1104</v>
      </c>
      <c r="B69" s="155">
        <v>395</v>
      </c>
      <c r="C69" s="153" t="s">
        <v>1105</v>
      </c>
      <c r="D69" s="299">
        <v>4996</v>
      </c>
      <c r="E69" s="153" t="s">
        <v>826</v>
      </c>
      <c r="F69" s="155">
        <v>68</v>
      </c>
      <c r="G69" s="153" t="str">
        <f t="shared" si="2"/>
        <v>倶知安</v>
      </c>
    </row>
    <row r="70" spans="1:7" x14ac:dyDescent="0.2">
      <c r="A70" s="153" t="s">
        <v>1106</v>
      </c>
      <c r="B70" s="155">
        <v>396</v>
      </c>
      <c r="C70" s="153" t="s">
        <v>1107</v>
      </c>
      <c r="D70" s="299">
        <v>2010</v>
      </c>
      <c r="E70" s="153" t="s">
        <v>827</v>
      </c>
      <c r="F70" s="155">
        <v>68</v>
      </c>
      <c r="G70" s="153" t="str">
        <f t="shared" si="2"/>
        <v>倶知安</v>
      </c>
    </row>
    <row r="71" spans="1:7" x14ac:dyDescent="0.2">
      <c r="A71" s="153" t="s">
        <v>1108</v>
      </c>
      <c r="B71" s="155">
        <v>397</v>
      </c>
      <c r="C71" s="153" t="s">
        <v>1109</v>
      </c>
      <c r="D71" s="299">
        <v>1911</v>
      </c>
      <c r="E71" s="153" t="s">
        <v>828</v>
      </c>
      <c r="F71" s="155">
        <v>68</v>
      </c>
      <c r="G71" s="153" t="str">
        <f t="shared" si="2"/>
        <v>倶知安</v>
      </c>
    </row>
    <row r="72" spans="1:7" x14ac:dyDescent="0.2">
      <c r="A72" s="153" t="s">
        <v>1110</v>
      </c>
      <c r="B72" s="155">
        <v>398</v>
      </c>
      <c r="C72" s="153" t="s">
        <v>1111</v>
      </c>
      <c r="D72" s="299">
        <v>2131</v>
      </c>
      <c r="E72" s="153" t="s">
        <v>829</v>
      </c>
      <c r="F72" s="155">
        <v>68</v>
      </c>
      <c r="G72" s="153" t="str">
        <f t="shared" si="2"/>
        <v>倶知安</v>
      </c>
    </row>
    <row r="73" spans="1:7" x14ac:dyDescent="0.2">
      <c r="A73" s="153" t="s">
        <v>1112</v>
      </c>
      <c r="B73" s="155">
        <v>399</v>
      </c>
      <c r="C73" s="153" t="s">
        <v>1113</v>
      </c>
      <c r="D73" s="299">
        <v>2927</v>
      </c>
      <c r="E73" s="153" t="s">
        <v>830</v>
      </c>
      <c r="F73" s="155">
        <v>68</v>
      </c>
      <c r="G73" s="153" t="str">
        <f t="shared" si="2"/>
        <v>倶知安</v>
      </c>
    </row>
    <row r="74" spans="1:7" x14ac:dyDescent="0.2">
      <c r="A74" s="153" t="s">
        <v>1114</v>
      </c>
      <c r="B74" s="155">
        <v>400</v>
      </c>
      <c r="C74" s="153" t="s">
        <v>1115</v>
      </c>
      <c r="D74" s="299">
        <v>15123</v>
      </c>
      <c r="E74" s="153" t="s">
        <v>831</v>
      </c>
      <c r="F74" s="155">
        <v>68</v>
      </c>
      <c r="G74" s="153" t="str">
        <f t="shared" si="2"/>
        <v>倶知安</v>
      </c>
    </row>
    <row r="75" spans="1:7" x14ac:dyDescent="0.2">
      <c r="A75" s="153" t="s">
        <v>1116</v>
      </c>
      <c r="B75" s="155">
        <v>401</v>
      </c>
      <c r="C75" s="153" t="s">
        <v>1117</v>
      </c>
      <c r="D75" s="299">
        <v>5730</v>
      </c>
      <c r="E75" s="153" t="s">
        <v>832</v>
      </c>
      <c r="F75" s="155">
        <v>67</v>
      </c>
      <c r="G75" s="153" t="str">
        <f t="shared" si="2"/>
        <v>岩内</v>
      </c>
    </row>
    <row r="76" spans="1:7" x14ac:dyDescent="0.2">
      <c r="A76" s="153" t="s">
        <v>1118</v>
      </c>
      <c r="B76" s="155">
        <v>402</v>
      </c>
      <c r="C76" s="153" t="s">
        <v>1119</v>
      </c>
      <c r="D76" s="299">
        <v>11983</v>
      </c>
      <c r="E76" s="153" t="s">
        <v>833</v>
      </c>
      <c r="F76" s="155">
        <v>67</v>
      </c>
      <c r="G76" s="153" t="str">
        <f t="shared" si="2"/>
        <v>岩内</v>
      </c>
    </row>
    <row r="77" spans="1:7" x14ac:dyDescent="0.2">
      <c r="A77" s="153" t="s">
        <v>1120</v>
      </c>
      <c r="B77" s="155">
        <v>403</v>
      </c>
      <c r="C77" s="153" t="s">
        <v>1121</v>
      </c>
      <c r="D77" s="299">
        <v>1561</v>
      </c>
      <c r="E77" s="153" t="s">
        <v>834</v>
      </c>
      <c r="F77" s="155">
        <v>67</v>
      </c>
      <c r="G77" s="153" t="str">
        <f t="shared" si="2"/>
        <v>岩内</v>
      </c>
    </row>
    <row r="78" spans="1:7" x14ac:dyDescent="0.2">
      <c r="A78" s="153" t="s">
        <v>1122</v>
      </c>
      <c r="B78" s="155">
        <v>404</v>
      </c>
      <c r="C78" s="153" t="s">
        <v>1123</v>
      </c>
      <c r="D78" s="299">
        <v>815</v>
      </c>
      <c r="E78" s="153" t="s">
        <v>835</v>
      </c>
      <c r="F78" s="155">
        <v>67</v>
      </c>
      <c r="G78" s="153" t="str">
        <f t="shared" si="2"/>
        <v>岩内</v>
      </c>
    </row>
    <row r="79" spans="1:7" x14ac:dyDescent="0.2">
      <c r="A79" s="153" t="s">
        <v>1124</v>
      </c>
      <c r="B79" s="155">
        <v>405</v>
      </c>
      <c r="C79" s="153" t="s">
        <v>1125</v>
      </c>
      <c r="D79" s="299">
        <v>1922</v>
      </c>
      <c r="E79" s="153" t="s">
        <v>836</v>
      </c>
      <c r="F79" s="155">
        <v>68</v>
      </c>
      <c r="G79" s="153" t="str">
        <f t="shared" si="2"/>
        <v>倶知安</v>
      </c>
    </row>
    <row r="80" spans="1:7" x14ac:dyDescent="0.2">
      <c r="A80" s="153" t="s">
        <v>1126</v>
      </c>
      <c r="B80" s="155">
        <v>406</v>
      </c>
      <c r="C80" s="153" t="s">
        <v>1127</v>
      </c>
      <c r="D80" s="299">
        <v>2900</v>
      </c>
      <c r="E80" s="153" t="s">
        <v>837</v>
      </c>
      <c r="F80" s="155">
        <v>68</v>
      </c>
      <c r="G80" s="153" t="str">
        <f t="shared" si="2"/>
        <v>倶知安</v>
      </c>
    </row>
    <row r="81" spans="1:7" x14ac:dyDescent="0.2">
      <c r="A81" s="153" t="s">
        <v>1128</v>
      </c>
      <c r="B81" s="155">
        <v>407</v>
      </c>
      <c r="C81" s="153" t="s">
        <v>1129</v>
      </c>
      <c r="D81" s="299">
        <v>3216</v>
      </c>
      <c r="E81" s="153" t="s">
        <v>838</v>
      </c>
      <c r="F81" s="155">
        <v>68</v>
      </c>
      <c r="G81" s="153" t="str">
        <f t="shared" si="2"/>
        <v>倶知安</v>
      </c>
    </row>
    <row r="82" spans="1:7" x14ac:dyDescent="0.2">
      <c r="A82" s="153" t="s">
        <v>1130</v>
      </c>
      <c r="B82" s="155">
        <v>408</v>
      </c>
      <c r="C82" s="153" t="s">
        <v>1131</v>
      </c>
      <c r="D82" s="299">
        <v>18253</v>
      </c>
      <c r="E82" s="153" t="s">
        <v>839</v>
      </c>
      <c r="F82" s="155">
        <v>68</v>
      </c>
      <c r="G82" s="153" t="str">
        <f t="shared" si="2"/>
        <v>倶知安</v>
      </c>
    </row>
    <row r="83" spans="1:7" x14ac:dyDescent="0.2">
      <c r="A83" s="153" t="s">
        <v>1132</v>
      </c>
      <c r="B83" s="155">
        <v>409</v>
      </c>
      <c r="C83" s="153" t="s">
        <v>1133</v>
      </c>
      <c r="D83" s="299">
        <v>1176</v>
      </c>
      <c r="E83" s="153" t="s">
        <v>840</v>
      </c>
      <c r="F83" s="155">
        <v>68</v>
      </c>
      <c r="G83" s="153" t="str">
        <f t="shared" si="2"/>
        <v>倶知安</v>
      </c>
    </row>
    <row r="84" spans="1:7" x14ac:dyDescent="0.2">
      <c r="A84" s="153" t="s">
        <v>1134</v>
      </c>
      <c r="B84" s="155">
        <v>423</v>
      </c>
      <c r="C84" s="153" t="s">
        <v>1135</v>
      </c>
      <c r="D84" s="299">
        <v>7447</v>
      </c>
      <c r="E84" s="153" t="s">
        <v>841</v>
      </c>
      <c r="F84" s="155">
        <v>54</v>
      </c>
      <c r="G84" s="153" t="str">
        <f t="shared" si="2"/>
        <v>岩見沢</v>
      </c>
    </row>
    <row r="85" spans="1:7" x14ac:dyDescent="0.2">
      <c r="A85" s="153" t="s">
        <v>1136</v>
      </c>
      <c r="B85" s="155">
        <v>424</v>
      </c>
      <c r="C85" s="153" t="s">
        <v>1137</v>
      </c>
      <c r="D85" s="299">
        <v>5235</v>
      </c>
      <c r="E85" s="153" t="s">
        <v>842</v>
      </c>
      <c r="F85" s="155">
        <v>59</v>
      </c>
      <c r="G85" s="153" t="str">
        <f t="shared" si="2"/>
        <v>滝川</v>
      </c>
    </row>
    <row r="86" spans="1:7" x14ac:dyDescent="0.2">
      <c r="A86" s="153" t="s">
        <v>1138</v>
      </c>
      <c r="B86" s="155">
        <v>425</v>
      </c>
      <c r="C86" s="153" t="s">
        <v>1139</v>
      </c>
      <c r="D86" s="299">
        <v>2801</v>
      </c>
      <c r="E86" s="153" t="s">
        <v>843</v>
      </c>
      <c r="F86" s="155">
        <v>59</v>
      </c>
      <c r="G86" s="153" t="str">
        <f t="shared" si="2"/>
        <v>滝川</v>
      </c>
    </row>
    <row r="87" spans="1:7" x14ac:dyDescent="0.2">
      <c r="A87" s="153" t="s">
        <v>1140</v>
      </c>
      <c r="B87" s="155">
        <v>427</v>
      </c>
      <c r="C87" s="153" t="s">
        <v>1141</v>
      </c>
      <c r="D87" s="299">
        <v>4933</v>
      </c>
      <c r="E87" s="153" t="s">
        <v>844</v>
      </c>
      <c r="F87" s="155">
        <v>54</v>
      </c>
      <c r="G87" s="153" t="str">
        <f t="shared" si="2"/>
        <v>岩見沢</v>
      </c>
    </row>
    <row r="88" spans="1:7" x14ac:dyDescent="0.2">
      <c r="A88" s="153" t="s">
        <v>1142</v>
      </c>
      <c r="B88" s="155">
        <v>428</v>
      </c>
      <c r="C88" s="153" t="s">
        <v>1143</v>
      </c>
      <c r="D88" s="299">
        <v>10515</v>
      </c>
      <c r="E88" s="153" t="s">
        <v>845</v>
      </c>
      <c r="F88" s="155">
        <v>54</v>
      </c>
      <c r="G88" s="153" t="str">
        <f t="shared" si="2"/>
        <v>岩見沢</v>
      </c>
    </row>
    <row r="89" spans="1:7" x14ac:dyDescent="0.2">
      <c r="A89" s="153" t="s">
        <v>1144</v>
      </c>
      <c r="B89" s="155">
        <v>429</v>
      </c>
      <c r="C89" s="153" t="s">
        <v>1145</v>
      </c>
      <c r="D89" s="299">
        <v>11474</v>
      </c>
      <c r="E89" s="153" t="s">
        <v>846</v>
      </c>
      <c r="F89" s="155">
        <v>54</v>
      </c>
      <c r="G89" s="153" t="str">
        <f t="shared" si="2"/>
        <v>岩見沢</v>
      </c>
    </row>
    <row r="90" spans="1:7" x14ac:dyDescent="0.2">
      <c r="A90" s="153" t="s">
        <v>1146</v>
      </c>
      <c r="B90" s="155">
        <v>430</v>
      </c>
      <c r="C90" s="153" t="s">
        <v>1147</v>
      </c>
      <c r="D90" s="299">
        <v>3080</v>
      </c>
      <c r="E90" s="153" t="s">
        <v>847</v>
      </c>
      <c r="F90" s="155">
        <v>54</v>
      </c>
      <c r="G90" s="153" t="str">
        <f t="shared" si="2"/>
        <v>岩見沢</v>
      </c>
    </row>
    <row r="91" spans="1:7" x14ac:dyDescent="0.2">
      <c r="A91" s="153" t="s">
        <v>1148</v>
      </c>
      <c r="B91" s="155">
        <v>431</v>
      </c>
      <c r="C91" s="153" t="s">
        <v>1149</v>
      </c>
      <c r="D91" s="299">
        <v>1749</v>
      </c>
      <c r="E91" s="153" t="s">
        <v>848</v>
      </c>
      <c r="F91" s="155">
        <v>59</v>
      </c>
      <c r="G91" s="153" t="str">
        <f t="shared" si="2"/>
        <v>滝川</v>
      </c>
    </row>
    <row r="92" spans="1:7" x14ac:dyDescent="0.2">
      <c r="A92" s="153" t="s">
        <v>1150</v>
      </c>
      <c r="B92" s="155">
        <v>432</v>
      </c>
      <c r="C92" s="153" t="s">
        <v>1151</v>
      </c>
      <c r="D92" s="299">
        <v>6548</v>
      </c>
      <c r="E92" s="153" t="s">
        <v>849</v>
      </c>
      <c r="F92" s="155">
        <v>59</v>
      </c>
      <c r="G92" s="153" t="str">
        <f t="shared" si="2"/>
        <v>滝川</v>
      </c>
    </row>
    <row r="93" spans="1:7" x14ac:dyDescent="0.2">
      <c r="A93" s="153" t="s">
        <v>1152</v>
      </c>
      <c r="B93" s="155">
        <v>433</v>
      </c>
      <c r="C93" s="153" t="s">
        <v>1153</v>
      </c>
      <c r="D93" s="299">
        <v>2827</v>
      </c>
      <c r="E93" s="153" t="s">
        <v>850</v>
      </c>
      <c r="F93" s="155">
        <v>61</v>
      </c>
      <c r="G93" s="153" t="str">
        <f t="shared" si="2"/>
        <v>深川</v>
      </c>
    </row>
    <row r="94" spans="1:7" x14ac:dyDescent="0.2">
      <c r="A94" s="153" t="s">
        <v>1154</v>
      </c>
      <c r="B94" s="155">
        <v>434</v>
      </c>
      <c r="C94" s="153" t="s">
        <v>1155</v>
      </c>
      <c r="D94" s="299">
        <v>2365</v>
      </c>
      <c r="E94" s="153" t="s">
        <v>851</v>
      </c>
      <c r="F94" s="155">
        <v>61</v>
      </c>
      <c r="G94" s="153" t="str">
        <f t="shared" si="2"/>
        <v>深川</v>
      </c>
    </row>
    <row r="95" spans="1:7" x14ac:dyDescent="0.2">
      <c r="A95" s="153" t="s">
        <v>1156</v>
      </c>
      <c r="B95" s="155">
        <v>436</v>
      </c>
      <c r="C95" s="153" t="s">
        <v>1157</v>
      </c>
      <c r="D95" s="299">
        <v>2258</v>
      </c>
      <c r="E95" s="153" t="s">
        <v>852</v>
      </c>
      <c r="F95" s="155">
        <v>59</v>
      </c>
      <c r="G95" s="153" t="str">
        <f t="shared" si="2"/>
        <v>滝川</v>
      </c>
    </row>
    <row r="96" spans="1:7" x14ac:dyDescent="0.2">
      <c r="A96" s="153" t="s">
        <v>1158</v>
      </c>
      <c r="B96" s="155">
        <v>437</v>
      </c>
      <c r="C96" s="153" t="s">
        <v>1159</v>
      </c>
      <c r="D96" s="299">
        <v>1756</v>
      </c>
      <c r="E96" s="153" t="s">
        <v>853</v>
      </c>
      <c r="F96" s="155">
        <v>61</v>
      </c>
      <c r="G96" s="153" t="str">
        <f t="shared" si="2"/>
        <v>深川</v>
      </c>
    </row>
    <row r="97" spans="1:7" x14ac:dyDescent="0.2">
      <c r="A97" s="153" t="s">
        <v>1160</v>
      </c>
      <c r="B97" s="155">
        <v>438</v>
      </c>
      <c r="C97" s="153" t="s">
        <v>1161</v>
      </c>
      <c r="D97" s="299">
        <v>2975</v>
      </c>
      <c r="E97" s="153" t="s">
        <v>854</v>
      </c>
      <c r="F97" s="155">
        <v>61</v>
      </c>
      <c r="G97" s="153" t="str">
        <f t="shared" si="2"/>
        <v>深川</v>
      </c>
    </row>
    <row r="98" spans="1:7" x14ac:dyDescent="0.2">
      <c r="A98" s="153" t="s">
        <v>1162</v>
      </c>
      <c r="B98" s="155">
        <v>452</v>
      </c>
      <c r="C98" s="153" t="s">
        <v>1163</v>
      </c>
      <c r="D98" s="299">
        <v>6771</v>
      </c>
      <c r="E98" s="153" t="s">
        <v>856</v>
      </c>
      <c r="F98" s="155">
        <v>96</v>
      </c>
      <c r="G98" s="153" t="str">
        <f t="shared" si="2"/>
        <v>上川</v>
      </c>
    </row>
    <row r="99" spans="1:7" x14ac:dyDescent="0.2">
      <c r="A99" s="153" t="s">
        <v>1164</v>
      </c>
      <c r="B99" s="155">
        <v>453</v>
      </c>
      <c r="C99" s="153" t="s">
        <v>1165</v>
      </c>
      <c r="D99" s="299">
        <v>10154</v>
      </c>
      <c r="E99" s="153" t="s">
        <v>857</v>
      </c>
      <c r="F99" s="155">
        <v>96</v>
      </c>
      <c r="G99" s="153" t="str">
        <f t="shared" si="2"/>
        <v>上川</v>
      </c>
    </row>
    <row r="100" spans="1:7" x14ac:dyDescent="0.2">
      <c r="A100" s="153" t="s">
        <v>1166</v>
      </c>
      <c r="B100" s="155">
        <v>454</v>
      </c>
      <c r="C100" s="153" t="s">
        <v>1167</v>
      </c>
      <c r="D100" s="299">
        <v>6372</v>
      </c>
      <c r="E100" s="153" t="s">
        <v>858</v>
      </c>
      <c r="F100" s="155">
        <v>96</v>
      </c>
      <c r="G100" s="153" t="str">
        <f t="shared" si="2"/>
        <v>上川</v>
      </c>
    </row>
    <row r="101" spans="1:7" x14ac:dyDescent="0.2">
      <c r="A101" s="153" t="s">
        <v>1168</v>
      </c>
      <c r="B101" s="155">
        <v>455</v>
      </c>
      <c r="C101" s="153" t="s">
        <v>1169</v>
      </c>
      <c r="D101" s="299">
        <v>3616</v>
      </c>
      <c r="E101" s="153" t="s">
        <v>859</v>
      </c>
      <c r="F101" s="155">
        <v>96</v>
      </c>
      <c r="G101" s="153" t="str">
        <f t="shared" si="2"/>
        <v>上川</v>
      </c>
    </row>
    <row r="102" spans="1:7" x14ac:dyDescent="0.2">
      <c r="A102" s="153" t="s">
        <v>1170</v>
      </c>
      <c r="B102" s="155">
        <v>456</v>
      </c>
      <c r="C102" s="153" t="s">
        <v>1171</v>
      </c>
      <c r="D102" s="299">
        <v>2681</v>
      </c>
      <c r="E102" s="153" t="s">
        <v>860</v>
      </c>
      <c r="F102" s="155">
        <v>96</v>
      </c>
      <c r="G102" s="153" t="str">
        <f t="shared" si="2"/>
        <v>上川</v>
      </c>
    </row>
    <row r="103" spans="1:7" x14ac:dyDescent="0.2">
      <c r="A103" s="153" t="s">
        <v>1172</v>
      </c>
      <c r="B103" s="155">
        <v>457</v>
      </c>
      <c r="C103" s="153" t="s">
        <v>1173</v>
      </c>
      <c r="D103" s="299">
        <v>3398</v>
      </c>
      <c r="E103" s="153" t="s">
        <v>861</v>
      </c>
      <c r="F103" s="155">
        <v>96</v>
      </c>
      <c r="G103" s="153" t="str">
        <f t="shared" si="2"/>
        <v>上川</v>
      </c>
    </row>
    <row r="104" spans="1:7" x14ac:dyDescent="0.2">
      <c r="A104" s="153" t="s">
        <v>1174</v>
      </c>
      <c r="B104" s="155">
        <v>458</v>
      </c>
      <c r="C104" s="153" t="s">
        <v>1175</v>
      </c>
      <c r="D104" s="299">
        <v>8437</v>
      </c>
      <c r="E104" s="153" t="s">
        <v>862</v>
      </c>
      <c r="F104" s="155">
        <v>96</v>
      </c>
      <c r="G104" s="153" t="str">
        <f t="shared" si="2"/>
        <v>上川</v>
      </c>
    </row>
    <row r="105" spans="1:7" x14ac:dyDescent="0.2">
      <c r="A105" s="153" t="s">
        <v>1176</v>
      </c>
      <c r="B105" s="155">
        <v>459</v>
      </c>
      <c r="C105" s="153" t="s">
        <v>1177</v>
      </c>
      <c r="D105" s="299">
        <v>9775</v>
      </c>
      <c r="E105" s="153" t="s">
        <v>863</v>
      </c>
      <c r="F105" s="155">
        <v>96</v>
      </c>
      <c r="G105" s="153" t="str">
        <f t="shared" si="2"/>
        <v>上川</v>
      </c>
    </row>
    <row r="106" spans="1:7" x14ac:dyDescent="0.2">
      <c r="A106" s="153" t="s">
        <v>1178</v>
      </c>
      <c r="B106" s="155">
        <v>460</v>
      </c>
      <c r="C106" s="153" t="s">
        <v>1179</v>
      </c>
      <c r="D106" s="299">
        <v>10501</v>
      </c>
      <c r="E106" s="153" t="s">
        <v>864</v>
      </c>
      <c r="F106" s="155">
        <v>63</v>
      </c>
      <c r="G106" s="153" t="str">
        <f t="shared" si="2"/>
        <v>富良野</v>
      </c>
    </row>
    <row r="107" spans="1:7" x14ac:dyDescent="0.2">
      <c r="A107" s="153" t="s">
        <v>1180</v>
      </c>
      <c r="B107" s="155">
        <v>461</v>
      </c>
      <c r="C107" s="153" t="s">
        <v>1181</v>
      </c>
      <c r="D107" s="299">
        <v>4849</v>
      </c>
      <c r="E107" s="153" t="s">
        <v>865</v>
      </c>
      <c r="F107" s="155">
        <v>63</v>
      </c>
      <c r="G107" s="153" t="str">
        <f t="shared" si="2"/>
        <v>富良野</v>
      </c>
    </row>
    <row r="108" spans="1:7" x14ac:dyDescent="0.2">
      <c r="A108" s="153" t="s">
        <v>1182</v>
      </c>
      <c r="B108" s="155">
        <v>462</v>
      </c>
      <c r="C108" s="153" t="s">
        <v>1183</v>
      </c>
      <c r="D108" s="299">
        <v>2385</v>
      </c>
      <c r="E108" s="153" t="s">
        <v>866</v>
      </c>
      <c r="F108" s="155">
        <v>63</v>
      </c>
      <c r="G108" s="153" t="str">
        <f t="shared" si="2"/>
        <v>富良野</v>
      </c>
    </row>
    <row r="109" spans="1:7" x14ac:dyDescent="0.2">
      <c r="A109" s="153" t="s">
        <v>1184</v>
      </c>
      <c r="B109" s="155">
        <v>463</v>
      </c>
      <c r="C109" s="153" t="s">
        <v>1185</v>
      </c>
      <c r="D109" s="299">
        <v>1315</v>
      </c>
      <c r="E109" s="153" t="s">
        <v>867</v>
      </c>
      <c r="F109" s="155">
        <v>63</v>
      </c>
      <c r="G109" s="153" t="str">
        <f t="shared" si="2"/>
        <v>富良野</v>
      </c>
    </row>
    <row r="110" spans="1:7" x14ac:dyDescent="0.2">
      <c r="A110" s="153" t="s">
        <v>1186</v>
      </c>
      <c r="B110" s="155">
        <v>464</v>
      </c>
      <c r="C110" s="153" t="s">
        <v>1187</v>
      </c>
      <c r="D110" s="299">
        <v>3222</v>
      </c>
      <c r="E110" s="153" t="s">
        <v>868</v>
      </c>
      <c r="F110" s="155">
        <v>65</v>
      </c>
      <c r="G110" s="153" t="str">
        <f t="shared" si="2"/>
        <v>名寄</v>
      </c>
    </row>
    <row r="111" spans="1:7" x14ac:dyDescent="0.2">
      <c r="A111" s="153" t="s">
        <v>1188</v>
      </c>
      <c r="B111" s="155">
        <v>465</v>
      </c>
      <c r="C111" s="153" t="s">
        <v>1189</v>
      </c>
      <c r="D111" s="299">
        <v>3012</v>
      </c>
      <c r="E111" s="153" t="s">
        <v>869</v>
      </c>
      <c r="F111" s="155">
        <v>65</v>
      </c>
      <c r="G111" s="153" t="str">
        <f t="shared" si="2"/>
        <v>名寄</v>
      </c>
    </row>
    <row r="112" spans="1:7" x14ac:dyDescent="0.2">
      <c r="A112" s="153" t="s">
        <v>1190</v>
      </c>
      <c r="B112" s="155">
        <v>468</v>
      </c>
      <c r="C112" s="153" t="s">
        <v>1191</v>
      </c>
      <c r="D112" s="299">
        <v>3186</v>
      </c>
      <c r="E112" s="153" t="s">
        <v>870</v>
      </c>
      <c r="F112" s="155">
        <v>65</v>
      </c>
      <c r="G112" s="153" t="str">
        <f t="shared" si="2"/>
        <v>名寄</v>
      </c>
    </row>
    <row r="113" spans="1:7" x14ac:dyDescent="0.2">
      <c r="A113" s="153" t="s">
        <v>1192</v>
      </c>
      <c r="B113" s="155">
        <v>469</v>
      </c>
      <c r="C113" s="153" t="s">
        <v>1193</v>
      </c>
      <c r="D113" s="299">
        <v>4112</v>
      </c>
      <c r="E113" s="153" t="s">
        <v>871</v>
      </c>
      <c r="F113" s="155">
        <v>65</v>
      </c>
      <c r="G113" s="153" t="str">
        <f t="shared" si="2"/>
        <v>名寄</v>
      </c>
    </row>
    <row r="114" spans="1:7" x14ac:dyDescent="0.2">
      <c r="A114" s="153" t="s">
        <v>1194</v>
      </c>
      <c r="B114" s="155">
        <v>470</v>
      </c>
      <c r="C114" s="153" t="s">
        <v>1195</v>
      </c>
      <c r="D114" s="299">
        <v>699</v>
      </c>
      <c r="E114" s="153" t="s">
        <v>872</v>
      </c>
      <c r="F114" s="155">
        <v>65</v>
      </c>
      <c r="G114" s="153" t="str">
        <f t="shared" si="2"/>
        <v>名寄</v>
      </c>
    </row>
    <row r="115" spans="1:7" x14ac:dyDescent="0.2">
      <c r="A115" s="153" t="s">
        <v>1196</v>
      </c>
      <c r="B115" s="155">
        <v>471</v>
      </c>
      <c r="C115" s="153" t="s">
        <v>1197</v>
      </c>
      <c r="D115" s="299">
        <v>1440</v>
      </c>
      <c r="E115" s="153" t="s">
        <v>873</v>
      </c>
      <c r="F115" s="155">
        <v>65</v>
      </c>
      <c r="G115" s="153" t="str">
        <f t="shared" si="2"/>
        <v>名寄</v>
      </c>
    </row>
    <row r="116" spans="1:7" x14ac:dyDescent="0.2">
      <c r="A116" s="153" t="s">
        <v>1198</v>
      </c>
      <c r="B116" s="155">
        <v>472</v>
      </c>
      <c r="C116" s="153" t="s">
        <v>1199</v>
      </c>
      <c r="D116" s="299">
        <v>1386</v>
      </c>
      <c r="E116" s="153" t="s">
        <v>874</v>
      </c>
      <c r="F116" s="155">
        <v>96</v>
      </c>
      <c r="G116" s="153" t="str">
        <f t="shared" si="2"/>
        <v>上川</v>
      </c>
    </row>
    <row r="117" spans="1:7" x14ac:dyDescent="0.2">
      <c r="A117" s="153" t="s">
        <v>1200</v>
      </c>
      <c r="B117" s="155">
        <v>481</v>
      </c>
      <c r="C117" s="153" t="s">
        <v>1201</v>
      </c>
      <c r="D117" s="299">
        <v>4116</v>
      </c>
      <c r="E117" s="153" t="s">
        <v>875</v>
      </c>
      <c r="F117" s="155">
        <v>95</v>
      </c>
      <c r="G117" s="153" t="str">
        <f t="shared" si="2"/>
        <v>留萌</v>
      </c>
    </row>
    <row r="118" spans="1:7" x14ac:dyDescent="0.2">
      <c r="A118" s="153" t="s">
        <v>1202</v>
      </c>
      <c r="B118" s="155">
        <v>482</v>
      </c>
      <c r="C118" s="153" t="s">
        <v>1203</v>
      </c>
      <c r="D118" s="299">
        <v>2996</v>
      </c>
      <c r="E118" s="153" t="s">
        <v>876</v>
      </c>
      <c r="F118" s="155">
        <v>95</v>
      </c>
      <c r="G118" s="153" t="str">
        <f t="shared" si="2"/>
        <v>留萌</v>
      </c>
    </row>
    <row r="119" spans="1:7" x14ac:dyDescent="0.2">
      <c r="A119" s="153" t="s">
        <v>1204</v>
      </c>
      <c r="B119" s="155">
        <v>483</v>
      </c>
      <c r="C119" s="153" t="s">
        <v>1205</v>
      </c>
      <c r="D119" s="299">
        <v>2986</v>
      </c>
      <c r="E119" s="153" t="s">
        <v>877</v>
      </c>
      <c r="F119" s="155">
        <v>95</v>
      </c>
      <c r="G119" s="153" t="str">
        <f t="shared" si="2"/>
        <v>留萌</v>
      </c>
    </row>
    <row r="120" spans="1:7" x14ac:dyDescent="0.2">
      <c r="A120" s="153" t="s">
        <v>1206</v>
      </c>
      <c r="B120" s="155">
        <v>484</v>
      </c>
      <c r="C120" s="153" t="s">
        <v>1207</v>
      </c>
      <c r="D120" s="299">
        <v>6661</v>
      </c>
      <c r="E120" s="153" t="s">
        <v>878</v>
      </c>
      <c r="F120" s="155">
        <v>95</v>
      </c>
      <c r="G120" s="153" t="str">
        <f t="shared" si="2"/>
        <v>留萌</v>
      </c>
    </row>
    <row r="121" spans="1:7" x14ac:dyDescent="0.2">
      <c r="A121" s="153" t="s">
        <v>1208</v>
      </c>
      <c r="B121" s="155">
        <v>485</v>
      </c>
      <c r="C121" s="153" t="s">
        <v>1209</v>
      </c>
      <c r="D121" s="299">
        <v>1125</v>
      </c>
      <c r="E121" s="153" t="s">
        <v>879</v>
      </c>
      <c r="F121" s="155">
        <v>95</v>
      </c>
      <c r="G121" s="153" t="str">
        <f t="shared" si="2"/>
        <v>留萌</v>
      </c>
    </row>
    <row r="122" spans="1:7" x14ac:dyDescent="0.2">
      <c r="A122" s="153" t="s">
        <v>1210</v>
      </c>
      <c r="B122" s="155">
        <v>486</v>
      </c>
      <c r="C122" s="153" t="s">
        <v>1211</v>
      </c>
      <c r="D122" s="299">
        <v>2543</v>
      </c>
      <c r="E122" s="153" t="s">
        <v>880</v>
      </c>
      <c r="F122" s="155">
        <v>95</v>
      </c>
      <c r="G122" s="153" t="str">
        <f t="shared" si="2"/>
        <v>留萌</v>
      </c>
    </row>
    <row r="123" spans="1:7" x14ac:dyDescent="0.2">
      <c r="A123" s="153" t="s">
        <v>1212</v>
      </c>
      <c r="B123" s="155">
        <v>487</v>
      </c>
      <c r="C123" s="153" t="s">
        <v>1213</v>
      </c>
      <c r="D123" s="299">
        <v>2973</v>
      </c>
      <c r="E123" s="153" t="s">
        <v>881</v>
      </c>
      <c r="F123" s="155">
        <v>95</v>
      </c>
      <c r="G123" s="153" t="str">
        <f t="shared" si="2"/>
        <v>留萌</v>
      </c>
    </row>
    <row r="124" spans="1:7" x14ac:dyDescent="0.2">
      <c r="A124" s="153" t="s">
        <v>1214</v>
      </c>
      <c r="B124" s="155">
        <v>511</v>
      </c>
      <c r="C124" s="153" t="s">
        <v>1215</v>
      </c>
      <c r="D124" s="299">
        <v>2722</v>
      </c>
      <c r="E124" s="153" t="s">
        <v>882</v>
      </c>
      <c r="F124" s="155">
        <v>93</v>
      </c>
      <c r="G124" s="153" t="str">
        <f t="shared" si="2"/>
        <v>稚内</v>
      </c>
    </row>
    <row r="125" spans="1:7" x14ac:dyDescent="0.2">
      <c r="A125" s="153" t="s">
        <v>1216</v>
      </c>
      <c r="B125" s="155">
        <v>512</v>
      </c>
      <c r="C125" s="153" t="s">
        <v>1217</v>
      </c>
      <c r="D125" s="299">
        <v>3488</v>
      </c>
      <c r="E125" s="153" t="s">
        <v>883</v>
      </c>
      <c r="F125" s="155">
        <v>93</v>
      </c>
      <c r="G125" s="153" t="str">
        <f t="shared" si="2"/>
        <v>稚内</v>
      </c>
    </row>
    <row r="126" spans="1:7" x14ac:dyDescent="0.2">
      <c r="A126" s="153" t="s">
        <v>1218</v>
      </c>
      <c r="B126" s="155">
        <v>513</v>
      </c>
      <c r="C126" s="153" t="s">
        <v>1219</v>
      </c>
      <c r="D126" s="299">
        <v>1657</v>
      </c>
      <c r="E126" s="153" t="s">
        <v>884</v>
      </c>
      <c r="F126" s="155">
        <v>93</v>
      </c>
      <c r="G126" s="153" t="str">
        <f t="shared" si="2"/>
        <v>稚内</v>
      </c>
    </row>
    <row r="127" spans="1:7" x14ac:dyDescent="0.2">
      <c r="A127" s="153" t="s">
        <v>1220</v>
      </c>
      <c r="B127" s="155">
        <v>514</v>
      </c>
      <c r="C127" s="153" t="s">
        <v>1221</v>
      </c>
      <c r="D127" s="299">
        <v>7856</v>
      </c>
      <c r="E127" s="153" t="s">
        <v>885</v>
      </c>
      <c r="F127" s="155">
        <v>93</v>
      </c>
      <c r="G127" s="153" t="str">
        <f t="shared" si="2"/>
        <v>稚内</v>
      </c>
    </row>
    <row r="128" spans="1:7" x14ac:dyDescent="0.2">
      <c r="A128" s="153" t="s">
        <v>1222</v>
      </c>
      <c r="B128" s="155">
        <v>516</v>
      </c>
      <c r="C128" s="153" t="s">
        <v>1223</v>
      </c>
      <c r="D128" s="299">
        <v>3823</v>
      </c>
      <c r="E128" s="153" t="s">
        <v>886</v>
      </c>
      <c r="F128" s="155">
        <v>93</v>
      </c>
      <c r="G128" s="153" t="str">
        <f t="shared" si="2"/>
        <v>稚内</v>
      </c>
    </row>
    <row r="129" spans="1:7" x14ac:dyDescent="0.2">
      <c r="A129" s="153" t="s">
        <v>1224</v>
      </c>
      <c r="B129" s="155">
        <v>517</v>
      </c>
      <c r="C129" s="153" t="s">
        <v>1225</v>
      </c>
      <c r="D129" s="299">
        <v>2416</v>
      </c>
      <c r="E129" s="153" t="s">
        <v>887</v>
      </c>
      <c r="F129" s="155">
        <v>93</v>
      </c>
      <c r="G129" s="153" t="str">
        <f t="shared" si="2"/>
        <v>稚内</v>
      </c>
    </row>
    <row r="130" spans="1:7" x14ac:dyDescent="0.2">
      <c r="A130" s="153" t="s">
        <v>1226</v>
      </c>
      <c r="B130" s="155">
        <v>518</v>
      </c>
      <c r="C130" s="153" t="s">
        <v>1227</v>
      </c>
      <c r="D130" s="299">
        <v>1964</v>
      </c>
      <c r="E130" s="153" t="s">
        <v>888</v>
      </c>
      <c r="F130" s="155">
        <v>93</v>
      </c>
      <c r="G130" s="153" t="str">
        <f t="shared" si="2"/>
        <v>稚内</v>
      </c>
    </row>
    <row r="131" spans="1:7" x14ac:dyDescent="0.2">
      <c r="A131" s="153" t="s">
        <v>1228</v>
      </c>
      <c r="B131" s="155">
        <v>519</v>
      </c>
      <c r="C131" s="153" t="s">
        <v>1229</v>
      </c>
      <c r="D131" s="299">
        <v>2388</v>
      </c>
      <c r="E131" s="153" t="s">
        <v>889</v>
      </c>
      <c r="F131" s="155">
        <v>93</v>
      </c>
      <c r="G131" s="153" t="str">
        <f t="shared" ref="G131:G190" si="3">VLOOKUP(F131,$H$2:$I$31,2)</f>
        <v>稚内</v>
      </c>
    </row>
    <row r="132" spans="1:7" x14ac:dyDescent="0.2">
      <c r="A132" s="153" t="s">
        <v>1230</v>
      </c>
      <c r="B132" s="155">
        <v>520</v>
      </c>
      <c r="C132" s="153" t="s">
        <v>1231</v>
      </c>
      <c r="D132" s="299">
        <v>2269</v>
      </c>
      <c r="E132" s="153" t="s">
        <v>890</v>
      </c>
      <c r="F132" s="155">
        <v>93</v>
      </c>
      <c r="G132" s="153" t="str">
        <f t="shared" si="3"/>
        <v>稚内</v>
      </c>
    </row>
    <row r="133" spans="1:7" x14ac:dyDescent="0.2">
      <c r="A133" s="153" t="s">
        <v>1232</v>
      </c>
      <c r="B133" s="155">
        <v>543</v>
      </c>
      <c r="C133" s="153" t="s">
        <v>1233</v>
      </c>
      <c r="D133" s="299">
        <v>18941</v>
      </c>
      <c r="E133" s="153" t="s">
        <v>891</v>
      </c>
      <c r="F133" s="155">
        <v>90</v>
      </c>
      <c r="G133" s="153" t="str">
        <f t="shared" si="3"/>
        <v>北見</v>
      </c>
    </row>
    <row r="134" spans="1:7" x14ac:dyDescent="0.2">
      <c r="A134" s="153" t="s">
        <v>1234</v>
      </c>
      <c r="B134" s="155">
        <v>544</v>
      </c>
      <c r="C134" s="153" t="s">
        <v>1235</v>
      </c>
      <c r="D134" s="299">
        <v>4484</v>
      </c>
      <c r="E134" s="153" t="s">
        <v>892</v>
      </c>
      <c r="F134" s="155">
        <v>90</v>
      </c>
      <c r="G134" s="153" t="str">
        <f t="shared" si="3"/>
        <v>北見</v>
      </c>
    </row>
    <row r="135" spans="1:7" x14ac:dyDescent="0.2">
      <c r="A135" s="153" t="s">
        <v>1236</v>
      </c>
      <c r="B135" s="155">
        <v>545</v>
      </c>
      <c r="C135" s="153" t="s">
        <v>1237</v>
      </c>
      <c r="D135" s="299">
        <v>11300</v>
      </c>
      <c r="E135" s="153" t="s">
        <v>893</v>
      </c>
      <c r="F135" s="155">
        <v>88</v>
      </c>
      <c r="G135" s="153" t="str">
        <f t="shared" si="3"/>
        <v>網走</v>
      </c>
    </row>
    <row r="136" spans="1:7" x14ac:dyDescent="0.2">
      <c r="A136" s="153" t="s">
        <v>1238</v>
      </c>
      <c r="B136" s="155">
        <v>546</v>
      </c>
      <c r="C136" s="153" t="s">
        <v>1239</v>
      </c>
      <c r="D136" s="299">
        <v>3951</v>
      </c>
      <c r="E136" s="153" t="s">
        <v>894</v>
      </c>
      <c r="F136" s="155">
        <v>88</v>
      </c>
      <c r="G136" s="153" t="str">
        <f t="shared" si="3"/>
        <v>網走</v>
      </c>
    </row>
    <row r="137" spans="1:7" x14ac:dyDescent="0.2">
      <c r="A137" s="153" t="s">
        <v>1240</v>
      </c>
      <c r="B137" s="155">
        <v>547</v>
      </c>
      <c r="C137" s="153" t="s">
        <v>1241</v>
      </c>
      <c r="D137" s="299">
        <v>4676</v>
      </c>
      <c r="E137" s="153" t="s">
        <v>895</v>
      </c>
      <c r="F137" s="155">
        <v>88</v>
      </c>
      <c r="G137" s="153" t="str">
        <f t="shared" si="3"/>
        <v>網走</v>
      </c>
    </row>
    <row r="138" spans="1:7" x14ac:dyDescent="0.2">
      <c r="A138" s="153" t="s">
        <v>1242</v>
      </c>
      <c r="B138" s="155">
        <v>549</v>
      </c>
      <c r="C138" s="153" t="s">
        <v>1243</v>
      </c>
      <c r="D138" s="299">
        <v>4810</v>
      </c>
      <c r="E138" s="153" t="s">
        <v>896</v>
      </c>
      <c r="F138" s="155">
        <v>90</v>
      </c>
      <c r="G138" s="153" t="str">
        <f t="shared" si="3"/>
        <v>北見</v>
      </c>
    </row>
    <row r="139" spans="1:7" x14ac:dyDescent="0.2">
      <c r="A139" s="153" t="s">
        <v>1244</v>
      </c>
      <c r="B139" s="155">
        <v>550</v>
      </c>
      <c r="C139" s="153" t="s">
        <v>1245</v>
      </c>
      <c r="D139" s="299">
        <v>2765</v>
      </c>
      <c r="E139" s="153" t="s">
        <v>897</v>
      </c>
      <c r="F139" s="155">
        <v>90</v>
      </c>
      <c r="G139" s="153" t="str">
        <f t="shared" si="3"/>
        <v>北見</v>
      </c>
    </row>
    <row r="140" spans="1:7" x14ac:dyDescent="0.2">
      <c r="A140" s="153" t="s">
        <v>1246</v>
      </c>
      <c r="B140" s="155">
        <v>552</v>
      </c>
      <c r="C140" s="153" t="s">
        <v>1247</v>
      </c>
      <c r="D140" s="299">
        <v>4955</v>
      </c>
      <c r="E140" s="153" t="s">
        <v>898</v>
      </c>
      <c r="F140" s="155">
        <v>92</v>
      </c>
      <c r="G140" s="153" t="str">
        <f t="shared" si="3"/>
        <v>紋別</v>
      </c>
    </row>
    <row r="141" spans="1:7" x14ac:dyDescent="0.2">
      <c r="A141" s="153" t="s">
        <v>1248</v>
      </c>
      <c r="B141" s="155">
        <v>555</v>
      </c>
      <c r="C141" s="153" t="s">
        <v>1249</v>
      </c>
      <c r="D141" s="299">
        <v>19358</v>
      </c>
      <c r="E141" s="153" t="s">
        <v>899</v>
      </c>
      <c r="F141" s="155">
        <v>92</v>
      </c>
      <c r="G141" s="153" t="str">
        <f t="shared" si="3"/>
        <v>紋別</v>
      </c>
    </row>
    <row r="142" spans="1:7" x14ac:dyDescent="0.2">
      <c r="A142" s="153" t="s">
        <v>1250</v>
      </c>
      <c r="B142" s="155">
        <v>559</v>
      </c>
      <c r="C142" s="153" t="s">
        <v>1251</v>
      </c>
      <c r="D142" s="299">
        <v>8469</v>
      </c>
      <c r="E142" s="153" t="s">
        <v>900</v>
      </c>
      <c r="F142" s="155">
        <v>92</v>
      </c>
      <c r="G142" s="153" t="str">
        <f t="shared" si="3"/>
        <v>紋別</v>
      </c>
    </row>
    <row r="143" spans="1:7" x14ac:dyDescent="0.2">
      <c r="A143" s="153" t="s">
        <v>1252</v>
      </c>
      <c r="B143" s="155">
        <v>560</v>
      </c>
      <c r="C143" s="153" t="s">
        <v>1253</v>
      </c>
      <c r="D143" s="299">
        <v>2479</v>
      </c>
      <c r="E143" s="153" t="s">
        <v>901</v>
      </c>
      <c r="F143" s="155">
        <v>92</v>
      </c>
      <c r="G143" s="153" t="str">
        <f t="shared" si="3"/>
        <v>紋別</v>
      </c>
    </row>
    <row r="144" spans="1:7" x14ac:dyDescent="0.2">
      <c r="A144" s="153" t="s">
        <v>1254</v>
      </c>
      <c r="B144" s="155">
        <v>561</v>
      </c>
      <c r="C144" s="153" t="s">
        <v>1255</v>
      </c>
      <c r="D144" s="299">
        <v>3755</v>
      </c>
      <c r="E144" s="153" t="s">
        <v>902</v>
      </c>
      <c r="F144" s="155">
        <v>92</v>
      </c>
      <c r="G144" s="153" t="str">
        <f t="shared" si="3"/>
        <v>紋別</v>
      </c>
    </row>
    <row r="145" spans="1:7" x14ac:dyDescent="0.2">
      <c r="A145" s="153" t="s">
        <v>1256</v>
      </c>
      <c r="B145" s="155">
        <v>562</v>
      </c>
      <c r="C145" s="153" t="s">
        <v>1257</v>
      </c>
      <c r="D145" s="299">
        <v>1058</v>
      </c>
      <c r="E145" s="153" t="s">
        <v>903</v>
      </c>
      <c r="F145" s="155">
        <v>92</v>
      </c>
      <c r="G145" s="153" t="str">
        <f t="shared" si="3"/>
        <v>紋別</v>
      </c>
    </row>
    <row r="146" spans="1:7" x14ac:dyDescent="0.2">
      <c r="A146" s="153" t="s">
        <v>1258</v>
      </c>
      <c r="B146" s="155">
        <v>563</v>
      </c>
      <c r="C146" s="153" t="s">
        <v>1259</v>
      </c>
      <c r="D146" s="299">
        <v>4339</v>
      </c>
      <c r="E146" s="153" t="s">
        <v>904</v>
      </c>
      <c r="F146" s="155">
        <v>92</v>
      </c>
      <c r="G146" s="153" t="str">
        <f t="shared" si="3"/>
        <v>紋別</v>
      </c>
    </row>
    <row r="147" spans="1:7" x14ac:dyDescent="0.2">
      <c r="A147" s="153" t="s">
        <v>1260</v>
      </c>
      <c r="B147" s="155">
        <v>564</v>
      </c>
      <c r="C147" s="153" t="s">
        <v>1261</v>
      </c>
      <c r="D147" s="299">
        <v>6963</v>
      </c>
      <c r="E147" s="153" t="s">
        <v>905</v>
      </c>
      <c r="F147" s="155">
        <v>88</v>
      </c>
      <c r="G147" s="153" t="str">
        <f t="shared" si="3"/>
        <v>網走</v>
      </c>
    </row>
    <row r="148" spans="1:7" x14ac:dyDescent="0.2">
      <c r="A148" s="153" t="s">
        <v>1262</v>
      </c>
      <c r="B148" s="155">
        <v>571</v>
      </c>
      <c r="C148" s="153" t="s">
        <v>1263</v>
      </c>
      <c r="D148" s="299">
        <v>3759</v>
      </c>
      <c r="E148" s="153" t="s">
        <v>906</v>
      </c>
      <c r="F148" s="155">
        <v>75</v>
      </c>
      <c r="G148" s="153" t="str">
        <f t="shared" si="3"/>
        <v>室蘭</v>
      </c>
    </row>
    <row r="149" spans="1:7" x14ac:dyDescent="0.2">
      <c r="A149" s="153" t="s">
        <v>1264</v>
      </c>
      <c r="B149" s="155">
        <v>575</v>
      </c>
      <c r="C149" s="153" t="s">
        <v>1265</v>
      </c>
      <c r="D149" s="299">
        <v>2429</v>
      </c>
      <c r="E149" s="153" t="s">
        <v>907</v>
      </c>
      <c r="F149" s="155">
        <v>75</v>
      </c>
      <c r="G149" s="153" t="str">
        <f t="shared" si="3"/>
        <v>室蘭</v>
      </c>
    </row>
    <row r="150" spans="1:7" x14ac:dyDescent="0.2">
      <c r="A150" s="153" t="s">
        <v>1266</v>
      </c>
      <c r="B150" s="155">
        <v>578</v>
      </c>
      <c r="C150" s="153" t="s">
        <v>1267</v>
      </c>
      <c r="D150" s="299">
        <v>16356</v>
      </c>
      <c r="E150" s="153" t="s">
        <v>908</v>
      </c>
      <c r="F150" s="155">
        <v>76</v>
      </c>
      <c r="G150" s="153" t="str">
        <f t="shared" si="3"/>
        <v>苫小牧</v>
      </c>
    </row>
    <row r="151" spans="1:7" x14ac:dyDescent="0.2">
      <c r="A151" s="153" t="s">
        <v>1268</v>
      </c>
      <c r="B151" s="155">
        <v>581</v>
      </c>
      <c r="C151" s="153" t="s">
        <v>1269</v>
      </c>
      <c r="D151" s="299">
        <v>4420</v>
      </c>
      <c r="E151" s="153" t="s">
        <v>909</v>
      </c>
      <c r="F151" s="155">
        <v>76</v>
      </c>
      <c r="G151" s="153" t="str">
        <f t="shared" si="3"/>
        <v>苫小牧</v>
      </c>
    </row>
    <row r="152" spans="1:7" x14ac:dyDescent="0.2">
      <c r="A152" s="153" t="s">
        <v>1270</v>
      </c>
      <c r="B152" s="155">
        <v>584</v>
      </c>
      <c r="C152" s="153" t="s">
        <v>1271</v>
      </c>
      <c r="D152" s="299">
        <v>8494</v>
      </c>
      <c r="E152" s="153" t="s">
        <v>910</v>
      </c>
      <c r="F152" s="155">
        <v>75</v>
      </c>
      <c r="G152" s="153" t="str">
        <f t="shared" si="3"/>
        <v>室蘭</v>
      </c>
    </row>
    <row r="153" spans="1:7" x14ac:dyDescent="0.2">
      <c r="A153" s="153" t="s">
        <v>1272</v>
      </c>
      <c r="B153" s="155">
        <v>585</v>
      </c>
      <c r="C153" s="153" t="s">
        <v>1273</v>
      </c>
      <c r="D153" s="299">
        <v>7566</v>
      </c>
      <c r="E153" s="153" t="s">
        <v>911</v>
      </c>
      <c r="F153" s="155">
        <v>76</v>
      </c>
      <c r="G153" s="153" t="str">
        <f t="shared" si="3"/>
        <v>苫小牧</v>
      </c>
    </row>
    <row r="154" spans="1:7" x14ac:dyDescent="0.2">
      <c r="A154" s="153" t="s">
        <v>1274</v>
      </c>
      <c r="B154" s="155">
        <v>586</v>
      </c>
      <c r="C154" s="153" t="s">
        <v>1275</v>
      </c>
      <c r="D154" s="299">
        <v>7734</v>
      </c>
      <c r="E154" s="153" t="s">
        <v>912</v>
      </c>
      <c r="F154" s="155">
        <v>76</v>
      </c>
      <c r="G154" s="153" t="str">
        <f t="shared" si="3"/>
        <v>苫小牧</v>
      </c>
    </row>
    <row r="155" spans="1:7" x14ac:dyDescent="0.2">
      <c r="A155" s="153" t="s">
        <v>1276</v>
      </c>
      <c r="B155" s="155">
        <v>601</v>
      </c>
      <c r="C155" s="153" t="s">
        <v>1277</v>
      </c>
      <c r="D155" s="299">
        <v>11647</v>
      </c>
      <c r="E155" s="153" t="s">
        <v>913</v>
      </c>
      <c r="F155" s="155">
        <v>78</v>
      </c>
      <c r="G155" s="153" t="str">
        <f t="shared" si="3"/>
        <v>静内</v>
      </c>
    </row>
    <row r="156" spans="1:7" x14ac:dyDescent="0.2">
      <c r="A156" s="153" t="s">
        <v>1278</v>
      </c>
      <c r="B156" s="155">
        <v>602</v>
      </c>
      <c r="C156" s="153" t="s">
        <v>1279</v>
      </c>
      <c r="D156" s="299">
        <v>4785</v>
      </c>
      <c r="E156" s="153" t="s">
        <v>914</v>
      </c>
      <c r="F156" s="155">
        <v>78</v>
      </c>
      <c r="G156" s="153" t="str">
        <f t="shared" si="3"/>
        <v>静内</v>
      </c>
    </row>
    <row r="157" spans="1:7" x14ac:dyDescent="0.2">
      <c r="A157" s="153" t="s">
        <v>1280</v>
      </c>
      <c r="B157" s="155">
        <v>604</v>
      </c>
      <c r="C157" s="153" t="s">
        <v>1281</v>
      </c>
      <c r="D157" s="299">
        <v>5392</v>
      </c>
      <c r="E157" s="153" t="s">
        <v>915</v>
      </c>
      <c r="F157" s="155">
        <v>78</v>
      </c>
      <c r="G157" s="153" t="str">
        <f t="shared" si="3"/>
        <v>静内</v>
      </c>
    </row>
    <row r="158" spans="1:7" x14ac:dyDescent="0.2">
      <c r="A158" s="153" t="s">
        <v>1282</v>
      </c>
      <c r="B158" s="155">
        <v>607</v>
      </c>
      <c r="C158" s="153" t="s">
        <v>1283</v>
      </c>
      <c r="D158" s="299">
        <v>11998</v>
      </c>
      <c r="E158" s="153" t="s">
        <v>916</v>
      </c>
      <c r="F158" s="155">
        <v>77</v>
      </c>
      <c r="G158" s="153" t="str">
        <f t="shared" si="3"/>
        <v>浦河</v>
      </c>
    </row>
    <row r="159" spans="1:7" x14ac:dyDescent="0.2">
      <c r="A159" s="153" t="s">
        <v>1284</v>
      </c>
      <c r="B159" s="155">
        <v>608</v>
      </c>
      <c r="C159" s="153" t="s">
        <v>1285</v>
      </c>
      <c r="D159" s="299">
        <v>4125</v>
      </c>
      <c r="E159" s="153" t="s">
        <v>917</v>
      </c>
      <c r="F159" s="155">
        <v>77</v>
      </c>
      <c r="G159" s="153" t="str">
        <f t="shared" si="3"/>
        <v>浦河</v>
      </c>
    </row>
    <row r="160" spans="1:7" x14ac:dyDescent="0.2">
      <c r="A160" s="153" t="s">
        <v>1286</v>
      </c>
      <c r="B160" s="155">
        <v>609</v>
      </c>
      <c r="C160" s="153" t="s">
        <v>1287</v>
      </c>
      <c r="D160" s="299">
        <v>4516</v>
      </c>
      <c r="E160" s="153" t="s">
        <v>918</v>
      </c>
      <c r="F160" s="155">
        <v>77</v>
      </c>
      <c r="G160" s="153" t="str">
        <f t="shared" si="3"/>
        <v>浦河</v>
      </c>
    </row>
    <row r="161" spans="1:7" x14ac:dyDescent="0.2">
      <c r="A161" s="153" t="s">
        <v>1288</v>
      </c>
      <c r="B161" s="155">
        <v>610</v>
      </c>
      <c r="C161" s="153" t="s">
        <v>1289</v>
      </c>
      <c r="D161" s="299">
        <v>21872</v>
      </c>
      <c r="E161" s="153" t="s">
        <v>919</v>
      </c>
      <c r="F161" s="155">
        <v>78</v>
      </c>
      <c r="G161" s="153" t="str">
        <f t="shared" si="3"/>
        <v>静内</v>
      </c>
    </row>
    <row r="162" spans="1:7" x14ac:dyDescent="0.2">
      <c r="A162" s="153" t="s">
        <v>1290</v>
      </c>
      <c r="B162" s="155">
        <v>631</v>
      </c>
      <c r="C162" s="153" t="s">
        <v>1291</v>
      </c>
      <c r="D162" s="299">
        <v>44045</v>
      </c>
      <c r="E162" s="153" t="s">
        <v>920</v>
      </c>
      <c r="F162" s="155">
        <v>79</v>
      </c>
      <c r="G162" s="153" t="str">
        <f t="shared" si="3"/>
        <v>帯広</v>
      </c>
    </row>
    <row r="163" spans="1:7" x14ac:dyDescent="0.2">
      <c r="A163" s="153" t="s">
        <v>1292</v>
      </c>
      <c r="B163" s="155">
        <v>632</v>
      </c>
      <c r="C163" s="153" t="s">
        <v>1293</v>
      </c>
      <c r="D163" s="299">
        <v>6027</v>
      </c>
      <c r="E163" s="153" t="s">
        <v>921</v>
      </c>
      <c r="F163" s="155">
        <v>79</v>
      </c>
      <c r="G163" s="153" t="str">
        <f t="shared" si="3"/>
        <v>帯広</v>
      </c>
    </row>
    <row r="164" spans="1:7" x14ac:dyDescent="0.2">
      <c r="A164" s="153" t="s">
        <v>1294</v>
      </c>
      <c r="B164" s="155">
        <v>633</v>
      </c>
      <c r="C164" s="153" t="s">
        <v>1295</v>
      </c>
      <c r="D164" s="299">
        <v>4964</v>
      </c>
      <c r="E164" s="153" t="s">
        <v>922</v>
      </c>
      <c r="F164" s="155">
        <v>79</v>
      </c>
      <c r="G164" s="153" t="str">
        <f t="shared" si="3"/>
        <v>帯広</v>
      </c>
    </row>
    <row r="165" spans="1:7" x14ac:dyDescent="0.2">
      <c r="A165" s="153" t="s">
        <v>1296</v>
      </c>
      <c r="B165" s="155">
        <v>634</v>
      </c>
      <c r="C165" s="153" t="s">
        <v>1297</v>
      </c>
      <c r="D165" s="299">
        <v>5247</v>
      </c>
      <c r="E165" s="153" t="s">
        <v>923</v>
      </c>
      <c r="F165" s="155">
        <v>79</v>
      </c>
      <c r="G165" s="153" t="str">
        <f t="shared" si="3"/>
        <v>帯広</v>
      </c>
    </row>
    <row r="166" spans="1:7" x14ac:dyDescent="0.2">
      <c r="A166" s="153" t="s">
        <v>1298</v>
      </c>
      <c r="B166" s="155">
        <v>635</v>
      </c>
      <c r="C166" s="153" t="s">
        <v>1299</v>
      </c>
      <c r="D166" s="299">
        <v>5835</v>
      </c>
      <c r="E166" s="153" t="s">
        <v>924</v>
      </c>
      <c r="F166" s="155">
        <v>79</v>
      </c>
      <c r="G166" s="153" t="str">
        <f t="shared" si="3"/>
        <v>帯広</v>
      </c>
    </row>
    <row r="167" spans="1:7" x14ac:dyDescent="0.2">
      <c r="A167" s="153" t="s">
        <v>1300</v>
      </c>
      <c r="B167" s="155">
        <v>636</v>
      </c>
      <c r="C167" s="153" t="s">
        <v>1301</v>
      </c>
      <c r="D167" s="299">
        <v>9305</v>
      </c>
      <c r="E167" s="153" t="s">
        <v>925</v>
      </c>
      <c r="F167" s="155">
        <v>79</v>
      </c>
      <c r="G167" s="153" t="str">
        <f t="shared" si="3"/>
        <v>帯広</v>
      </c>
    </row>
    <row r="168" spans="1:7" x14ac:dyDescent="0.2">
      <c r="A168" s="153" t="s">
        <v>1302</v>
      </c>
      <c r="B168" s="155">
        <v>637</v>
      </c>
      <c r="C168" s="153" t="s">
        <v>1303</v>
      </c>
      <c r="D168" s="299">
        <v>18326</v>
      </c>
      <c r="E168" s="153" t="s">
        <v>926</v>
      </c>
      <c r="F168" s="155">
        <v>79</v>
      </c>
      <c r="G168" s="153" t="str">
        <f t="shared" si="3"/>
        <v>帯広</v>
      </c>
    </row>
    <row r="169" spans="1:7" x14ac:dyDescent="0.2">
      <c r="A169" s="153" t="s">
        <v>1304</v>
      </c>
      <c r="B169" s="155">
        <v>638</v>
      </c>
      <c r="C169" s="153" t="s">
        <v>1305</v>
      </c>
      <c r="D169" s="299">
        <v>3922</v>
      </c>
      <c r="E169" s="153" t="s">
        <v>927</v>
      </c>
      <c r="F169" s="155">
        <v>79</v>
      </c>
      <c r="G169" s="153" t="str">
        <f t="shared" si="3"/>
        <v>帯広</v>
      </c>
    </row>
    <row r="170" spans="1:7" x14ac:dyDescent="0.2">
      <c r="A170" s="153" t="s">
        <v>1306</v>
      </c>
      <c r="B170" s="155">
        <v>639</v>
      </c>
      <c r="C170" s="153" t="s">
        <v>1307</v>
      </c>
      <c r="D170" s="299">
        <v>3151</v>
      </c>
      <c r="E170" s="153" t="s">
        <v>928</v>
      </c>
      <c r="F170" s="155">
        <v>79</v>
      </c>
      <c r="G170" s="153" t="str">
        <f t="shared" si="3"/>
        <v>帯広</v>
      </c>
    </row>
    <row r="171" spans="1:7" x14ac:dyDescent="0.2">
      <c r="A171" s="153" t="s">
        <v>1308</v>
      </c>
      <c r="B171" s="155">
        <v>641</v>
      </c>
      <c r="C171" s="153" t="s">
        <v>1309</v>
      </c>
      <c r="D171" s="299">
        <v>5451</v>
      </c>
      <c r="E171" s="153" t="s">
        <v>929</v>
      </c>
      <c r="F171" s="155">
        <v>79</v>
      </c>
      <c r="G171" s="153" t="str">
        <f t="shared" si="3"/>
        <v>帯広</v>
      </c>
    </row>
    <row r="172" spans="1:7" x14ac:dyDescent="0.2">
      <c r="A172" s="153" t="s">
        <v>1310</v>
      </c>
      <c r="B172" s="155">
        <v>642</v>
      </c>
      <c r="C172" s="153" t="s">
        <v>1311</v>
      </c>
      <c r="D172" s="299">
        <v>6547</v>
      </c>
      <c r="E172" s="153" t="s">
        <v>930</v>
      </c>
      <c r="F172" s="155">
        <v>79</v>
      </c>
      <c r="G172" s="153" t="str">
        <f t="shared" si="3"/>
        <v>帯広</v>
      </c>
    </row>
    <row r="173" spans="1:7" x14ac:dyDescent="0.2">
      <c r="A173" s="153" t="s">
        <v>1312</v>
      </c>
      <c r="B173" s="155">
        <v>643</v>
      </c>
      <c r="C173" s="153" t="s">
        <v>1313</v>
      </c>
      <c r="D173" s="299">
        <v>26443</v>
      </c>
      <c r="E173" s="153" t="s">
        <v>931</v>
      </c>
      <c r="F173" s="155">
        <v>79</v>
      </c>
      <c r="G173" s="153" t="str">
        <f t="shared" si="3"/>
        <v>帯広</v>
      </c>
    </row>
    <row r="174" spans="1:7" x14ac:dyDescent="0.2">
      <c r="A174" s="153" t="s">
        <v>1314</v>
      </c>
      <c r="B174" s="155">
        <v>644</v>
      </c>
      <c r="C174" s="153" t="s">
        <v>1315</v>
      </c>
      <c r="D174" s="299">
        <v>6440</v>
      </c>
      <c r="E174" s="153" t="s">
        <v>932</v>
      </c>
      <c r="F174" s="155">
        <v>79</v>
      </c>
      <c r="G174" s="153" t="str">
        <f t="shared" si="3"/>
        <v>帯広</v>
      </c>
    </row>
    <row r="175" spans="1:7" x14ac:dyDescent="0.2">
      <c r="A175" s="153" t="s">
        <v>1316</v>
      </c>
      <c r="B175" s="155">
        <v>645</v>
      </c>
      <c r="C175" s="153" t="s">
        <v>1317</v>
      </c>
      <c r="D175" s="299">
        <v>3088</v>
      </c>
      <c r="E175" s="153" t="s">
        <v>933</v>
      </c>
      <c r="F175" s="155">
        <v>79</v>
      </c>
      <c r="G175" s="153" t="str">
        <f t="shared" si="3"/>
        <v>帯広</v>
      </c>
    </row>
    <row r="176" spans="1:7" x14ac:dyDescent="0.2">
      <c r="A176" s="153" t="s">
        <v>1318</v>
      </c>
      <c r="B176" s="155">
        <v>646</v>
      </c>
      <c r="C176" s="153" t="s">
        <v>1319</v>
      </c>
      <c r="D176" s="299">
        <v>6733</v>
      </c>
      <c r="E176" s="153" t="s">
        <v>934</v>
      </c>
      <c r="F176" s="155">
        <v>79</v>
      </c>
      <c r="G176" s="153" t="str">
        <f t="shared" si="3"/>
        <v>帯広</v>
      </c>
    </row>
    <row r="177" spans="1:7" x14ac:dyDescent="0.2">
      <c r="A177" s="153" t="s">
        <v>1320</v>
      </c>
      <c r="B177" s="155">
        <v>647</v>
      </c>
      <c r="C177" s="153" t="s">
        <v>1321</v>
      </c>
      <c r="D177" s="299">
        <v>6684</v>
      </c>
      <c r="E177" s="153" t="s">
        <v>935</v>
      </c>
      <c r="F177" s="155">
        <v>79</v>
      </c>
      <c r="G177" s="153" t="str">
        <f t="shared" si="3"/>
        <v>帯広</v>
      </c>
    </row>
    <row r="178" spans="1:7" x14ac:dyDescent="0.2">
      <c r="A178" s="153" t="s">
        <v>1322</v>
      </c>
      <c r="B178" s="155">
        <v>648</v>
      </c>
      <c r="C178" s="153" t="s">
        <v>1323</v>
      </c>
      <c r="D178" s="299">
        <v>2314</v>
      </c>
      <c r="E178" s="153" t="s">
        <v>936</v>
      </c>
      <c r="F178" s="155">
        <v>79</v>
      </c>
      <c r="G178" s="153" t="str">
        <f t="shared" si="3"/>
        <v>帯広</v>
      </c>
    </row>
    <row r="179" spans="1:7" x14ac:dyDescent="0.2">
      <c r="A179" s="153" t="s">
        <v>1324</v>
      </c>
      <c r="B179" s="155">
        <v>649</v>
      </c>
      <c r="C179" s="153" t="s">
        <v>1325</v>
      </c>
      <c r="D179" s="299">
        <v>4544</v>
      </c>
      <c r="E179" s="153" t="s">
        <v>937</v>
      </c>
      <c r="F179" s="155">
        <v>79</v>
      </c>
      <c r="G179" s="153" t="str">
        <f t="shared" si="3"/>
        <v>帯広</v>
      </c>
    </row>
    <row r="180" spans="1:7" x14ac:dyDescent="0.2">
      <c r="A180" s="153" t="s">
        <v>1326</v>
      </c>
      <c r="B180" s="155">
        <v>661</v>
      </c>
      <c r="C180" s="153" t="s">
        <v>1327</v>
      </c>
      <c r="D180" s="299">
        <v>19392</v>
      </c>
      <c r="E180" s="153" t="s">
        <v>938</v>
      </c>
      <c r="F180" s="155">
        <v>84</v>
      </c>
      <c r="G180" s="153" t="str">
        <f t="shared" si="3"/>
        <v>釧路</v>
      </c>
    </row>
    <row r="181" spans="1:7" x14ac:dyDescent="0.2">
      <c r="A181" s="153" t="s">
        <v>1328</v>
      </c>
      <c r="B181" s="155">
        <v>662</v>
      </c>
      <c r="C181" s="153" t="s">
        <v>1329</v>
      </c>
      <c r="D181" s="299">
        <v>9064</v>
      </c>
      <c r="E181" s="153" t="s">
        <v>939</v>
      </c>
      <c r="F181" s="155">
        <v>84</v>
      </c>
      <c r="G181" s="153" t="str">
        <f t="shared" si="3"/>
        <v>釧路</v>
      </c>
    </row>
    <row r="182" spans="1:7" x14ac:dyDescent="0.2">
      <c r="A182" s="153" t="s">
        <v>1330</v>
      </c>
      <c r="B182" s="155">
        <v>663</v>
      </c>
      <c r="C182" s="153" t="s">
        <v>1331</v>
      </c>
      <c r="D182" s="299">
        <v>5664</v>
      </c>
      <c r="E182" s="153" t="s">
        <v>940</v>
      </c>
      <c r="F182" s="155">
        <v>84</v>
      </c>
      <c r="G182" s="153" t="str">
        <f t="shared" si="3"/>
        <v>釧路</v>
      </c>
    </row>
    <row r="183" spans="1:7" x14ac:dyDescent="0.2">
      <c r="A183" s="153" t="s">
        <v>1332</v>
      </c>
      <c r="B183" s="155">
        <v>664</v>
      </c>
      <c r="C183" s="153" t="s">
        <v>1333</v>
      </c>
      <c r="D183" s="299">
        <v>7425</v>
      </c>
      <c r="E183" s="153" t="s">
        <v>941</v>
      </c>
      <c r="F183" s="155">
        <v>84</v>
      </c>
      <c r="G183" s="153" t="str">
        <f t="shared" si="3"/>
        <v>釧路</v>
      </c>
    </row>
    <row r="184" spans="1:7" x14ac:dyDescent="0.2">
      <c r="A184" s="153" t="s">
        <v>1334</v>
      </c>
      <c r="B184" s="155">
        <v>665</v>
      </c>
      <c r="C184" s="153" t="s">
        <v>1335</v>
      </c>
      <c r="D184" s="299">
        <v>6937</v>
      </c>
      <c r="E184" s="153" t="s">
        <v>942</v>
      </c>
      <c r="F184" s="155">
        <v>84</v>
      </c>
      <c r="G184" s="153" t="str">
        <f t="shared" si="3"/>
        <v>釧路</v>
      </c>
    </row>
    <row r="185" spans="1:7" x14ac:dyDescent="0.2">
      <c r="A185" s="153" t="s">
        <v>1336</v>
      </c>
      <c r="B185" s="155">
        <v>667</v>
      </c>
      <c r="C185" s="153" t="s">
        <v>1337</v>
      </c>
      <c r="D185" s="299">
        <v>2520</v>
      </c>
      <c r="E185" s="153" t="s">
        <v>943</v>
      </c>
      <c r="F185" s="155">
        <v>84</v>
      </c>
      <c r="G185" s="153" t="str">
        <f t="shared" si="3"/>
        <v>釧路</v>
      </c>
    </row>
    <row r="186" spans="1:7" x14ac:dyDescent="0.2">
      <c r="A186" s="153" t="s">
        <v>1338</v>
      </c>
      <c r="B186" s="155">
        <v>668</v>
      </c>
      <c r="C186" s="153" t="s">
        <v>1339</v>
      </c>
      <c r="D186" s="299">
        <v>7539</v>
      </c>
      <c r="E186" s="153" t="s">
        <v>944</v>
      </c>
      <c r="F186" s="155">
        <v>84</v>
      </c>
      <c r="G186" s="153" t="str">
        <f t="shared" si="3"/>
        <v>釧路</v>
      </c>
    </row>
    <row r="187" spans="1:7" x14ac:dyDescent="0.2">
      <c r="A187" s="153" t="s">
        <v>1340</v>
      </c>
      <c r="B187" s="155">
        <v>691</v>
      </c>
      <c r="C187" s="153" t="s">
        <v>1341</v>
      </c>
      <c r="D187" s="299">
        <v>14827</v>
      </c>
      <c r="E187" s="153" t="s">
        <v>945</v>
      </c>
      <c r="F187" s="155">
        <v>87</v>
      </c>
      <c r="G187" s="153" t="str">
        <f t="shared" si="3"/>
        <v>中標津</v>
      </c>
    </row>
    <row r="188" spans="1:7" x14ac:dyDescent="0.2">
      <c r="A188" s="153" t="s">
        <v>1342</v>
      </c>
      <c r="B188" s="155">
        <v>692</v>
      </c>
      <c r="C188" s="153" t="s">
        <v>1343</v>
      </c>
      <c r="D188" s="299">
        <v>23203</v>
      </c>
      <c r="E188" s="153" t="s">
        <v>946</v>
      </c>
      <c r="F188" s="155">
        <v>87</v>
      </c>
      <c r="G188" s="153" t="str">
        <f t="shared" si="3"/>
        <v>中標津</v>
      </c>
    </row>
    <row r="189" spans="1:7" x14ac:dyDescent="0.2">
      <c r="A189" s="153" t="s">
        <v>1344</v>
      </c>
      <c r="B189" s="155">
        <v>693</v>
      </c>
      <c r="C189" s="153" t="s">
        <v>1345</v>
      </c>
      <c r="D189" s="299">
        <v>5123</v>
      </c>
      <c r="E189" s="153" t="s">
        <v>947</v>
      </c>
      <c r="F189" s="155">
        <v>87</v>
      </c>
      <c r="G189" s="153" t="str">
        <f t="shared" si="3"/>
        <v>中標津</v>
      </c>
    </row>
    <row r="190" spans="1:7" x14ac:dyDescent="0.2">
      <c r="A190" s="153" t="s">
        <v>1346</v>
      </c>
      <c r="B190" s="155">
        <v>694</v>
      </c>
      <c r="C190" s="153" t="s">
        <v>1347</v>
      </c>
      <c r="D190" s="299">
        <v>4766</v>
      </c>
      <c r="E190" s="153" t="s">
        <v>948</v>
      </c>
      <c r="F190" s="155">
        <v>87</v>
      </c>
      <c r="G190" s="153" t="str">
        <f t="shared" si="3"/>
        <v>中標津</v>
      </c>
    </row>
    <row r="191" spans="1:7" x14ac:dyDescent="0.2">
      <c r="B191" s="153">
        <v>799</v>
      </c>
      <c r="C191" s="153" t="s">
        <v>1348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C37"/>
  <sheetViews>
    <sheetView tabSelected="1" view="pageBreakPreview" zoomScale="80" zoomScaleNormal="75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R15" sqref="R15"/>
    </sheetView>
  </sheetViews>
  <sheetFormatPr defaultColWidth="7.7265625" defaultRowHeight="18" x14ac:dyDescent="0.55000000000000004"/>
  <cols>
    <col min="1" max="1" width="3.453125" style="93" customWidth="1"/>
    <col min="2" max="2" width="11.90625" style="92" customWidth="1"/>
    <col min="3" max="3" width="8.453125" style="93" bestFit="1" customWidth="1"/>
    <col min="4" max="341" width="7.36328125" style="93" customWidth="1"/>
    <col min="342" max="16384" width="7.7265625" style="93"/>
  </cols>
  <sheetData>
    <row r="1" spans="1:341" ht="24" customHeight="1" x14ac:dyDescent="0.55000000000000004">
      <c r="B1" s="101" t="s">
        <v>1452</v>
      </c>
      <c r="C1" s="249"/>
      <c r="D1" s="249"/>
      <c r="E1" s="249"/>
      <c r="F1" s="249"/>
      <c r="G1" s="249"/>
      <c r="H1" s="183"/>
      <c r="I1" s="249"/>
      <c r="J1" s="183" t="s">
        <v>1434</v>
      </c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50"/>
      <c r="AP1" s="249"/>
      <c r="AQ1" s="183"/>
      <c r="AW1" s="249"/>
      <c r="AX1" s="249"/>
      <c r="AY1" s="183"/>
      <c r="BA1" s="183"/>
      <c r="BB1" s="183"/>
    </row>
    <row r="2" spans="1:341" x14ac:dyDescent="0.55000000000000004">
      <c r="B2" s="251"/>
      <c r="C2" s="252"/>
      <c r="D2" s="253" t="s">
        <v>241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5"/>
      <c r="AR2" s="255"/>
      <c r="AS2" s="255"/>
      <c r="AT2" s="255"/>
      <c r="AU2" s="255"/>
      <c r="AV2" s="255"/>
      <c r="AW2" s="256"/>
      <c r="AX2" s="256"/>
      <c r="AY2" s="257"/>
      <c r="AZ2" s="257"/>
      <c r="BA2" s="257"/>
      <c r="BB2" s="257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  <c r="IF2" s="258"/>
      <c r="IG2" s="258"/>
      <c r="IH2" s="258"/>
      <c r="II2" s="258"/>
      <c r="IJ2" s="258"/>
      <c r="IK2" s="258"/>
      <c r="IL2" s="258"/>
      <c r="IM2" s="258"/>
      <c r="IN2" s="258"/>
      <c r="IO2" s="258"/>
      <c r="IP2" s="258"/>
      <c r="IQ2" s="258"/>
      <c r="IR2" s="258"/>
      <c r="IS2" s="258"/>
      <c r="IT2" s="258"/>
      <c r="IU2" s="258"/>
      <c r="IV2" s="258"/>
      <c r="IW2" s="258"/>
      <c r="IX2" s="258"/>
      <c r="IY2" s="258"/>
      <c r="IZ2" s="258"/>
      <c r="JA2" s="258"/>
      <c r="JB2" s="258"/>
      <c r="JC2" s="258"/>
      <c r="JD2" s="258"/>
      <c r="JE2" s="258"/>
      <c r="JF2" s="258"/>
      <c r="JG2" s="258"/>
      <c r="JH2" s="258"/>
      <c r="JI2" s="258"/>
      <c r="JJ2" s="258"/>
      <c r="JK2" s="258"/>
      <c r="JL2" s="258"/>
      <c r="JM2" s="258"/>
      <c r="JN2" s="258"/>
      <c r="JO2" s="258"/>
      <c r="JP2" s="258"/>
      <c r="JQ2" s="258"/>
      <c r="JR2" s="258"/>
      <c r="JS2" s="258"/>
      <c r="JT2" s="258"/>
      <c r="JU2" s="258"/>
      <c r="JV2" s="258"/>
      <c r="JW2" s="258"/>
      <c r="JX2" s="258"/>
      <c r="JY2" s="258"/>
      <c r="JZ2" s="258"/>
      <c r="KA2" s="258"/>
      <c r="KB2" s="258"/>
      <c r="KC2" s="258"/>
      <c r="KD2" s="258"/>
      <c r="KE2" s="258"/>
      <c r="KF2" s="258"/>
      <c r="KG2" s="258"/>
      <c r="KH2" s="258"/>
      <c r="KI2" s="258"/>
      <c r="KJ2" s="258"/>
      <c r="KK2" s="258"/>
      <c r="KL2" s="258"/>
      <c r="KM2" s="258"/>
      <c r="KN2" s="258"/>
      <c r="KO2" s="258"/>
      <c r="KP2" s="258"/>
      <c r="KQ2" s="258"/>
      <c r="KR2" s="258"/>
      <c r="KS2" s="258"/>
      <c r="KT2" s="258"/>
      <c r="KU2" s="258"/>
      <c r="KV2" s="258"/>
      <c r="KW2" s="258"/>
      <c r="KX2" s="258"/>
      <c r="KY2" s="258"/>
      <c r="KZ2" s="258"/>
      <c r="LA2" s="258"/>
      <c r="LB2" s="258"/>
      <c r="LC2" s="258"/>
      <c r="LD2" s="258"/>
      <c r="LE2" s="258"/>
      <c r="LF2" s="258"/>
      <c r="LG2" s="258"/>
      <c r="LH2" s="258"/>
      <c r="LI2" s="258"/>
      <c r="LJ2" s="258"/>
      <c r="LK2" s="258"/>
      <c r="LL2" s="258"/>
      <c r="LM2" s="258"/>
      <c r="LN2" s="258"/>
      <c r="LO2" s="258"/>
      <c r="LP2" s="258"/>
      <c r="LQ2" s="258"/>
      <c r="LR2" s="258"/>
      <c r="LS2" s="258"/>
      <c r="LT2" s="258"/>
      <c r="LU2" s="258"/>
      <c r="LV2" s="258"/>
      <c r="LW2" s="258"/>
      <c r="LX2" s="258"/>
      <c r="LY2" s="258"/>
      <c r="LZ2" s="258"/>
      <c r="MA2" s="258"/>
      <c r="MB2" s="258"/>
      <c r="MC2" s="258"/>
    </row>
    <row r="3" spans="1:341" x14ac:dyDescent="0.55000000000000004">
      <c r="B3" s="259"/>
      <c r="C3" s="260"/>
      <c r="D3" s="261">
        <v>1</v>
      </c>
      <c r="E3" s="261">
        <v>2</v>
      </c>
      <c r="F3" s="261">
        <v>3</v>
      </c>
      <c r="G3" s="261">
        <v>4</v>
      </c>
      <c r="H3" s="261">
        <v>5</v>
      </c>
      <c r="I3" s="261">
        <v>6</v>
      </c>
      <c r="J3" s="261">
        <v>7</v>
      </c>
      <c r="K3" s="261">
        <v>8</v>
      </c>
      <c r="L3" s="261">
        <v>9</v>
      </c>
      <c r="M3" s="261">
        <v>10</v>
      </c>
      <c r="N3" s="261">
        <v>11</v>
      </c>
      <c r="O3" s="261">
        <v>12</v>
      </c>
      <c r="P3" s="261">
        <v>13</v>
      </c>
      <c r="Q3" s="261">
        <v>14</v>
      </c>
      <c r="R3" s="261">
        <v>15</v>
      </c>
      <c r="S3" s="261">
        <v>16</v>
      </c>
      <c r="T3" s="261">
        <v>17</v>
      </c>
      <c r="U3" s="261">
        <v>18</v>
      </c>
      <c r="V3" s="261">
        <v>19</v>
      </c>
      <c r="W3" s="261">
        <v>20</v>
      </c>
      <c r="X3" s="262">
        <v>21</v>
      </c>
      <c r="Y3" s="263">
        <v>22</v>
      </c>
      <c r="Z3" s="261">
        <v>23</v>
      </c>
      <c r="AA3" s="261">
        <v>24</v>
      </c>
      <c r="AB3" s="261">
        <v>25</v>
      </c>
      <c r="AC3" s="261">
        <v>26</v>
      </c>
      <c r="AD3" s="261">
        <v>27</v>
      </c>
      <c r="AE3" s="261">
        <v>28</v>
      </c>
      <c r="AF3" s="261">
        <v>29</v>
      </c>
      <c r="AG3" s="261">
        <v>30</v>
      </c>
      <c r="AH3" s="261">
        <v>31</v>
      </c>
      <c r="AI3" s="261">
        <v>32</v>
      </c>
      <c r="AJ3" s="261">
        <v>33</v>
      </c>
      <c r="AK3" s="261">
        <v>34</v>
      </c>
      <c r="AL3" s="261">
        <v>35</v>
      </c>
      <c r="AM3" s="261">
        <v>36</v>
      </c>
      <c r="AN3" s="261">
        <v>37</v>
      </c>
      <c r="AO3" s="261">
        <v>38</v>
      </c>
      <c r="AP3" s="261">
        <v>39</v>
      </c>
      <c r="AQ3" s="261">
        <v>40</v>
      </c>
      <c r="AR3" s="261">
        <v>41</v>
      </c>
      <c r="AS3" s="261">
        <v>42</v>
      </c>
      <c r="AT3" s="261">
        <v>43</v>
      </c>
      <c r="AU3" s="261">
        <v>44</v>
      </c>
      <c r="AV3" s="262">
        <v>45</v>
      </c>
      <c r="AW3" s="264">
        <v>46</v>
      </c>
      <c r="AX3" s="264">
        <v>47</v>
      </c>
      <c r="AY3" s="264">
        <v>48</v>
      </c>
      <c r="AZ3" s="264">
        <v>49</v>
      </c>
      <c r="BA3" s="264">
        <v>50</v>
      </c>
      <c r="BB3" s="264">
        <v>51</v>
      </c>
      <c r="BC3" s="265">
        <v>52</v>
      </c>
      <c r="BD3" s="265">
        <v>53</v>
      </c>
      <c r="BE3" s="265">
        <v>54</v>
      </c>
      <c r="BF3" s="265">
        <v>55</v>
      </c>
      <c r="BG3" s="266">
        <v>56</v>
      </c>
      <c r="BH3" s="266">
        <v>57</v>
      </c>
      <c r="BI3" s="266">
        <v>58</v>
      </c>
      <c r="BJ3" s="266">
        <v>59</v>
      </c>
      <c r="BK3" s="266">
        <v>60</v>
      </c>
      <c r="BL3" s="266">
        <v>61</v>
      </c>
      <c r="BM3" s="266">
        <v>62</v>
      </c>
      <c r="BN3" s="266">
        <v>63</v>
      </c>
      <c r="BO3" s="266">
        <v>64</v>
      </c>
      <c r="BP3" s="266">
        <v>65</v>
      </c>
      <c r="BQ3" s="266">
        <v>66</v>
      </c>
      <c r="BR3" s="266">
        <v>67</v>
      </c>
      <c r="BS3" s="266">
        <v>68</v>
      </c>
      <c r="BT3" s="266">
        <v>69</v>
      </c>
      <c r="BU3" s="266">
        <v>70</v>
      </c>
      <c r="BV3" s="266">
        <v>71</v>
      </c>
      <c r="BW3" s="266">
        <v>72</v>
      </c>
      <c r="BX3" s="266">
        <v>73</v>
      </c>
      <c r="BY3" s="266">
        <v>74</v>
      </c>
      <c r="BZ3" s="266">
        <v>75</v>
      </c>
      <c r="CA3" s="267">
        <v>76</v>
      </c>
      <c r="CB3" s="268">
        <v>77</v>
      </c>
      <c r="CC3" s="266">
        <v>78</v>
      </c>
      <c r="CD3" s="266">
        <v>79</v>
      </c>
      <c r="CE3" s="266">
        <v>80</v>
      </c>
      <c r="CF3" s="266">
        <v>81</v>
      </c>
      <c r="CG3" s="266">
        <v>82</v>
      </c>
      <c r="CH3" s="266">
        <v>83</v>
      </c>
      <c r="CI3" s="266">
        <v>84</v>
      </c>
      <c r="CJ3" s="266">
        <v>85</v>
      </c>
      <c r="CK3" s="266">
        <v>86</v>
      </c>
      <c r="CL3" s="266">
        <v>87</v>
      </c>
      <c r="CM3" s="266">
        <v>88</v>
      </c>
      <c r="CN3" s="266">
        <v>89</v>
      </c>
      <c r="CO3" s="266">
        <v>90</v>
      </c>
      <c r="CP3" s="266">
        <v>91</v>
      </c>
      <c r="CQ3" s="266">
        <v>92</v>
      </c>
      <c r="CR3" s="266">
        <v>93</v>
      </c>
      <c r="CS3" s="266">
        <v>94</v>
      </c>
      <c r="CT3" s="266">
        <v>95</v>
      </c>
      <c r="CU3" s="266">
        <v>96</v>
      </c>
      <c r="CV3" s="266">
        <v>97</v>
      </c>
      <c r="CW3" s="266">
        <v>98</v>
      </c>
      <c r="CX3" s="266">
        <v>99</v>
      </c>
      <c r="CY3" s="267">
        <v>100</v>
      </c>
      <c r="CZ3" s="265">
        <v>101</v>
      </c>
      <c r="DA3" s="265">
        <v>102</v>
      </c>
      <c r="DB3" s="266">
        <v>103</v>
      </c>
      <c r="DC3" s="266">
        <v>104</v>
      </c>
      <c r="DD3" s="266">
        <v>105</v>
      </c>
      <c r="DE3" s="266">
        <v>106</v>
      </c>
      <c r="DF3" s="266">
        <v>107</v>
      </c>
      <c r="DG3" s="266">
        <v>108</v>
      </c>
      <c r="DH3" s="266">
        <v>109</v>
      </c>
      <c r="DI3" s="266">
        <v>110</v>
      </c>
      <c r="DJ3" s="266">
        <v>111</v>
      </c>
      <c r="DK3" s="266">
        <v>112</v>
      </c>
      <c r="DL3" s="266">
        <v>113</v>
      </c>
      <c r="DM3" s="266">
        <v>114</v>
      </c>
      <c r="DN3" s="266">
        <v>115</v>
      </c>
      <c r="DO3" s="266">
        <v>116</v>
      </c>
      <c r="DP3" s="266">
        <v>117</v>
      </c>
      <c r="DQ3" s="266">
        <v>118</v>
      </c>
      <c r="DR3" s="266">
        <v>119</v>
      </c>
      <c r="DS3" s="266">
        <v>120</v>
      </c>
      <c r="DT3" s="266">
        <v>121</v>
      </c>
      <c r="DU3" s="266">
        <v>122</v>
      </c>
      <c r="DV3" s="267">
        <v>123</v>
      </c>
      <c r="DW3" s="268">
        <v>124</v>
      </c>
      <c r="DX3" s="266">
        <v>125</v>
      </c>
      <c r="DY3" s="266">
        <v>126</v>
      </c>
      <c r="DZ3" s="266">
        <v>127</v>
      </c>
      <c r="EA3" s="266">
        <v>128</v>
      </c>
      <c r="EB3" s="266">
        <v>129</v>
      </c>
      <c r="EC3" s="266">
        <v>130</v>
      </c>
      <c r="ED3" s="266">
        <v>131</v>
      </c>
      <c r="EE3" s="266">
        <v>132</v>
      </c>
      <c r="EF3" s="266">
        <v>133</v>
      </c>
      <c r="EG3" s="266">
        <v>134</v>
      </c>
      <c r="EH3" s="266">
        <v>135</v>
      </c>
      <c r="EI3" s="266">
        <v>136</v>
      </c>
      <c r="EJ3" s="266">
        <v>137</v>
      </c>
      <c r="EK3" s="266">
        <v>138</v>
      </c>
      <c r="EL3" s="266">
        <v>139</v>
      </c>
      <c r="EM3" s="266">
        <v>140</v>
      </c>
      <c r="EN3" s="266">
        <v>141</v>
      </c>
      <c r="EO3" s="266">
        <v>142</v>
      </c>
      <c r="EP3" s="266">
        <v>143</v>
      </c>
      <c r="EQ3" s="266">
        <v>144</v>
      </c>
      <c r="ER3" s="266">
        <v>145</v>
      </c>
      <c r="ES3" s="266">
        <v>146</v>
      </c>
      <c r="ET3" s="267">
        <v>147</v>
      </c>
      <c r="EU3" s="265">
        <v>148</v>
      </c>
      <c r="EV3" s="265">
        <v>149</v>
      </c>
      <c r="EW3" s="265">
        <v>150</v>
      </c>
      <c r="EX3" s="265">
        <v>151</v>
      </c>
      <c r="EY3" s="265">
        <v>152</v>
      </c>
      <c r="EZ3" s="265">
        <v>153</v>
      </c>
      <c r="FA3" s="265">
        <v>154</v>
      </c>
      <c r="FB3" s="265">
        <v>155</v>
      </c>
      <c r="FC3" s="265">
        <v>156</v>
      </c>
      <c r="FD3" s="265">
        <v>157</v>
      </c>
      <c r="FE3" s="266">
        <v>158</v>
      </c>
      <c r="FF3" s="266">
        <v>159</v>
      </c>
      <c r="FG3" s="266">
        <v>160</v>
      </c>
      <c r="FH3" s="266">
        <v>161</v>
      </c>
      <c r="FI3" s="266">
        <v>162</v>
      </c>
      <c r="FJ3" s="266">
        <v>163</v>
      </c>
      <c r="FK3" s="266">
        <v>164</v>
      </c>
      <c r="FL3" s="266">
        <v>165</v>
      </c>
      <c r="FM3" s="266">
        <v>166</v>
      </c>
      <c r="FN3" s="266">
        <v>167</v>
      </c>
      <c r="FO3" s="266">
        <v>168</v>
      </c>
      <c r="FP3" s="266">
        <v>169</v>
      </c>
      <c r="FQ3" s="266">
        <v>170</v>
      </c>
      <c r="FR3" s="266">
        <v>171</v>
      </c>
      <c r="FS3" s="266">
        <v>172</v>
      </c>
      <c r="FT3" s="266">
        <v>173</v>
      </c>
      <c r="FU3" s="266">
        <v>174</v>
      </c>
      <c r="FV3" s="266">
        <v>175</v>
      </c>
      <c r="FW3" s="266">
        <v>176</v>
      </c>
      <c r="FX3" s="266">
        <v>177</v>
      </c>
      <c r="FY3" s="267">
        <v>178</v>
      </c>
      <c r="FZ3" s="268">
        <v>179</v>
      </c>
      <c r="GA3" s="266">
        <v>180</v>
      </c>
      <c r="GB3" s="266">
        <v>181</v>
      </c>
      <c r="GC3" s="266">
        <v>182</v>
      </c>
      <c r="GD3" s="266">
        <v>183</v>
      </c>
      <c r="GE3" s="266">
        <v>184</v>
      </c>
      <c r="GF3" s="266">
        <v>185</v>
      </c>
      <c r="GG3" s="266">
        <v>186</v>
      </c>
      <c r="GH3" s="266">
        <v>187</v>
      </c>
      <c r="GI3" s="266">
        <v>188</v>
      </c>
      <c r="GJ3" s="266">
        <v>189</v>
      </c>
      <c r="GK3" s="266">
        <v>190</v>
      </c>
      <c r="GL3" s="266">
        <v>191</v>
      </c>
      <c r="GM3" s="266">
        <v>192</v>
      </c>
      <c r="GN3" s="266">
        <v>193</v>
      </c>
      <c r="GO3" s="266">
        <v>194</v>
      </c>
      <c r="GP3" s="266">
        <v>195</v>
      </c>
      <c r="GQ3" s="266">
        <v>196</v>
      </c>
      <c r="GR3" s="266">
        <v>197</v>
      </c>
      <c r="GS3" s="266">
        <v>198</v>
      </c>
      <c r="GT3" s="266">
        <v>199</v>
      </c>
      <c r="GU3" s="266">
        <v>200</v>
      </c>
      <c r="GV3" s="266">
        <v>201</v>
      </c>
      <c r="GW3" s="267">
        <v>202</v>
      </c>
      <c r="GX3" s="265">
        <v>203</v>
      </c>
      <c r="GY3" s="265">
        <v>204</v>
      </c>
      <c r="GZ3" s="266">
        <v>205</v>
      </c>
      <c r="HA3" s="266">
        <v>206</v>
      </c>
      <c r="HB3" s="266">
        <v>207</v>
      </c>
      <c r="HC3" s="266">
        <v>208</v>
      </c>
      <c r="HD3" s="266">
        <v>209</v>
      </c>
      <c r="HE3" s="266">
        <v>210</v>
      </c>
      <c r="HF3" s="266">
        <v>211</v>
      </c>
      <c r="HG3" s="266">
        <v>212</v>
      </c>
      <c r="HH3" s="266">
        <v>213</v>
      </c>
      <c r="HI3" s="266">
        <v>214</v>
      </c>
      <c r="HJ3" s="266">
        <v>215</v>
      </c>
      <c r="HK3" s="266">
        <v>216</v>
      </c>
      <c r="HL3" s="266">
        <v>217</v>
      </c>
      <c r="HM3" s="266">
        <v>218</v>
      </c>
      <c r="HN3" s="266">
        <v>219</v>
      </c>
      <c r="HO3" s="266">
        <v>220</v>
      </c>
      <c r="HP3" s="266">
        <v>221</v>
      </c>
      <c r="HQ3" s="266">
        <v>222</v>
      </c>
      <c r="HR3" s="266">
        <v>223</v>
      </c>
      <c r="HS3" s="266">
        <v>224</v>
      </c>
      <c r="HT3" s="267">
        <v>225</v>
      </c>
      <c r="HU3" s="268">
        <v>226</v>
      </c>
      <c r="HV3" s="266">
        <v>227</v>
      </c>
      <c r="HW3" s="266">
        <v>228</v>
      </c>
      <c r="HX3" s="266">
        <v>229</v>
      </c>
      <c r="HY3" s="266">
        <v>230</v>
      </c>
      <c r="HZ3" s="266">
        <v>231</v>
      </c>
      <c r="IA3" s="266">
        <v>232</v>
      </c>
      <c r="IB3" s="266">
        <v>233</v>
      </c>
      <c r="IC3" s="266">
        <v>234</v>
      </c>
      <c r="ID3" s="266">
        <v>235</v>
      </c>
      <c r="IE3" s="266">
        <v>236</v>
      </c>
      <c r="IF3" s="266">
        <v>237</v>
      </c>
      <c r="IG3" s="266">
        <v>238</v>
      </c>
      <c r="IH3" s="266">
        <v>239</v>
      </c>
      <c r="II3" s="266">
        <v>240</v>
      </c>
      <c r="IJ3" s="266">
        <v>241</v>
      </c>
      <c r="IK3" s="266">
        <v>242</v>
      </c>
      <c r="IL3" s="266">
        <v>243</v>
      </c>
      <c r="IM3" s="266">
        <v>244</v>
      </c>
      <c r="IN3" s="266">
        <v>245</v>
      </c>
      <c r="IO3" s="266">
        <v>246</v>
      </c>
      <c r="IP3" s="266">
        <v>247</v>
      </c>
      <c r="IQ3" s="266">
        <v>248</v>
      </c>
      <c r="IR3" s="267">
        <v>249</v>
      </c>
      <c r="IS3" s="265">
        <v>250</v>
      </c>
      <c r="IT3" s="265">
        <v>251</v>
      </c>
      <c r="IU3" s="265">
        <v>252</v>
      </c>
      <c r="IV3" s="265">
        <v>253</v>
      </c>
      <c r="IW3" s="265">
        <v>254</v>
      </c>
      <c r="IX3" s="265">
        <v>255</v>
      </c>
      <c r="IY3" s="265">
        <v>256</v>
      </c>
      <c r="IZ3" s="265">
        <v>257</v>
      </c>
      <c r="JA3" s="265">
        <v>258</v>
      </c>
      <c r="JB3" s="265">
        <v>259</v>
      </c>
      <c r="JC3" s="266">
        <v>260</v>
      </c>
      <c r="JD3" s="266">
        <v>261</v>
      </c>
      <c r="JE3" s="266">
        <v>262</v>
      </c>
      <c r="JF3" s="266">
        <v>263</v>
      </c>
      <c r="JG3" s="266">
        <v>264</v>
      </c>
      <c r="JH3" s="266">
        <v>265</v>
      </c>
      <c r="JI3" s="266">
        <v>266</v>
      </c>
      <c r="JJ3" s="266">
        <v>267</v>
      </c>
      <c r="JK3" s="266">
        <v>268</v>
      </c>
      <c r="JL3" s="266">
        <v>269</v>
      </c>
      <c r="JM3" s="266">
        <v>270</v>
      </c>
      <c r="JN3" s="266">
        <v>271</v>
      </c>
      <c r="JO3" s="266">
        <v>272</v>
      </c>
      <c r="JP3" s="266">
        <v>273</v>
      </c>
      <c r="JQ3" s="266">
        <v>274</v>
      </c>
      <c r="JR3" s="266">
        <v>275</v>
      </c>
      <c r="JS3" s="266">
        <v>276</v>
      </c>
      <c r="JT3" s="266">
        <v>277</v>
      </c>
      <c r="JU3" s="266">
        <v>278</v>
      </c>
      <c r="JV3" s="266">
        <v>279</v>
      </c>
      <c r="JW3" s="267">
        <v>280</v>
      </c>
      <c r="JX3" s="268">
        <v>281</v>
      </c>
      <c r="JY3" s="266">
        <v>282</v>
      </c>
      <c r="JZ3" s="266">
        <v>283</v>
      </c>
      <c r="KA3" s="266">
        <v>284</v>
      </c>
      <c r="KB3" s="266">
        <v>285</v>
      </c>
      <c r="KC3" s="266">
        <v>286</v>
      </c>
      <c r="KD3" s="266">
        <v>287</v>
      </c>
      <c r="KE3" s="266">
        <v>288</v>
      </c>
      <c r="KF3" s="266">
        <v>289</v>
      </c>
      <c r="KG3" s="266">
        <v>290</v>
      </c>
      <c r="KH3" s="266">
        <v>291</v>
      </c>
      <c r="KI3" s="266">
        <v>292</v>
      </c>
      <c r="KJ3" s="266">
        <v>293</v>
      </c>
      <c r="KK3" s="266">
        <v>294</v>
      </c>
      <c r="KL3" s="266">
        <v>295</v>
      </c>
      <c r="KM3" s="266">
        <v>296</v>
      </c>
      <c r="KN3" s="266">
        <v>297</v>
      </c>
      <c r="KO3" s="266">
        <v>298</v>
      </c>
      <c r="KP3" s="266">
        <v>299</v>
      </c>
      <c r="KQ3" s="266">
        <v>300</v>
      </c>
      <c r="KR3" s="266">
        <v>301</v>
      </c>
      <c r="KS3" s="266">
        <v>302</v>
      </c>
      <c r="KT3" s="266">
        <v>303</v>
      </c>
      <c r="KU3" s="267">
        <v>304</v>
      </c>
      <c r="KV3" s="265">
        <v>305</v>
      </c>
      <c r="KW3" s="265">
        <v>306</v>
      </c>
      <c r="KX3" s="266">
        <v>307</v>
      </c>
      <c r="KY3" s="266">
        <v>308</v>
      </c>
      <c r="KZ3" s="266">
        <v>309</v>
      </c>
      <c r="LA3" s="266">
        <v>310</v>
      </c>
      <c r="LB3" s="266">
        <v>311</v>
      </c>
      <c r="LC3" s="266">
        <v>312</v>
      </c>
      <c r="LD3" s="266">
        <v>313</v>
      </c>
      <c r="LE3" s="266">
        <v>314</v>
      </c>
      <c r="LF3" s="266">
        <v>315</v>
      </c>
      <c r="LG3" s="266">
        <v>316</v>
      </c>
      <c r="LH3" s="266">
        <v>317</v>
      </c>
      <c r="LI3" s="266">
        <v>318</v>
      </c>
      <c r="LJ3" s="266">
        <v>319</v>
      </c>
      <c r="LK3" s="266">
        <v>320</v>
      </c>
      <c r="LL3" s="266">
        <v>321</v>
      </c>
      <c r="LM3" s="266">
        <v>322</v>
      </c>
      <c r="LN3" s="266">
        <v>323</v>
      </c>
      <c r="LO3" s="266">
        <v>324</v>
      </c>
      <c r="LP3" s="266">
        <v>325</v>
      </c>
      <c r="LQ3" s="266">
        <v>326</v>
      </c>
      <c r="LR3" s="266">
        <v>327</v>
      </c>
      <c r="LS3" s="266">
        <v>328</v>
      </c>
      <c r="LT3" s="266">
        <v>329</v>
      </c>
      <c r="LU3" s="266">
        <v>330</v>
      </c>
      <c r="LV3" s="266">
        <v>331</v>
      </c>
      <c r="LW3" s="266">
        <v>332</v>
      </c>
      <c r="LX3" s="266">
        <v>333</v>
      </c>
      <c r="LY3" s="266">
        <v>334</v>
      </c>
      <c r="LZ3" s="266">
        <v>335</v>
      </c>
      <c r="MA3" s="266">
        <v>336</v>
      </c>
      <c r="MB3" s="266">
        <v>337</v>
      </c>
      <c r="MC3" s="266">
        <v>338</v>
      </c>
    </row>
    <row r="4" spans="1:341" s="269" customFormat="1" ht="188.25" customHeight="1" x14ac:dyDescent="0.2">
      <c r="B4" s="270"/>
      <c r="C4" s="271" t="s">
        <v>234</v>
      </c>
      <c r="D4" s="272" t="s">
        <v>351</v>
      </c>
      <c r="E4" s="272" t="s">
        <v>343</v>
      </c>
      <c r="F4" s="272" t="s">
        <v>352</v>
      </c>
      <c r="G4" s="272" t="s">
        <v>353</v>
      </c>
      <c r="H4" s="272" t="s">
        <v>354</v>
      </c>
      <c r="I4" s="272" t="s">
        <v>355</v>
      </c>
      <c r="J4" s="272" t="s">
        <v>356</v>
      </c>
      <c r="K4" s="272" t="s">
        <v>357</v>
      </c>
      <c r="L4" s="272" t="s">
        <v>358</v>
      </c>
      <c r="M4" s="272" t="s">
        <v>359</v>
      </c>
      <c r="N4" s="272" t="s">
        <v>360</v>
      </c>
      <c r="O4" s="272" t="s">
        <v>361</v>
      </c>
      <c r="P4" s="272" t="s">
        <v>362</v>
      </c>
      <c r="Q4" s="272" t="s">
        <v>363</v>
      </c>
      <c r="R4" s="272" t="s">
        <v>364</v>
      </c>
      <c r="S4" s="272" t="s">
        <v>365</v>
      </c>
      <c r="T4" s="272" t="s">
        <v>366</v>
      </c>
      <c r="U4" s="272" t="s">
        <v>367</v>
      </c>
      <c r="V4" s="272" t="s">
        <v>368</v>
      </c>
      <c r="W4" s="272" t="s">
        <v>369</v>
      </c>
      <c r="X4" s="273" t="s">
        <v>317</v>
      </c>
      <c r="Y4" s="274" t="s">
        <v>370</v>
      </c>
      <c r="Z4" s="272" t="s">
        <v>371</v>
      </c>
      <c r="AA4" s="272" t="s">
        <v>372</v>
      </c>
      <c r="AB4" s="272" t="s">
        <v>373</v>
      </c>
      <c r="AC4" s="272" t="s">
        <v>374</v>
      </c>
      <c r="AD4" s="272" t="s">
        <v>375</v>
      </c>
      <c r="AE4" s="272" t="s">
        <v>376</v>
      </c>
      <c r="AF4" s="272" t="s">
        <v>377</v>
      </c>
      <c r="AG4" s="272" t="s">
        <v>378</v>
      </c>
      <c r="AH4" s="272" t="s">
        <v>379</v>
      </c>
      <c r="AI4" s="272" t="s">
        <v>380</v>
      </c>
      <c r="AJ4" s="272" t="s">
        <v>381</v>
      </c>
      <c r="AK4" s="272" t="s">
        <v>382</v>
      </c>
      <c r="AL4" s="272" t="s">
        <v>383</v>
      </c>
      <c r="AM4" s="272" t="s">
        <v>384</v>
      </c>
      <c r="AN4" s="272" t="s">
        <v>385</v>
      </c>
      <c r="AO4" s="272" t="s">
        <v>386</v>
      </c>
      <c r="AP4" s="272" t="s">
        <v>387</v>
      </c>
      <c r="AQ4" s="272" t="s">
        <v>388</v>
      </c>
      <c r="AR4" s="272" t="s">
        <v>389</v>
      </c>
      <c r="AS4" s="275" t="s">
        <v>390</v>
      </c>
      <c r="AT4" s="272" t="s">
        <v>391</v>
      </c>
      <c r="AU4" s="272" t="s">
        <v>392</v>
      </c>
      <c r="AV4" s="273" t="s">
        <v>393</v>
      </c>
      <c r="AW4" s="276" t="s">
        <v>394</v>
      </c>
      <c r="AX4" s="276" t="s">
        <v>395</v>
      </c>
      <c r="AY4" s="276" t="s">
        <v>396</v>
      </c>
      <c r="AZ4" s="276" t="s">
        <v>397</v>
      </c>
      <c r="BA4" s="276" t="s">
        <v>398</v>
      </c>
      <c r="BB4" s="276" t="s">
        <v>399</v>
      </c>
      <c r="BC4" s="277" t="s">
        <v>421</v>
      </c>
      <c r="BD4" s="277" t="s">
        <v>422</v>
      </c>
      <c r="BE4" s="277" t="s">
        <v>423</v>
      </c>
      <c r="BF4" s="277" t="s">
        <v>424</v>
      </c>
      <c r="BG4" s="278" t="s">
        <v>425</v>
      </c>
      <c r="BH4" s="278" t="s">
        <v>426</v>
      </c>
      <c r="BI4" s="278" t="s">
        <v>427</v>
      </c>
      <c r="BJ4" s="278" t="s">
        <v>428</v>
      </c>
      <c r="BK4" s="278" t="s">
        <v>429</v>
      </c>
      <c r="BL4" s="278" t="s">
        <v>430</v>
      </c>
      <c r="BM4" s="278" t="s">
        <v>431</v>
      </c>
      <c r="BN4" s="278" t="s">
        <v>432</v>
      </c>
      <c r="BO4" s="278" t="s">
        <v>433</v>
      </c>
      <c r="BP4" s="278" t="s">
        <v>434</v>
      </c>
      <c r="BQ4" s="278" t="s">
        <v>435</v>
      </c>
      <c r="BR4" s="278" t="s">
        <v>436</v>
      </c>
      <c r="BS4" s="278" t="s">
        <v>437</v>
      </c>
      <c r="BT4" s="278" t="s">
        <v>438</v>
      </c>
      <c r="BU4" s="278" t="s">
        <v>439</v>
      </c>
      <c r="BV4" s="278" t="s">
        <v>440</v>
      </c>
      <c r="BW4" s="278" t="s">
        <v>441</v>
      </c>
      <c r="BX4" s="278" t="s">
        <v>442</v>
      </c>
      <c r="BY4" s="278" t="s">
        <v>443</v>
      </c>
      <c r="BZ4" s="278" t="s">
        <v>444</v>
      </c>
      <c r="CA4" s="279" t="s">
        <v>445</v>
      </c>
      <c r="CB4" s="280" t="s">
        <v>446</v>
      </c>
      <c r="CC4" s="278" t="s">
        <v>447</v>
      </c>
      <c r="CD4" s="278" t="s">
        <v>448</v>
      </c>
      <c r="CE4" s="278" t="s">
        <v>449</v>
      </c>
      <c r="CF4" s="278" t="s">
        <v>450</v>
      </c>
      <c r="CG4" s="278" t="s">
        <v>451</v>
      </c>
      <c r="CH4" s="278" t="s">
        <v>452</v>
      </c>
      <c r="CI4" s="278" t="s">
        <v>453</v>
      </c>
      <c r="CJ4" s="278" t="s">
        <v>454</v>
      </c>
      <c r="CK4" s="278" t="s">
        <v>455</v>
      </c>
      <c r="CL4" s="278" t="s">
        <v>456</v>
      </c>
      <c r="CM4" s="278" t="s">
        <v>457</v>
      </c>
      <c r="CN4" s="278" t="s">
        <v>458</v>
      </c>
      <c r="CO4" s="278" t="s">
        <v>459</v>
      </c>
      <c r="CP4" s="278" t="s">
        <v>460</v>
      </c>
      <c r="CQ4" s="278" t="s">
        <v>461</v>
      </c>
      <c r="CR4" s="278" t="s">
        <v>462</v>
      </c>
      <c r="CS4" s="278" t="s">
        <v>463</v>
      </c>
      <c r="CT4" s="278" t="s">
        <v>464</v>
      </c>
      <c r="CU4" s="278" t="s">
        <v>465</v>
      </c>
      <c r="CV4" s="278" t="s">
        <v>466</v>
      </c>
      <c r="CW4" s="278" t="s">
        <v>467</v>
      </c>
      <c r="CX4" s="278" t="s">
        <v>468</v>
      </c>
      <c r="CY4" s="279" t="s">
        <v>469</v>
      </c>
      <c r="CZ4" s="277" t="s">
        <v>470</v>
      </c>
      <c r="DA4" s="277" t="s">
        <v>471</v>
      </c>
      <c r="DB4" s="278" t="s">
        <v>472</v>
      </c>
      <c r="DC4" s="278" t="s">
        <v>473</v>
      </c>
      <c r="DD4" s="278" t="s">
        <v>474</v>
      </c>
      <c r="DE4" s="278" t="s">
        <v>475</v>
      </c>
      <c r="DF4" s="278" t="s">
        <v>476</v>
      </c>
      <c r="DG4" s="278" t="s">
        <v>477</v>
      </c>
      <c r="DH4" s="278" t="s">
        <v>478</v>
      </c>
      <c r="DI4" s="278" t="s">
        <v>479</v>
      </c>
      <c r="DJ4" s="278" t="s">
        <v>480</v>
      </c>
      <c r="DK4" s="278" t="s">
        <v>481</v>
      </c>
      <c r="DL4" s="278" t="s">
        <v>482</v>
      </c>
      <c r="DM4" s="278" t="s">
        <v>483</v>
      </c>
      <c r="DN4" s="278" t="s">
        <v>484</v>
      </c>
      <c r="DO4" s="278" t="s">
        <v>485</v>
      </c>
      <c r="DP4" s="278" t="s">
        <v>486</v>
      </c>
      <c r="DQ4" s="278" t="s">
        <v>487</v>
      </c>
      <c r="DR4" s="278" t="s">
        <v>488</v>
      </c>
      <c r="DS4" s="278" t="s">
        <v>489</v>
      </c>
      <c r="DT4" s="278" t="s">
        <v>490</v>
      </c>
      <c r="DU4" s="278" t="s">
        <v>491</v>
      </c>
      <c r="DV4" s="279" t="s">
        <v>492</v>
      </c>
      <c r="DW4" s="280" t="s">
        <v>493</v>
      </c>
      <c r="DX4" s="278" t="s">
        <v>494</v>
      </c>
      <c r="DY4" s="278" t="s">
        <v>495</v>
      </c>
      <c r="DZ4" s="278" t="s">
        <v>496</v>
      </c>
      <c r="EA4" s="278" t="s">
        <v>497</v>
      </c>
      <c r="EB4" s="278" t="s">
        <v>498</v>
      </c>
      <c r="EC4" s="278" t="s">
        <v>499</v>
      </c>
      <c r="ED4" s="278" t="s">
        <v>500</v>
      </c>
      <c r="EE4" s="278" t="s">
        <v>501</v>
      </c>
      <c r="EF4" s="278" t="s">
        <v>502</v>
      </c>
      <c r="EG4" s="278" t="s">
        <v>503</v>
      </c>
      <c r="EH4" s="278" t="s">
        <v>504</v>
      </c>
      <c r="EI4" s="278" t="s">
        <v>505</v>
      </c>
      <c r="EJ4" s="278" t="s">
        <v>506</v>
      </c>
      <c r="EK4" s="278" t="s">
        <v>507</v>
      </c>
      <c r="EL4" s="278" t="s">
        <v>508</v>
      </c>
      <c r="EM4" s="278" t="s">
        <v>509</v>
      </c>
      <c r="EN4" s="278" t="s">
        <v>510</v>
      </c>
      <c r="EO4" s="278" t="s">
        <v>511</v>
      </c>
      <c r="EP4" s="278" t="s">
        <v>512</v>
      </c>
      <c r="EQ4" s="278" t="s">
        <v>513</v>
      </c>
      <c r="ER4" s="278" t="s">
        <v>514</v>
      </c>
      <c r="ES4" s="278" t="s">
        <v>515</v>
      </c>
      <c r="ET4" s="279" t="s">
        <v>516</v>
      </c>
      <c r="EU4" s="277" t="s">
        <v>517</v>
      </c>
      <c r="EV4" s="277" t="s">
        <v>518</v>
      </c>
      <c r="EW4" s="277" t="s">
        <v>519</v>
      </c>
      <c r="EX4" s="277" t="s">
        <v>520</v>
      </c>
      <c r="EY4" s="277" t="s">
        <v>521</v>
      </c>
      <c r="EZ4" s="277" t="s">
        <v>522</v>
      </c>
      <c r="FA4" s="277" t="s">
        <v>523</v>
      </c>
      <c r="FB4" s="277" t="s">
        <v>524</v>
      </c>
      <c r="FC4" s="277" t="s">
        <v>525</v>
      </c>
      <c r="FD4" s="277" t="s">
        <v>526</v>
      </c>
      <c r="FE4" s="278" t="s">
        <v>527</v>
      </c>
      <c r="FF4" s="278" t="s">
        <v>528</v>
      </c>
      <c r="FG4" s="278" t="s">
        <v>529</v>
      </c>
      <c r="FH4" s="278" t="s">
        <v>530</v>
      </c>
      <c r="FI4" s="278" t="s">
        <v>531</v>
      </c>
      <c r="FJ4" s="278" t="s">
        <v>532</v>
      </c>
      <c r="FK4" s="278" t="s">
        <v>533</v>
      </c>
      <c r="FL4" s="278" t="s">
        <v>534</v>
      </c>
      <c r="FM4" s="278" t="s">
        <v>535</v>
      </c>
      <c r="FN4" s="278" t="s">
        <v>536</v>
      </c>
      <c r="FO4" s="278" t="s">
        <v>537</v>
      </c>
      <c r="FP4" s="278" t="s">
        <v>538</v>
      </c>
      <c r="FQ4" s="278" t="s">
        <v>539</v>
      </c>
      <c r="FR4" s="278" t="s">
        <v>540</v>
      </c>
      <c r="FS4" s="278" t="s">
        <v>541</v>
      </c>
      <c r="FT4" s="278" t="s">
        <v>542</v>
      </c>
      <c r="FU4" s="278" t="s">
        <v>543</v>
      </c>
      <c r="FV4" s="278" t="s">
        <v>544</v>
      </c>
      <c r="FW4" s="278" t="s">
        <v>545</v>
      </c>
      <c r="FX4" s="278" t="s">
        <v>546</v>
      </c>
      <c r="FY4" s="279" t="s">
        <v>547</v>
      </c>
      <c r="FZ4" s="280" t="s">
        <v>548</v>
      </c>
      <c r="GA4" s="278" t="s">
        <v>549</v>
      </c>
      <c r="GB4" s="278" t="s">
        <v>550</v>
      </c>
      <c r="GC4" s="278" t="s">
        <v>551</v>
      </c>
      <c r="GD4" s="278" t="s">
        <v>552</v>
      </c>
      <c r="GE4" s="278" t="s">
        <v>553</v>
      </c>
      <c r="GF4" s="278" t="s">
        <v>554</v>
      </c>
      <c r="GG4" s="278" t="s">
        <v>555</v>
      </c>
      <c r="GH4" s="278" t="s">
        <v>556</v>
      </c>
      <c r="GI4" s="278" t="s">
        <v>557</v>
      </c>
      <c r="GJ4" s="278" t="s">
        <v>558</v>
      </c>
      <c r="GK4" s="278" t="s">
        <v>559</v>
      </c>
      <c r="GL4" s="278" t="s">
        <v>560</v>
      </c>
      <c r="GM4" s="278" t="s">
        <v>561</v>
      </c>
      <c r="GN4" s="278" t="s">
        <v>562</v>
      </c>
      <c r="GO4" s="278" t="s">
        <v>563</v>
      </c>
      <c r="GP4" s="278" t="s">
        <v>564</v>
      </c>
      <c r="GQ4" s="278" t="s">
        <v>565</v>
      </c>
      <c r="GR4" s="278" t="s">
        <v>566</v>
      </c>
      <c r="GS4" s="278" t="s">
        <v>567</v>
      </c>
      <c r="GT4" s="278" t="s">
        <v>568</v>
      </c>
      <c r="GU4" s="278" t="s">
        <v>569</v>
      </c>
      <c r="GV4" s="278" t="s">
        <v>570</v>
      </c>
      <c r="GW4" s="279" t="s">
        <v>571</v>
      </c>
      <c r="GX4" s="277" t="s">
        <v>572</v>
      </c>
      <c r="GY4" s="277" t="s">
        <v>573</v>
      </c>
      <c r="GZ4" s="278" t="s">
        <v>574</v>
      </c>
      <c r="HA4" s="278" t="s">
        <v>575</v>
      </c>
      <c r="HB4" s="278" t="s">
        <v>576</v>
      </c>
      <c r="HC4" s="278" t="s">
        <v>577</v>
      </c>
      <c r="HD4" s="278" t="s">
        <v>578</v>
      </c>
      <c r="HE4" s="278" t="s">
        <v>579</v>
      </c>
      <c r="HF4" s="278" t="s">
        <v>580</v>
      </c>
      <c r="HG4" s="278" t="s">
        <v>581</v>
      </c>
      <c r="HH4" s="278" t="s">
        <v>582</v>
      </c>
      <c r="HI4" s="278" t="s">
        <v>583</v>
      </c>
      <c r="HJ4" s="278" t="s">
        <v>584</v>
      </c>
      <c r="HK4" s="278" t="s">
        <v>585</v>
      </c>
      <c r="HL4" s="278" t="s">
        <v>586</v>
      </c>
      <c r="HM4" s="278" t="s">
        <v>587</v>
      </c>
      <c r="HN4" s="278" t="s">
        <v>588</v>
      </c>
      <c r="HO4" s="278" t="s">
        <v>589</v>
      </c>
      <c r="HP4" s="278" t="s">
        <v>590</v>
      </c>
      <c r="HQ4" s="278" t="s">
        <v>591</v>
      </c>
      <c r="HR4" s="278" t="s">
        <v>592</v>
      </c>
      <c r="HS4" s="278" t="s">
        <v>593</v>
      </c>
      <c r="HT4" s="279" t="s">
        <v>594</v>
      </c>
      <c r="HU4" s="280" t="s">
        <v>595</v>
      </c>
      <c r="HV4" s="278" t="s">
        <v>596</v>
      </c>
      <c r="HW4" s="278" t="s">
        <v>597</v>
      </c>
      <c r="HX4" s="278" t="s">
        <v>598</v>
      </c>
      <c r="HY4" s="278" t="s">
        <v>599</v>
      </c>
      <c r="HZ4" s="278" t="s">
        <v>600</v>
      </c>
      <c r="IA4" s="278" t="s">
        <v>601</v>
      </c>
      <c r="IB4" s="278" t="s">
        <v>602</v>
      </c>
      <c r="IC4" s="278" t="s">
        <v>603</v>
      </c>
      <c r="ID4" s="278" t="s">
        <v>604</v>
      </c>
      <c r="IE4" s="278" t="s">
        <v>605</v>
      </c>
      <c r="IF4" s="278" t="s">
        <v>606</v>
      </c>
      <c r="IG4" s="278" t="s">
        <v>607</v>
      </c>
      <c r="IH4" s="278" t="s">
        <v>608</v>
      </c>
      <c r="II4" s="278" t="s">
        <v>609</v>
      </c>
      <c r="IJ4" s="278" t="s">
        <v>610</v>
      </c>
      <c r="IK4" s="278" t="s">
        <v>611</v>
      </c>
      <c r="IL4" s="278" t="s">
        <v>612</v>
      </c>
      <c r="IM4" s="278" t="s">
        <v>613</v>
      </c>
      <c r="IN4" s="278" t="s">
        <v>614</v>
      </c>
      <c r="IO4" s="278" t="s">
        <v>615</v>
      </c>
      <c r="IP4" s="278" t="s">
        <v>616</v>
      </c>
      <c r="IQ4" s="278" t="s">
        <v>617</v>
      </c>
      <c r="IR4" s="279" t="s">
        <v>618</v>
      </c>
      <c r="IS4" s="277" t="s">
        <v>619</v>
      </c>
      <c r="IT4" s="277" t="s">
        <v>620</v>
      </c>
      <c r="IU4" s="277" t="s">
        <v>621</v>
      </c>
      <c r="IV4" s="277" t="s">
        <v>622</v>
      </c>
      <c r="IW4" s="277" t="s">
        <v>623</v>
      </c>
      <c r="IX4" s="277" t="s">
        <v>624</v>
      </c>
      <c r="IY4" s="277" t="s">
        <v>625</v>
      </c>
      <c r="IZ4" s="277" t="s">
        <v>626</v>
      </c>
      <c r="JA4" s="277" t="s">
        <v>627</v>
      </c>
      <c r="JB4" s="277" t="s">
        <v>628</v>
      </c>
      <c r="JC4" s="278" t="s">
        <v>629</v>
      </c>
      <c r="JD4" s="278" t="s">
        <v>630</v>
      </c>
      <c r="JE4" s="278" t="s">
        <v>631</v>
      </c>
      <c r="JF4" s="278" t="s">
        <v>632</v>
      </c>
      <c r="JG4" s="278" t="s">
        <v>633</v>
      </c>
      <c r="JH4" s="278" t="s">
        <v>634</v>
      </c>
      <c r="JI4" s="278" t="s">
        <v>635</v>
      </c>
      <c r="JJ4" s="278" t="s">
        <v>636</v>
      </c>
      <c r="JK4" s="278" t="s">
        <v>637</v>
      </c>
      <c r="JL4" s="278" t="s">
        <v>638</v>
      </c>
      <c r="JM4" s="278" t="s">
        <v>639</v>
      </c>
      <c r="JN4" s="278" t="s">
        <v>640</v>
      </c>
      <c r="JO4" s="278" t="s">
        <v>641</v>
      </c>
      <c r="JP4" s="278" t="s">
        <v>642</v>
      </c>
      <c r="JQ4" s="278" t="s">
        <v>643</v>
      </c>
      <c r="JR4" s="278" t="s">
        <v>644</v>
      </c>
      <c r="JS4" s="278" t="s">
        <v>645</v>
      </c>
      <c r="JT4" s="278" t="s">
        <v>646</v>
      </c>
      <c r="JU4" s="278" t="s">
        <v>647</v>
      </c>
      <c r="JV4" s="278" t="s">
        <v>648</v>
      </c>
      <c r="JW4" s="279" t="s">
        <v>649</v>
      </c>
      <c r="JX4" s="280" t="s">
        <v>650</v>
      </c>
      <c r="JY4" s="278" t="s">
        <v>651</v>
      </c>
      <c r="JZ4" s="278" t="s">
        <v>652</v>
      </c>
      <c r="KA4" s="278" t="s">
        <v>653</v>
      </c>
      <c r="KB4" s="278" t="s">
        <v>654</v>
      </c>
      <c r="KC4" s="278" t="s">
        <v>655</v>
      </c>
      <c r="KD4" s="278" t="s">
        <v>656</v>
      </c>
      <c r="KE4" s="278" t="s">
        <v>657</v>
      </c>
      <c r="KF4" s="278" t="s">
        <v>658</v>
      </c>
      <c r="KG4" s="278" t="s">
        <v>659</v>
      </c>
      <c r="KH4" s="278" t="s">
        <v>660</v>
      </c>
      <c r="KI4" s="278" t="s">
        <v>661</v>
      </c>
      <c r="KJ4" s="278" t="s">
        <v>662</v>
      </c>
      <c r="KK4" s="278" t="s">
        <v>663</v>
      </c>
      <c r="KL4" s="278" t="s">
        <v>664</v>
      </c>
      <c r="KM4" s="278" t="s">
        <v>665</v>
      </c>
      <c r="KN4" s="278" t="s">
        <v>666</v>
      </c>
      <c r="KO4" s="278" t="s">
        <v>667</v>
      </c>
      <c r="KP4" s="278" t="s">
        <v>668</v>
      </c>
      <c r="KQ4" s="278" t="s">
        <v>669</v>
      </c>
      <c r="KR4" s="278" t="s">
        <v>670</v>
      </c>
      <c r="KS4" s="278" t="s">
        <v>671</v>
      </c>
      <c r="KT4" s="278" t="s">
        <v>672</v>
      </c>
      <c r="KU4" s="279" t="s">
        <v>673</v>
      </c>
      <c r="KV4" s="277" t="s">
        <v>674</v>
      </c>
      <c r="KW4" s="277" t="s">
        <v>675</v>
      </c>
      <c r="KX4" s="278" t="s">
        <v>678</v>
      </c>
      <c r="KY4" s="278" t="s">
        <v>679</v>
      </c>
      <c r="KZ4" s="278" t="s">
        <v>680</v>
      </c>
      <c r="LA4" s="278" t="s">
        <v>681</v>
      </c>
      <c r="LB4" s="278" t="s">
        <v>682</v>
      </c>
      <c r="LC4" s="278" t="s">
        <v>683</v>
      </c>
      <c r="LD4" s="278" t="s">
        <v>684</v>
      </c>
      <c r="LE4" s="278" t="s">
        <v>685</v>
      </c>
      <c r="LF4" s="278" t="s">
        <v>686</v>
      </c>
      <c r="LG4" s="278" t="s">
        <v>687</v>
      </c>
      <c r="LH4" s="278" t="s">
        <v>688</v>
      </c>
      <c r="LI4" s="278" t="s">
        <v>689</v>
      </c>
      <c r="LJ4" s="278" t="s">
        <v>690</v>
      </c>
      <c r="LK4" s="278" t="s">
        <v>691</v>
      </c>
      <c r="LL4" s="278" t="s">
        <v>692</v>
      </c>
      <c r="LM4" s="278" t="s">
        <v>693</v>
      </c>
      <c r="LN4" s="278" t="s">
        <v>694</v>
      </c>
      <c r="LO4" s="278" t="s">
        <v>695</v>
      </c>
      <c r="LP4" s="278" t="s">
        <v>696</v>
      </c>
      <c r="LQ4" s="278" t="s">
        <v>697</v>
      </c>
      <c r="LR4" s="279" t="s">
        <v>698</v>
      </c>
      <c r="LS4" s="280" t="s">
        <v>699</v>
      </c>
      <c r="LT4" s="278" t="s">
        <v>700</v>
      </c>
      <c r="LU4" s="278" t="s">
        <v>701</v>
      </c>
      <c r="LV4" s="278" t="s">
        <v>702</v>
      </c>
      <c r="LW4" s="278" t="s">
        <v>703</v>
      </c>
      <c r="LX4" s="278" t="s">
        <v>704</v>
      </c>
      <c r="LY4" s="278" t="s">
        <v>1437</v>
      </c>
      <c r="LZ4" s="278" t="s">
        <v>1438</v>
      </c>
      <c r="MA4" s="278" t="s">
        <v>1439</v>
      </c>
      <c r="MB4" s="278" t="s">
        <v>1440</v>
      </c>
      <c r="MC4" s="278" t="s">
        <v>1441</v>
      </c>
    </row>
    <row r="5" spans="1:341" ht="25" customHeight="1" x14ac:dyDescent="0.55000000000000004">
      <c r="B5" s="281" t="s">
        <v>179</v>
      </c>
      <c r="C5" s="282">
        <f t="shared" ref="C5:C35" si="0">SUM(D5:MC5)</f>
        <v>56419</v>
      </c>
      <c r="D5" s="282">
        <f>SUM(D6:D35)</f>
        <v>65</v>
      </c>
      <c r="E5" s="282">
        <f t="shared" ref="E5:BP5" si="1">SUM(E6:E35)</f>
        <v>395</v>
      </c>
      <c r="F5" s="282">
        <f t="shared" si="1"/>
        <v>51</v>
      </c>
      <c r="G5" s="282">
        <f t="shared" si="1"/>
        <v>8</v>
      </c>
      <c r="H5" s="282">
        <f t="shared" si="1"/>
        <v>712</v>
      </c>
      <c r="I5" s="282">
        <f t="shared" si="1"/>
        <v>7006</v>
      </c>
      <c r="J5" s="282">
        <f t="shared" si="1"/>
        <v>256</v>
      </c>
      <c r="K5" s="282">
        <f t="shared" si="1"/>
        <v>31</v>
      </c>
      <c r="L5" s="282">
        <f t="shared" si="1"/>
        <v>2</v>
      </c>
      <c r="M5" s="282">
        <f t="shared" si="1"/>
        <v>41</v>
      </c>
      <c r="N5" s="282">
        <f t="shared" si="1"/>
        <v>1326</v>
      </c>
      <c r="O5" s="282">
        <f t="shared" si="1"/>
        <v>0</v>
      </c>
      <c r="P5" s="282">
        <f t="shared" si="1"/>
        <v>1413</v>
      </c>
      <c r="Q5" s="282">
        <f t="shared" si="1"/>
        <v>250</v>
      </c>
      <c r="R5" s="282">
        <f t="shared" si="1"/>
        <v>34</v>
      </c>
      <c r="S5" s="282">
        <f t="shared" si="1"/>
        <v>15</v>
      </c>
      <c r="T5" s="282">
        <f t="shared" si="1"/>
        <v>542</v>
      </c>
      <c r="U5" s="282">
        <f t="shared" si="1"/>
        <v>1597</v>
      </c>
      <c r="V5" s="282">
        <f t="shared" si="1"/>
        <v>61</v>
      </c>
      <c r="W5" s="282">
        <f t="shared" si="1"/>
        <v>8</v>
      </c>
      <c r="X5" s="282">
        <f t="shared" si="1"/>
        <v>73</v>
      </c>
      <c r="Y5" s="282">
        <f t="shared" si="1"/>
        <v>677</v>
      </c>
      <c r="Z5" s="282">
        <f t="shared" si="1"/>
        <v>21</v>
      </c>
      <c r="AA5" s="282">
        <f t="shared" si="1"/>
        <v>7</v>
      </c>
      <c r="AB5" s="282">
        <f t="shared" si="1"/>
        <v>4</v>
      </c>
      <c r="AC5" s="282">
        <f t="shared" si="1"/>
        <v>35</v>
      </c>
      <c r="AD5" s="282">
        <f t="shared" si="1"/>
        <v>5</v>
      </c>
      <c r="AE5" s="282">
        <f t="shared" si="1"/>
        <v>193</v>
      </c>
      <c r="AF5" s="282">
        <f t="shared" si="1"/>
        <v>0</v>
      </c>
      <c r="AG5" s="282">
        <f t="shared" si="1"/>
        <v>20</v>
      </c>
      <c r="AH5" s="282">
        <f t="shared" si="1"/>
        <v>1</v>
      </c>
      <c r="AI5" s="282">
        <f t="shared" si="1"/>
        <v>1</v>
      </c>
      <c r="AJ5" s="282">
        <f t="shared" si="1"/>
        <v>0</v>
      </c>
      <c r="AK5" s="282">
        <f t="shared" si="1"/>
        <v>165</v>
      </c>
      <c r="AL5" s="282">
        <f t="shared" si="1"/>
        <v>238</v>
      </c>
      <c r="AM5" s="282">
        <f t="shared" si="1"/>
        <v>18</v>
      </c>
      <c r="AN5" s="282">
        <f t="shared" si="1"/>
        <v>160</v>
      </c>
      <c r="AO5" s="282">
        <f t="shared" si="1"/>
        <v>9</v>
      </c>
      <c r="AP5" s="282">
        <f t="shared" si="1"/>
        <v>4</v>
      </c>
      <c r="AQ5" s="282">
        <f t="shared" si="1"/>
        <v>236</v>
      </c>
      <c r="AR5" s="282">
        <f t="shared" si="1"/>
        <v>101</v>
      </c>
      <c r="AS5" s="282">
        <f t="shared" si="1"/>
        <v>100</v>
      </c>
      <c r="AT5" s="282">
        <f t="shared" si="1"/>
        <v>425</v>
      </c>
      <c r="AU5" s="282">
        <f t="shared" si="1"/>
        <v>136</v>
      </c>
      <c r="AV5" s="282">
        <f t="shared" si="1"/>
        <v>304</v>
      </c>
      <c r="AW5" s="282">
        <f t="shared" si="1"/>
        <v>141</v>
      </c>
      <c r="AX5" s="282">
        <f t="shared" si="1"/>
        <v>207</v>
      </c>
      <c r="AY5" s="282">
        <f t="shared" si="1"/>
        <v>66</v>
      </c>
      <c r="AZ5" s="282">
        <f t="shared" si="1"/>
        <v>2925</v>
      </c>
      <c r="BA5" s="282">
        <f t="shared" si="1"/>
        <v>1139</v>
      </c>
      <c r="BB5" s="282">
        <f t="shared" si="1"/>
        <v>1046</v>
      </c>
      <c r="BC5" s="282">
        <f t="shared" si="1"/>
        <v>350</v>
      </c>
      <c r="BD5" s="282">
        <f t="shared" si="1"/>
        <v>4905</v>
      </c>
      <c r="BE5" s="282">
        <f t="shared" si="1"/>
        <v>227</v>
      </c>
      <c r="BF5" s="282">
        <f t="shared" si="1"/>
        <v>32</v>
      </c>
      <c r="BG5" s="282">
        <f t="shared" si="1"/>
        <v>919</v>
      </c>
      <c r="BH5" s="282">
        <f t="shared" si="1"/>
        <v>1074</v>
      </c>
      <c r="BI5" s="282">
        <f t="shared" si="1"/>
        <v>687</v>
      </c>
      <c r="BJ5" s="282">
        <f t="shared" si="1"/>
        <v>2</v>
      </c>
      <c r="BK5" s="282">
        <f t="shared" si="1"/>
        <v>439</v>
      </c>
      <c r="BL5" s="282">
        <f t="shared" si="1"/>
        <v>91</v>
      </c>
      <c r="BM5" s="282">
        <f t="shared" si="1"/>
        <v>37</v>
      </c>
      <c r="BN5" s="282">
        <f t="shared" si="1"/>
        <v>974</v>
      </c>
      <c r="BO5" s="282">
        <f t="shared" si="1"/>
        <v>19</v>
      </c>
      <c r="BP5" s="282">
        <f t="shared" si="1"/>
        <v>115</v>
      </c>
      <c r="BQ5" s="282">
        <f t="shared" ref="BQ5:EB5" si="2">SUM(BQ6:BQ35)</f>
        <v>502</v>
      </c>
      <c r="BR5" s="282">
        <f t="shared" si="2"/>
        <v>578</v>
      </c>
      <c r="BS5" s="282">
        <f t="shared" si="2"/>
        <v>176</v>
      </c>
      <c r="BT5" s="282">
        <f t="shared" si="2"/>
        <v>1573</v>
      </c>
      <c r="BU5" s="282">
        <f t="shared" si="2"/>
        <v>57</v>
      </c>
      <c r="BV5" s="282">
        <f t="shared" si="2"/>
        <v>927</v>
      </c>
      <c r="BW5" s="282">
        <f t="shared" si="2"/>
        <v>260</v>
      </c>
      <c r="BX5" s="282">
        <f t="shared" si="2"/>
        <v>11</v>
      </c>
      <c r="BY5" s="282">
        <f t="shared" si="2"/>
        <v>78</v>
      </c>
      <c r="BZ5" s="282">
        <f t="shared" si="2"/>
        <v>61</v>
      </c>
      <c r="CA5" s="282">
        <f t="shared" si="2"/>
        <v>1</v>
      </c>
      <c r="CB5" s="282">
        <f t="shared" si="2"/>
        <v>245</v>
      </c>
      <c r="CC5" s="282">
        <f t="shared" si="2"/>
        <v>958</v>
      </c>
      <c r="CD5" s="282">
        <f t="shared" si="2"/>
        <v>27</v>
      </c>
      <c r="CE5" s="282">
        <f t="shared" si="2"/>
        <v>1</v>
      </c>
      <c r="CF5" s="282">
        <f t="shared" si="2"/>
        <v>83</v>
      </c>
      <c r="CG5" s="282">
        <f t="shared" si="2"/>
        <v>3</v>
      </c>
      <c r="CH5" s="282">
        <f t="shared" si="2"/>
        <v>39</v>
      </c>
      <c r="CI5" s="282">
        <f t="shared" si="2"/>
        <v>1077</v>
      </c>
      <c r="CJ5" s="282">
        <f t="shared" si="2"/>
        <v>817</v>
      </c>
      <c r="CK5" s="282">
        <f t="shared" si="2"/>
        <v>167</v>
      </c>
      <c r="CL5" s="282">
        <f t="shared" si="2"/>
        <v>1</v>
      </c>
      <c r="CM5" s="282">
        <f t="shared" si="2"/>
        <v>147</v>
      </c>
      <c r="CN5" s="282">
        <f t="shared" si="2"/>
        <v>42</v>
      </c>
      <c r="CO5" s="282">
        <f t="shared" si="2"/>
        <v>810</v>
      </c>
      <c r="CP5" s="282">
        <f t="shared" si="2"/>
        <v>3</v>
      </c>
      <c r="CQ5" s="282">
        <f t="shared" si="2"/>
        <v>19</v>
      </c>
      <c r="CR5" s="282">
        <f t="shared" si="2"/>
        <v>1308</v>
      </c>
      <c r="CS5" s="282">
        <f t="shared" si="2"/>
        <v>47</v>
      </c>
      <c r="CT5" s="282">
        <f t="shared" si="2"/>
        <v>837</v>
      </c>
      <c r="CU5" s="282">
        <f t="shared" si="2"/>
        <v>2906</v>
      </c>
      <c r="CV5" s="282">
        <f t="shared" si="2"/>
        <v>7394</v>
      </c>
      <c r="CW5" s="282">
        <f t="shared" si="2"/>
        <v>85</v>
      </c>
      <c r="CX5" s="282">
        <f t="shared" si="2"/>
        <v>8</v>
      </c>
      <c r="CY5" s="282">
        <f t="shared" si="2"/>
        <v>0</v>
      </c>
      <c r="CZ5" s="282">
        <f t="shared" si="2"/>
        <v>1</v>
      </c>
      <c r="DA5" s="282">
        <f t="shared" si="2"/>
        <v>1</v>
      </c>
      <c r="DB5" s="282">
        <f t="shared" si="2"/>
        <v>1</v>
      </c>
      <c r="DC5" s="282">
        <f t="shared" si="2"/>
        <v>0</v>
      </c>
      <c r="DD5" s="282">
        <f t="shared" si="2"/>
        <v>1</v>
      </c>
      <c r="DE5" s="282">
        <f t="shared" si="2"/>
        <v>0</v>
      </c>
      <c r="DF5" s="282">
        <f t="shared" si="2"/>
        <v>20</v>
      </c>
      <c r="DG5" s="282">
        <f t="shared" si="2"/>
        <v>1</v>
      </c>
      <c r="DH5" s="282">
        <f t="shared" si="2"/>
        <v>6</v>
      </c>
      <c r="DI5" s="282">
        <f t="shared" si="2"/>
        <v>0</v>
      </c>
      <c r="DJ5" s="282">
        <f t="shared" si="2"/>
        <v>10</v>
      </c>
      <c r="DK5" s="282">
        <f t="shared" si="2"/>
        <v>0</v>
      </c>
      <c r="DL5" s="282">
        <f t="shared" si="2"/>
        <v>231</v>
      </c>
      <c r="DM5" s="282">
        <f t="shared" si="2"/>
        <v>0</v>
      </c>
      <c r="DN5" s="282">
        <f t="shared" si="2"/>
        <v>1</v>
      </c>
      <c r="DO5" s="282">
        <f t="shared" si="2"/>
        <v>1</v>
      </c>
      <c r="DP5" s="282">
        <f t="shared" si="2"/>
        <v>20</v>
      </c>
      <c r="DQ5" s="282">
        <f t="shared" si="2"/>
        <v>5</v>
      </c>
      <c r="DR5" s="282">
        <f t="shared" si="2"/>
        <v>2</v>
      </c>
      <c r="DS5" s="282">
        <f t="shared" si="2"/>
        <v>1</v>
      </c>
      <c r="DT5" s="282">
        <f t="shared" si="2"/>
        <v>0</v>
      </c>
      <c r="DU5" s="282">
        <f t="shared" si="2"/>
        <v>4</v>
      </c>
      <c r="DV5" s="282">
        <f t="shared" si="2"/>
        <v>0</v>
      </c>
      <c r="DW5" s="282">
        <f t="shared" si="2"/>
        <v>7</v>
      </c>
      <c r="DX5" s="282">
        <f t="shared" si="2"/>
        <v>1</v>
      </c>
      <c r="DY5" s="282">
        <f t="shared" si="2"/>
        <v>0</v>
      </c>
      <c r="DZ5" s="282">
        <f t="shared" si="2"/>
        <v>44</v>
      </c>
      <c r="EA5" s="282">
        <f t="shared" si="2"/>
        <v>3</v>
      </c>
      <c r="EB5" s="282">
        <f t="shared" si="2"/>
        <v>1</v>
      </c>
      <c r="EC5" s="282">
        <f t="shared" ref="EC5:GN5" si="3">SUM(EC6:EC35)</f>
        <v>0</v>
      </c>
      <c r="ED5" s="282">
        <f t="shared" si="3"/>
        <v>2</v>
      </c>
      <c r="EE5" s="282">
        <f t="shared" si="3"/>
        <v>1</v>
      </c>
      <c r="EF5" s="282">
        <f t="shared" si="3"/>
        <v>0</v>
      </c>
      <c r="EG5" s="282">
        <f t="shared" si="3"/>
        <v>2</v>
      </c>
      <c r="EH5" s="282">
        <f t="shared" si="3"/>
        <v>0</v>
      </c>
      <c r="EI5" s="282">
        <f t="shared" si="3"/>
        <v>0</v>
      </c>
      <c r="EJ5" s="282">
        <f t="shared" si="3"/>
        <v>9</v>
      </c>
      <c r="EK5" s="282">
        <f t="shared" si="3"/>
        <v>3</v>
      </c>
      <c r="EL5" s="282">
        <f t="shared" si="3"/>
        <v>2</v>
      </c>
      <c r="EM5" s="282">
        <f t="shared" si="3"/>
        <v>4</v>
      </c>
      <c r="EN5" s="282">
        <f t="shared" si="3"/>
        <v>0</v>
      </c>
      <c r="EO5" s="282">
        <f t="shared" si="3"/>
        <v>2</v>
      </c>
      <c r="EP5" s="282">
        <f t="shared" si="3"/>
        <v>1</v>
      </c>
      <c r="EQ5" s="282">
        <f t="shared" si="3"/>
        <v>41</v>
      </c>
      <c r="ER5" s="282">
        <f t="shared" si="3"/>
        <v>9</v>
      </c>
      <c r="ES5" s="282">
        <f t="shared" si="3"/>
        <v>0</v>
      </c>
      <c r="ET5" s="282">
        <f t="shared" si="3"/>
        <v>0</v>
      </c>
      <c r="EU5" s="282">
        <f t="shared" si="3"/>
        <v>0</v>
      </c>
      <c r="EV5" s="282">
        <f t="shared" si="3"/>
        <v>1</v>
      </c>
      <c r="EW5" s="282">
        <f t="shared" si="3"/>
        <v>0</v>
      </c>
      <c r="EX5" s="282">
        <f t="shared" si="3"/>
        <v>4</v>
      </c>
      <c r="EY5" s="282">
        <f t="shared" si="3"/>
        <v>0</v>
      </c>
      <c r="EZ5" s="282">
        <f t="shared" si="3"/>
        <v>5</v>
      </c>
      <c r="FA5" s="282">
        <f t="shared" si="3"/>
        <v>0</v>
      </c>
      <c r="FB5" s="282">
        <f t="shared" si="3"/>
        <v>1</v>
      </c>
      <c r="FC5" s="282">
        <f t="shared" si="3"/>
        <v>11</v>
      </c>
      <c r="FD5" s="282">
        <f t="shared" si="3"/>
        <v>3</v>
      </c>
      <c r="FE5" s="282">
        <f t="shared" si="3"/>
        <v>30</v>
      </c>
      <c r="FF5" s="282">
        <f t="shared" si="3"/>
        <v>3</v>
      </c>
      <c r="FG5" s="282">
        <f t="shared" si="3"/>
        <v>10</v>
      </c>
      <c r="FH5" s="282">
        <f t="shared" si="3"/>
        <v>4</v>
      </c>
      <c r="FI5" s="282">
        <f t="shared" si="3"/>
        <v>219</v>
      </c>
      <c r="FJ5" s="282">
        <f t="shared" si="3"/>
        <v>28</v>
      </c>
      <c r="FK5" s="282">
        <f t="shared" si="3"/>
        <v>1</v>
      </c>
      <c r="FL5" s="282">
        <f t="shared" si="3"/>
        <v>0</v>
      </c>
      <c r="FM5" s="282">
        <f t="shared" si="3"/>
        <v>3</v>
      </c>
      <c r="FN5" s="282">
        <f t="shared" si="3"/>
        <v>47</v>
      </c>
      <c r="FO5" s="282">
        <f t="shared" si="3"/>
        <v>10</v>
      </c>
      <c r="FP5" s="282">
        <f t="shared" si="3"/>
        <v>0</v>
      </c>
      <c r="FQ5" s="282">
        <f t="shared" si="3"/>
        <v>0</v>
      </c>
      <c r="FR5" s="282">
        <f t="shared" si="3"/>
        <v>43</v>
      </c>
      <c r="FS5" s="282">
        <f t="shared" si="3"/>
        <v>1</v>
      </c>
      <c r="FT5" s="282">
        <f t="shared" si="3"/>
        <v>0</v>
      </c>
      <c r="FU5" s="282">
        <f t="shared" si="3"/>
        <v>0</v>
      </c>
      <c r="FV5" s="282">
        <f t="shared" si="3"/>
        <v>0</v>
      </c>
      <c r="FW5" s="282">
        <f t="shared" si="3"/>
        <v>0</v>
      </c>
      <c r="FX5" s="282">
        <f t="shared" si="3"/>
        <v>1</v>
      </c>
      <c r="FY5" s="282">
        <f t="shared" si="3"/>
        <v>0</v>
      </c>
      <c r="FZ5" s="282">
        <f t="shared" si="3"/>
        <v>2</v>
      </c>
      <c r="GA5" s="282">
        <f t="shared" si="3"/>
        <v>0</v>
      </c>
      <c r="GB5" s="282">
        <f t="shared" si="3"/>
        <v>2</v>
      </c>
      <c r="GC5" s="282">
        <f t="shared" si="3"/>
        <v>1</v>
      </c>
      <c r="GD5" s="282">
        <f t="shared" si="3"/>
        <v>0</v>
      </c>
      <c r="GE5" s="282">
        <f t="shared" si="3"/>
        <v>0</v>
      </c>
      <c r="GF5" s="282">
        <f t="shared" si="3"/>
        <v>0</v>
      </c>
      <c r="GG5" s="282">
        <f t="shared" si="3"/>
        <v>0</v>
      </c>
      <c r="GH5" s="282">
        <f t="shared" si="3"/>
        <v>2</v>
      </c>
      <c r="GI5" s="282">
        <f t="shared" si="3"/>
        <v>0</v>
      </c>
      <c r="GJ5" s="282">
        <f t="shared" si="3"/>
        <v>3</v>
      </c>
      <c r="GK5" s="282">
        <f t="shared" si="3"/>
        <v>0</v>
      </c>
      <c r="GL5" s="282">
        <f t="shared" si="3"/>
        <v>4</v>
      </c>
      <c r="GM5" s="282">
        <f t="shared" si="3"/>
        <v>0</v>
      </c>
      <c r="GN5" s="282">
        <f t="shared" si="3"/>
        <v>6</v>
      </c>
      <c r="GO5" s="282">
        <f t="shared" ref="GO5:IZ5" si="4">SUM(GO6:GO35)</f>
        <v>1</v>
      </c>
      <c r="GP5" s="282">
        <f t="shared" si="4"/>
        <v>0</v>
      </c>
      <c r="GQ5" s="282">
        <f t="shared" si="4"/>
        <v>0</v>
      </c>
      <c r="GR5" s="282">
        <f t="shared" si="4"/>
        <v>1</v>
      </c>
      <c r="GS5" s="282">
        <f t="shared" si="4"/>
        <v>0</v>
      </c>
      <c r="GT5" s="282">
        <f t="shared" si="4"/>
        <v>0</v>
      </c>
      <c r="GU5" s="282">
        <f t="shared" si="4"/>
        <v>0</v>
      </c>
      <c r="GV5" s="282">
        <f t="shared" si="4"/>
        <v>2</v>
      </c>
      <c r="GW5" s="282">
        <f t="shared" si="4"/>
        <v>0</v>
      </c>
      <c r="GX5" s="282">
        <f t="shared" si="4"/>
        <v>0</v>
      </c>
      <c r="GY5" s="282">
        <f t="shared" si="4"/>
        <v>0</v>
      </c>
      <c r="GZ5" s="282">
        <f t="shared" si="4"/>
        <v>0</v>
      </c>
      <c r="HA5" s="282">
        <f t="shared" si="4"/>
        <v>0</v>
      </c>
      <c r="HB5" s="282">
        <f t="shared" si="4"/>
        <v>2</v>
      </c>
      <c r="HC5" s="282">
        <f t="shared" si="4"/>
        <v>2</v>
      </c>
      <c r="HD5" s="282">
        <f t="shared" si="4"/>
        <v>7</v>
      </c>
      <c r="HE5" s="282">
        <f t="shared" si="4"/>
        <v>16</v>
      </c>
      <c r="HF5" s="282">
        <f t="shared" si="4"/>
        <v>0</v>
      </c>
      <c r="HG5" s="282">
        <f t="shared" si="4"/>
        <v>6</v>
      </c>
      <c r="HH5" s="282">
        <f t="shared" si="4"/>
        <v>4</v>
      </c>
      <c r="HI5" s="282">
        <f t="shared" si="4"/>
        <v>2</v>
      </c>
      <c r="HJ5" s="282">
        <f t="shared" si="4"/>
        <v>17</v>
      </c>
      <c r="HK5" s="282">
        <f t="shared" si="4"/>
        <v>11</v>
      </c>
      <c r="HL5" s="282">
        <f t="shared" si="4"/>
        <v>5</v>
      </c>
      <c r="HM5" s="282">
        <f t="shared" si="4"/>
        <v>7</v>
      </c>
      <c r="HN5" s="282">
        <f t="shared" si="4"/>
        <v>0</v>
      </c>
      <c r="HO5" s="282">
        <f t="shared" si="4"/>
        <v>82</v>
      </c>
      <c r="HP5" s="282">
        <f t="shared" si="4"/>
        <v>21</v>
      </c>
      <c r="HQ5" s="282">
        <f t="shared" si="4"/>
        <v>536</v>
      </c>
      <c r="HR5" s="282">
        <f t="shared" si="4"/>
        <v>20</v>
      </c>
      <c r="HS5" s="282">
        <f t="shared" si="4"/>
        <v>44</v>
      </c>
      <c r="HT5" s="282">
        <f t="shared" si="4"/>
        <v>2</v>
      </c>
      <c r="HU5" s="282">
        <f t="shared" si="4"/>
        <v>42</v>
      </c>
      <c r="HV5" s="282">
        <f t="shared" si="4"/>
        <v>55</v>
      </c>
      <c r="HW5" s="282">
        <f t="shared" si="4"/>
        <v>0</v>
      </c>
      <c r="HX5" s="282">
        <f t="shared" si="4"/>
        <v>14</v>
      </c>
      <c r="HY5" s="282">
        <f t="shared" si="4"/>
        <v>4</v>
      </c>
      <c r="HZ5" s="282">
        <f t="shared" si="4"/>
        <v>4</v>
      </c>
      <c r="IA5" s="282">
        <f t="shared" si="4"/>
        <v>0</v>
      </c>
      <c r="IB5" s="282">
        <f t="shared" si="4"/>
        <v>0</v>
      </c>
      <c r="IC5" s="282">
        <f t="shared" si="4"/>
        <v>0</v>
      </c>
      <c r="ID5" s="282">
        <f t="shared" si="4"/>
        <v>17</v>
      </c>
      <c r="IE5" s="282">
        <f t="shared" si="4"/>
        <v>3</v>
      </c>
      <c r="IF5" s="282">
        <f t="shared" si="4"/>
        <v>0</v>
      </c>
      <c r="IG5" s="282">
        <f t="shared" si="4"/>
        <v>15</v>
      </c>
      <c r="IH5" s="282">
        <f t="shared" si="4"/>
        <v>0</v>
      </c>
      <c r="II5" s="282">
        <f t="shared" si="4"/>
        <v>8</v>
      </c>
      <c r="IJ5" s="282">
        <f t="shared" si="4"/>
        <v>0</v>
      </c>
      <c r="IK5" s="282">
        <f t="shared" si="4"/>
        <v>0</v>
      </c>
      <c r="IL5" s="282">
        <f t="shared" si="4"/>
        <v>0</v>
      </c>
      <c r="IM5" s="282">
        <f t="shared" si="4"/>
        <v>0</v>
      </c>
      <c r="IN5" s="282">
        <f t="shared" si="4"/>
        <v>1</v>
      </c>
      <c r="IO5" s="282">
        <f t="shared" si="4"/>
        <v>0</v>
      </c>
      <c r="IP5" s="282">
        <f t="shared" si="4"/>
        <v>0</v>
      </c>
      <c r="IQ5" s="282">
        <f t="shared" si="4"/>
        <v>0</v>
      </c>
      <c r="IR5" s="282">
        <f t="shared" si="4"/>
        <v>1</v>
      </c>
      <c r="IS5" s="282">
        <f t="shared" si="4"/>
        <v>0</v>
      </c>
      <c r="IT5" s="282">
        <f t="shared" si="4"/>
        <v>3</v>
      </c>
      <c r="IU5" s="282">
        <f t="shared" si="4"/>
        <v>2</v>
      </c>
      <c r="IV5" s="282">
        <f t="shared" si="4"/>
        <v>0</v>
      </c>
      <c r="IW5" s="282">
        <f t="shared" si="4"/>
        <v>1</v>
      </c>
      <c r="IX5" s="282">
        <f t="shared" si="4"/>
        <v>0</v>
      </c>
      <c r="IY5" s="282">
        <f t="shared" si="4"/>
        <v>1</v>
      </c>
      <c r="IZ5" s="282">
        <f t="shared" si="4"/>
        <v>1</v>
      </c>
      <c r="JA5" s="282">
        <f t="shared" ref="JA5:LL5" si="5">SUM(JA6:JA35)</f>
        <v>0</v>
      </c>
      <c r="JB5" s="282">
        <f t="shared" si="5"/>
        <v>0</v>
      </c>
      <c r="JC5" s="282">
        <f t="shared" si="5"/>
        <v>0</v>
      </c>
      <c r="JD5" s="282">
        <f t="shared" si="5"/>
        <v>0</v>
      </c>
      <c r="JE5" s="282">
        <f t="shared" si="5"/>
        <v>1</v>
      </c>
      <c r="JF5" s="282">
        <f t="shared" si="5"/>
        <v>0</v>
      </c>
      <c r="JG5" s="282">
        <f t="shared" si="5"/>
        <v>0</v>
      </c>
      <c r="JH5" s="282">
        <f t="shared" si="5"/>
        <v>0</v>
      </c>
      <c r="JI5" s="282">
        <f t="shared" si="5"/>
        <v>59</v>
      </c>
      <c r="JJ5" s="282">
        <f t="shared" si="5"/>
        <v>0</v>
      </c>
      <c r="JK5" s="282">
        <f t="shared" si="5"/>
        <v>0</v>
      </c>
      <c r="JL5" s="282">
        <f t="shared" si="5"/>
        <v>2</v>
      </c>
      <c r="JM5" s="282">
        <f t="shared" si="5"/>
        <v>8</v>
      </c>
      <c r="JN5" s="282">
        <f t="shared" si="5"/>
        <v>181</v>
      </c>
      <c r="JO5" s="282">
        <f t="shared" si="5"/>
        <v>0</v>
      </c>
      <c r="JP5" s="282">
        <f t="shared" si="5"/>
        <v>2</v>
      </c>
      <c r="JQ5" s="282">
        <f t="shared" si="5"/>
        <v>6</v>
      </c>
      <c r="JR5" s="282">
        <f t="shared" si="5"/>
        <v>0</v>
      </c>
      <c r="JS5" s="282">
        <f t="shared" si="5"/>
        <v>2</v>
      </c>
      <c r="JT5" s="282">
        <f t="shared" si="5"/>
        <v>1</v>
      </c>
      <c r="JU5" s="282">
        <f t="shared" si="5"/>
        <v>3</v>
      </c>
      <c r="JV5" s="282">
        <f t="shared" si="5"/>
        <v>7</v>
      </c>
      <c r="JW5" s="282">
        <f t="shared" si="5"/>
        <v>13</v>
      </c>
      <c r="JX5" s="282">
        <f t="shared" si="5"/>
        <v>22</v>
      </c>
      <c r="JY5" s="282">
        <f t="shared" si="5"/>
        <v>0</v>
      </c>
      <c r="JZ5" s="282">
        <f t="shared" si="5"/>
        <v>34</v>
      </c>
      <c r="KA5" s="282">
        <f t="shared" si="5"/>
        <v>1</v>
      </c>
      <c r="KB5" s="282">
        <f t="shared" si="5"/>
        <v>0</v>
      </c>
      <c r="KC5" s="282">
        <f t="shared" si="5"/>
        <v>0</v>
      </c>
      <c r="KD5" s="282">
        <f t="shared" si="5"/>
        <v>0</v>
      </c>
      <c r="KE5" s="282">
        <f t="shared" si="5"/>
        <v>15</v>
      </c>
      <c r="KF5" s="282">
        <f t="shared" si="5"/>
        <v>7</v>
      </c>
      <c r="KG5" s="282">
        <f t="shared" si="5"/>
        <v>2</v>
      </c>
      <c r="KH5" s="282">
        <f t="shared" si="5"/>
        <v>2</v>
      </c>
      <c r="KI5" s="282">
        <f t="shared" si="5"/>
        <v>0</v>
      </c>
      <c r="KJ5" s="282">
        <f t="shared" si="5"/>
        <v>1</v>
      </c>
      <c r="KK5" s="282">
        <f t="shared" si="5"/>
        <v>1</v>
      </c>
      <c r="KL5" s="282">
        <f t="shared" si="5"/>
        <v>0</v>
      </c>
      <c r="KM5" s="282">
        <f t="shared" si="5"/>
        <v>9</v>
      </c>
      <c r="KN5" s="282">
        <f t="shared" si="5"/>
        <v>2</v>
      </c>
      <c r="KO5" s="282">
        <f t="shared" si="5"/>
        <v>2</v>
      </c>
      <c r="KP5" s="282">
        <f t="shared" si="5"/>
        <v>0</v>
      </c>
      <c r="KQ5" s="282">
        <f t="shared" si="5"/>
        <v>124</v>
      </c>
      <c r="KR5" s="282">
        <f t="shared" si="5"/>
        <v>12</v>
      </c>
      <c r="KS5" s="282">
        <f t="shared" si="5"/>
        <v>4</v>
      </c>
      <c r="KT5" s="282">
        <f t="shared" si="5"/>
        <v>0</v>
      </c>
      <c r="KU5" s="282">
        <f t="shared" si="5"/>
        <v>7</v>
      </c>
      <c r="KV5" s="282">
        <f t="shared" si="5"/>
        <v>1</v>
      </c>
      <c r="KW5" s="282">
        <f t="shared" si="5"/>
        <v>580</v>
      </c>
      <c r="KX5" s="282">
        <f t="shared" si="5"/>
        <v>0</v>
      </c>
      <c r="KY5" s="282">
        <f t="shared" si="5"/>
        <v>0</v>
      </c>
      <c r="KZ5" s="282">
        <f t="shared" si="5"/>
        <v>0</v>
      </c>
      <c r="LA5" s="282">
        <f t="shared" si="5"/>
        <v>4</v>
      </c>
      <c r="LB5" s="282">
        <f t="shared" si="5"/>
        <v>0</v>
      </c>
      <c r="LC5" s="282">
        <f t="shared" si="5"/>
        <v>0</v>
      </c>
      <c r="LD5" s="282">
        <f t="shared" si="5"/>
        <v>1</v>
      </c>
      <c r="LE5" s="282">
        <f t="shared" si="5"/>
        <v>0</v>
      </c>
      <c r="LF5" s="282">
        <f t="shared" si="5"/>
        <v>0</v>
      </c>
      <c r="LG5" s="282">
        <f t="shared" si="5"/>
        <v>0</v>
      </c>
      <c r="LH5" s="282">
        <f t="shared" si="5"/>
        <v>1</v>
      </c>
      <c r="LI5" s="282">
        <f t="shared" si="5"/>
        <v>2</v>
      </c>
      <c r="LJ5" s="282">
        <f t="shared" si="5"/>
        <v>0</v>
      </c>
      <c r="LK5" s="282">
        <f t="shared" si="5"/>
        <v>0</v>
      </c>
      <c r="LL5" s="282">
        <f t="shared" si="5"/>
        <v>0</v>
      </c>
      <c r="LM5" s="282">
        <f t="shared" ref="LM5:MC5" si="6">SUM(LM6:LM35)</f>
        <v>0</v>
      </c>
      <c r="LN5" s="282">
        <f t="shared" si="6"/>
        <v>0</v>
      </c>
      <c r="LO5" s="282">
        <f t="shared" si="6"/>
        <v>0</v>
      </c>
      <c r="LP5" s="282">
        <f t="shared" si="6"/>
        <v>2</v>
      </c>
      <c r="LQ5" s="282">
        <f t="shared" si="6"/>
        <v>0</v>
      </c>
      <c r="LR5" s="282">
        <f t="shared" si="6"/>
        <v>12</v>
      </c>
      <c r="LS5" s="282">
        <f t="shared" si="6"/>
        <v>0</v>
      </c>
      <c r="LT5" s="282">
        <f t="shared" si="6"/>
        <v>1</v>
      </c>
      <c r="LU5" s="282">
        <f t="shared" si="6"/>
        <v>0</v>
      </c>
      <c r="LV5" s="282">
        <f t="shared" si="6"/>
        <v>52</v>
      </c>
      <c r="LW5" s="282">
        <f t="shared" si="6"/>
        <v>1</v>
      </c>
      <c r="LX5" s="282">
        <f t="shared" si="6"/>
        <v>0</v>
      </c>
      <c r="LY5" s="282">
        <f t="shared" si="6"/>
        <v>0</v>
      </c>
      <c r="LZ5" s="282">
        <f t="shared" si="6"/>
        <v>0</v>
      </c>
      <c r="MA5" s="282">
        <f t="shared" si="6"/>
        <v>0</v>
      </c>
      <c r="MB5" s="282">
        <f t="shared" si="6"/>
        <v>0</v>
      </c>
      <c r="MC5" s="282">
        <f t="shared" si="6"/>
        <v>0</v>
      </c>
    </row>
    <row r="6" spans="1:341" ht="25" customHeight="1" x14ac:dyDescent="0.55000000000000004">
      <c r="B6" s="251" t="s">
        <v>962</v>
      </c>
      <c r="C6" s="311">
        <f t="shared" si="0"/>
        <v>22863</v>
      </c>
      <c r="D6" s="311">
        <v>25</v>
      </c>
      <c r="E6" s="311">
        <v>123</v>
      </c>
      <c r="F6" s="311">
        <v>22</v>
      </c>
      <c r="G6" s="311">
        <v>2</v>
      </c>
      <c r="H6" s="311">
        <v>342</v>
      </c>
      <c r="I6" s="311">
        <v>2581</v>
      </c>
      <c r="J6" s="311">
        <v>115</v>
      </c>
      <c r="K6" s="311">
        <v>8</v>
      </c>
      <c r="L6" s="311">
        <v>0</v>
      </c>
      <c r="M6" s="311">
        <v>23</v>
      </c>
      <c r="N6" s="311">
        <v>501</v>
      </c>
      <c r="O6" s="311">
        <v>0</v>
      </c>
      <c r="P6" s="311">
        <v>605</v>
      </c>
      <c r="Q6" s="311">
        <v>109</v>
      </c>
      <c r="R6" s="311">
        <v>15</v>
      </c>
      <c r="S6" s="311">
        <v>5</v>
      </c>
      <c r="T6" s="311">
        <v>189</v>
      </c>
      <c r="U6" s="311">
        <v>600</v>
      </c>
      <c r="V6" s="311">
        <v>28</v>
      </c>
      <c r="W6" s="311">
        <v>6</v>
      </c>
      <c r="X6" s="311">
        <v>29</v>
      </c>
      <c r="Y6" s="311">
        <v>300</v>
      </c>
      <c r="Z6" s="311">
        <v>4</v>
      </c>
      <c r="AA6" s="311">
        <v>2</v>
      </c>
      <c r="AB6" s="311">
        <v>3</v>
      </c>
      <c r="AC6" s="311">
        <v>12</v>
      </c>
      <c r="AD6" s="311">
        <v>2</v>
      </c>
      <c r="AE6" s="311">
        <v>79</v>
      </c>
      <c r="AF6" s="311">
        <v>0</v>
      </c>
      <c r="AG6" s="311">
        <v>7</v>
      </c>
      <c r="AH6" s="311">
        <v>1</v>
      </c>
      <c r="AI6" s="311">
        <v>0</v>
      </c>
      <c r="AJ6" s="311">
        <v>0</v>
      </c>
      <c r="AK6" s="311">
        <v>61</v>
      </c>
      <c r="AL6" s="311">
        <v>100</v>
      </c>
      <c r="AM6" s="311">
        <v>8</v>
      </c>
      <c r="AN6" s="311">
        <v>54</v>
      </c>
      <c r="AO6" s="311">
        <v>6</v>
      </c>
      <c r="AP6" s="311">
        <v>2</v>
      </c>
      <c r="AQ6" s="311">
        <v>100</v>
      </c>
      <c r="AR6" s="311">
        <v>47</v>
      </c>
      <c r="AS6" s="311">
        <v>45</v>
      </c>
      <c r="AT6" s="311">
        <v>159</v>
      </c>
      <c r="AU6" s="311">
        <v>38</v>
      </c>
      <c r="AV6" s="311">
        <v>136</v>
      </c>
      <c r="AW6" s="311">
        <v>51</v>
      </c>
      <c r="AX6" s="311">
        <v>76</v>
      </c>
      <c r="AY6" s="311">
        <v>25</v>
      </c>
      <c r="AZ6" s="311">
        <v>1133</v>
      </c>
      <c r="BA6" s="311">
        <v>463</v>
      </c>
      <c r="BB6" s="311">
        <v>388</v>
      </c>
      <c r="BC6" s="311">
        <v>146</v>
      </c>
      <c r="BD6" s="311">
        <v>2192</v>
      </c>
      <c r="BE6" s="311">
        <v>92</v>
      </c>
      <c r="BF6" s="311">
        <v>18</v>
      </c>
      <c r="BG6" s="311">
        <v>350</v>
      </c>
      <c r="BH6" s="311">
        <v>378</v>
      </c>
      <c r="BI6" s="311">
        <v>261</v>
      </c>
      <c r="BJ6" s="311">
        <v>0</v>
      </c>
      <c r="BK6" s="311">
        <v>162</v>
      </c>
      <c r="BL6" s="311">
        <v>35</v>
      </c>
      <c r="BM6" s="311">
        <v>15</v>
      </c>
      <c r="BN6" s="311">
        <v>384</v>
      </c>
      <c r="BO6" s="311">
        <v>4</v>
      </c>
      <c r="BP6" s="311">
        <v>44</v>
      </c>
      <c r="BQ6" s="311">
        <v>220</v>
      </c>
      <c r="BR6" s="311">
        <v>234</v>
      </c>
      <c r="BS6" s="311">
        <v>50</v>
      </c>
      <c r="BT6" s="311">
        <v>507</v>
      </c>
      <c r="BU6" s="311">
        <v>13</v>
      </c>
      <c r="BV6" s="311">
        <v>389</v>
      </c>
      <c r="BW6" s="311">
        <v>112</v>
      </c>
      <c r="BX6" s="311">
        <v>4</v>
      </c>
      <c r="BY6" s="311">
        <v>31</v>
      </c>
      <c r="BZ6" s="311">
        <v>27</v>
      </c>
      <c r="CA6" s="311">
        <v>0</v>
      </c>
      <c r="CB6" s="311">
        <v>104</v>
      </c>
      <c r="CC6" s="311">
        <v>432</v>
      </c>
      <c r="CD6" s="311">
        <v>13</v>
      </c>
      <c r="CE6" s="311">
        <v>1</v>
      </c>
      <c r="CF6" s="311">
        <v>38</v>
      </c>
      <c r="CG6" s="311">
        <v>2</v>
      </c>
      <c r="CH6" s="311">
        <v>15</v>
      </c>
      <c r="CI6" s="311">
        <v>411</v>
      </c>
      <c r="CJ6" s="311">
        <v>271</v>
      </c>
      <c r="CK6" s="311">
        <v>60</v>
      </c>
      <c r="CL6" s="311">
        <v>0</v>
      </c>
      <c r="CM6" s="311">
        <v>60</v>
      </c>
      <c r="CN6" s="311">
        <v>25</v>
      </c>
      <c r="CO6" s="311">
        <v>328</v>
      </c>
      <c r="CP6" s="311">
        <v>2</v>
      </c>
      <c r="CQ6" s="311">
        <v>8</v>
      </c>
      <c r="CR6" s="311">
        <v>554</v>
      </c>
      <c r="CS6" s="311">
        <v>26</v>
      </c>
      <c r="CT6" s="311">
        <v>348</v>
      </c>
      <c r="CU6" s="311">
        <v>1288</v>
      </c>
      <c r="CV6" s="311">
        <v>3259</v>
      </c>
      <c r="CW6" s="311">
        <v>43</v>
      </c>
      <c r="CX6" s="311">
        <v>3</v>
      </c>
      <c r="CY6" s="311">
        <v>0</v>
      </c>
      <c r="CZ6" s="311">
        <v>0</v>
      </c>
      <c r="DA6" s="311">
        <v>0</v>
      </c>
      <c r="DB6" s="311">
        <v>1</v>
      </c>
      <c r="DC6" s="311">
        <v>0</v>
      </c>
      <c r="DD6" s="311">
        <v>1</v>
      </c>
      <c r="DE6" s="311">
        <v>0</v>
      </c>
      <c r="DF6" s="311">
        <v>10</v>
      </c>
      <c r="DG6" s="311">
        <v>0</v>
      </c>
      <c r="DH6" s="311">
        <v>3</v>
      </c>
      <c r="DI6" s="311">
        <v>0</v>
      </c>
      <c r="DJ6" s="311">
        <v>4</v>
      </c>
      <c r="DK6" s="311">
        <v>0</v>
      </c>
      <c r="DL6" s="311">
        <v>97</v>
      </c>
      <c r="DM6" s="311">
        <v>0</v>
      </c>
      <c r="DN6" s="311">
        <v>0</v>
      </c>
      <c r="DO6" s="311">
        <v>0</v>
      </c>
      <c r="DP6" s="311">
        <v>8</v>
      </c>
      <c r="DQ6" s="311">
        <v>3</v>
      </c>
      <c r="DR6" s="311">
        <v>1</v>
      </c>
      <c r="DS6" s="311">
        <v>1</v>
      </c>
      <c r="DT6" s="311">
        <v>0</v>
      </c>
      <c r="DU6" s="311">
        <v>0</v>
      </c>
      <c r="DV6" s="311">
        <v>0</v>
      </c>
      <c r="DW6" s="311">
        <v>4</v>
      </c>
      <c r="DX6" s="311">
        <v>1</v>
      </c>
      <c r="DY6" s="311">
        <v>0</v>
      </c>
      <c r="DZ6" s="311">
        <v>16</v>
      </c>
      <c r="EA6" s="311">
        <v>2</v>
      </c>
      <c r="EB6" s="311">
        <v>1</v>
      </c>
      <c r="EC6" s="311">
        <v>0</v>
      </c>
      <c r="ED6" s="311">
        <v>0</v>
      </c>
      <c r="EE6" s="311">
        <v>0</v>
      </c>
      <c r="EF6" s="311">
        <v>0</v>
      </c>
      <c r="EG6" s="311">
        <v>0</v>
      </c>
      <c r="EH6" s="311">
        <v>0</v>
      </c>
      <c r="EI6" s="311">
        <v>0</v>
      </c>
      <c r="EJ6" s="311">
        <v>3</v>
      </c>
      <c r="EK6" s="311">
        <v>0</v>
      </c>
      <c r="EL6" s="311">
        <v>2</v>
      </c>
      <c r="EM6" s="311">
        <v>2</v>
      </c>
      <c r="EN6" s="311">
        <v>0</v>
      </c>
      <c r="EO6" s="311">
        <v>0</v>
      </c>
      <c r="EP6" s="311">
        <v>1</v>
      </c>
      <c r="EQ6" s="311">
        <v>18</v>
      </c>
      <c r="ER6" s="311">
        <v>6</v>
      </c>
      <c r="ES6" s="311">
        <v>0</v>
      </c>
      <c r="ET6" s="311">
        <v>0</v>
      </c>
      <c r="EU6" s="311">
        <v>0</v>
      </c>
      <c r="EV6" s="311">
        <v>0</v>
      </c>
      <c r="EW6" s="311">
        <v>0</v>
      </c>
      <c r="EX6" s="311">
        <v>2</v>
      </c>
      <c r="EY6" s="311">
        <v>0</v>
      </c>
      <c r="EZ6" s="311">
        <v>4</v>
      </c>
      <c r="FA6" s="311">
        <v>0</v>
      </c>
      <c r="FB6" s="311">
        <v>1</v>
      </c>
      <c r="FC6" s="311">
        <v>4</v>
      </c>
      <c r="FD6" s="311">
        <v>1</v>
      </c>
      <c r="FE6" s="311">
        <v>12</v>
      </c>
      <c r="FF6" s="311">
        <v>3</v>
      </c>
      <c r="FG6" s="311">
        <v>6</v>
      </c>
      <c r="FH6" s="311">
        <v>2</v>
      </c>
      <c r="FI6" s="311">
        <v>71</v>
      </c>
      <c r="FJ6" s="311">
        <v>19</v>
      </c>
      <c r="FK6" s="311">
        <v>0</v>
      </c>
      <c r="FL6" s="311">
        <v>0</v>
      </c>
      <c r="FM6" s="311">
        <v>2</v>
      </c>
      <c r="FN6" s="311">
        <v>20</v>
      </c>
      <c r="FO6" s="311">
        <v>7</v>
      </c>
      <c r="FP6" s="311">
        <v>0</v>
      </c>
      <c r="FQ6" s="311">
        <v>0</v>
      </c>
      <c r="FR6" s="311">
        <v>17</v>
      </c>
      <c r="FS6" s="311">
        <v>1</v>
      </c>
      <c r="FT6" s="311">
        <v>0</v>
      </c>
      <c r="FU6" s="311">
        <v>0</v>
      </c>
      <c r="FV6" s="311">
        <v>0</v>
      </c>
      <c r="FW6" s="311">
        <v>0</v>
      </c>
      <c r="FX6" s="311">
        <v>1</v>
      </c>
      <c r="FY6" s="311">
        <v>0</v>
      </c>
      <c r="FZ6" s="311">
        <v>1</v>
      </c>
      <c r="GA6" s="311">
        <v>0</v>
      </c>
      <c r="GB6" s="311">
        <v>1</v>
      </c>
      <c r="GC6" s="311">
        <v>1</v>
      </c>
      <c r="GD6" s="311">
        <v>0</v>
      </c>
      <c r="GE6" s="311">
        <v>0</v>
      </c>
      <c r="GF6" s="311">
        <v>0</v>
      </c>
      <c r="GG6" s="311">
        <v>0</v>
      </c>
      <c r="GH6" s="311">
        <v>2</v>
      </c>
      <c r="GI6" s="311">
        <v>0</v>
      </c>
      <c r="GJ6" s="311">
        <v>2</v>
      </c>
      <c r="GK6" s="311">
        <v>0</v>
      </c>
      <c r="GL6" s="311">
        <v>1</v>
      </c>
      <c r="GM6" s="311">
        <v>0</v>
      </c>
      <c r="GN6" s="311">
        <v>4</v>
      </c>
      <c r="GO6" s="311">
        <v>0</v>
      </c>
      <c r="GP6" s="311">
        <v>0</v>
      </c>
      <c r="GQ6" s="311">
        <v>0</v>
      </c>
      <c r="GR6" s="311">
        <v>0</v>
      </c>
      <c r="GS6" s="311">
        <v>0</v>
      </c>
      <c r="GT6" s="311">
        <v>0</v>
      </c>
      <c r="GU6" s="311">
        <v>0</v>
      </c>
      <c r="GV6" s="311">
        <v>0</v>
      </c>
      <c r="GW6" s="311">
        <v>0</v>
      </c>
      <c r="GX6" s="311">
        <v>0</v>
      </c>
      <c r="GY6" s="311">
        <v>0</v>
      </c>
      <c r="GZ6" s="311">
        <v>0</v>
      </c>
      <c r="HA6" s="311">
        <v>0</v>
      </c>
      <c r="HB6" s="311">
        <v>2</v>
      </c>
      <c r="HC6" s="311">
        <v>0</v>
      </c>
      <c r="HD6" s="311">
        <v>1</v>
      </c>
      <c r="HE6" s="311">
        <v>8</v>
      </c>
      <c r="HF6" s="311">
        <v>0</v>
      </c>
      <c r="HG6" s="311">
        <v>3</v>
      </c>
      <c r="HH6" s="311">
        <v>3</v>
      </c>
      <c r="HI6" s="311">
        <v>0</v>
      </c>
      <c r="HJ6" s="311">
        <v>6</v>
      </c>
      <c r="HK6" s="311">
        <v>4</v>
      </c>
      <c r="HL6" s="311">
        <v>1</v>
      </c>
      <c r="HM6" s="311">
        <v>4</v>
      </c>
      <c r="HN6" s="311">
        <v>0</v>
      </c>
      <c r="HO6" s="311">
        <v>26</v>
      </c>
      <c r="HP6" s="311">
        <v>6</v>
      </c>
      <c r="HQ6" s="311">
        <v>194</v>
      </c>
      <c r="HR6" s="311">
        <v>7</v>
      </c>
      <c r="HS6" s="311">
        <v>20</v>
      </c>
      <c r="HT6" s="311">
        <v>1</v>
      </c>
      <c r="HU6" s="311">
        <v>22</v>
      </c>
      <c r="HV6" s="311">
        <v>17</v>
      </c>
      <c r="HW6" s="311">
        <v>0</v>
      </c>
      <c r="HX6" s="311">
        <v>4</v>
      </c>
      <c r="HY6" s="311">
        <v>2</v>
      </c>
      <c r="HZ6" s="311">
        <v>0</v>
      </c>
      <c r="IA6" s="311">
        <v>0</v>
      </c>
      <c r="IB6" s="311">
        <v>0</v>
      </c>
      <c r="IC6" s="311">
        <v>0</v>
      </c>
      <c r="ID6" s="311">
        <v>5</v>
      </c>
      <c r="IE6" s="311">
        <v>3</v>
      </c>
      <c r="IF6" s="311">
        <v>0</v>
      </c>
      <c r="IG6" s="311">
        <v>10</v>
      </c>
      <c r="IH6" s="311">
        <v>0</v>
      </c>
      <c r="II6" s="311">
        <v>5</v>
      </c>
      <c r="IJ6" s="311">
        <v>0</v>
      </c>
      <c r="IK6" s="311">
        <v>0</v>
      </c>
      <c r="IL6" s="311">
        <v>0</v>
      </c>
      <c r="IM6" s="311">
        <v>0</v>
      </c>
      <c r="IN6" s="311">
        <v>1</v>
      </c>
      <c r="IO6" s="311">
        <v>0</v>
      </c>
      <c r="IP6" s="311">
        <v>0</v>
      </c>
      <c r="IQ6" s="311">
        <v>0</v>
      </c>
      <c r="IR6" s="311">
        <v>0</v>
      </c>
      <c r="IS6" s="311">
        <v>0</v>
      </c>
      <c r="IT6" s="311">
        <v>0</v>
      </c>
      <c r="IU6" s="311">
        <v>2</v>
      </c>
      <c r="IV6" s="311">
        <v>0</v>
      </c>
      <c r="IW6" s="311">
        <v>0</v>
      </c>
      <c r="IX6" s="311">
        <v>0</v>
      </c>
      <c r="IY6" s="311">
        <v>0</v>
      </c>
      <c r="IZ6" s="311">
        <v>1</v>
      </c>
      <c r="JA6" s="311">
        <v>0</v>
      </c>
      <c r="JB6" s="311">
        <v>0</v>
      </c>
      <c r="JC6" s="311">
        <v>0</v>
      </c>
      <c r="JD6" s="311">
        <v>0</v>
      </c>
      <c r="JE6" s="311">
        <v>1</v>
      </c>
      <c r="JF6" s="311">
        <v>0</v>
      </c>
      <c r="JG6" s="311">
        <v>0</v>
      </c>
      <c r="JH6" s="311">
        <v>0</v>
      </c>
      <c r="JI6" s="311">
        <v>25</v>
      </c>
      <c r="JJ6" s="311">
        <v>0</v>
      </c>
      <c r="JK6" s="311">
        <v>0</v>
      </c>
      <c r="JL6" s="311">
        <v>0</v>
      </c>
      <c r="JM6" s="311">
        <v>2</v>
      </c>
      <c r="JN6" s="311">
        <v>72</v>
      </c>
      <c r="JO6" s="311">
        <v>0</v>
      </c>
      <c r="JP6" s="311">
        <v>0</v>
      </c>
      <c r="JQ6" s="311">
        <v>2</v>
      </c>
      <c r="JR6" s="311">
        <v>0</v>
      </c>
      <c r="JS6" s="311">
        <v>0</v>
      </c>
      <c r="JT6" s="311">
        <v>0</v>
      </c>
      <c r="JU6" s="311">
        <v>3</v>
      </c>
      <c r="JV6" s="311">
        <v>3</v>
      </c>
      <c r="JW6" s="311">
        <v>7</v>
      </c>
      <c r="JX6" s="311">
        <v>11</v>
      </c>
      <c r="JY6" s="311">
        <v>0</v>
      </c>
      <c r="JZ6" s="311">
        <v>13</v>
      </c>
      <c r="KA6" s="311">
        <v>0</v>
      </c>
      <c r="KB6" s="311">
        <v>0</v>
      </c>
      <c r="KC6" s="311">
        <v>0</v>
      </c>
      <c r="KD6" s="311">
        <v>0</v>
      </c>
      <c r="KE6" s="311">
        <v>5</v>
      </c>
      <c r="KF6" s="311">
        <v>2</v>
      </c>
      <c r="KG6" s="311">
        <v>1</v>
      </c>
      <c r="KH6" s="311">
        <v>1</v>
      </c>
      <c r="KI6" s="311">
        <v>0</v>
      </c>
      <c r="KJ6" s="311">
        <v>0</v>
      </c>
      <c r="KK6" s="311">
        <v>1</v>
      </c>
      <c r="KL6" s="311">
        <v>0</v>
      </c>
      <c r="KM6" s="311">
        <v>5</v>
      </c>
      <c r="KN6" s="311">
        <v>0</v>
      </c>
      <c r="KO6" s="311">
        <v>2</v>
      </c>
      <c r="KP6" s="311">
        <v>0</v>
      </c>
      <c r="KQ6" s="311">
        <v>56</v>
      </c>
      <c r="KR6" s="311">
        <v>7</v>
      </c>
      <c r="KS6" s="311">
        <v>1</v>
      </c>
      <c r="KT6" s="311">
        <v>0</v>
      </c>
      <c r="KU6" s="311">
        <v>3</v>
      </c>
      <c r="KV6" s="311">
        <v>0</v>
      </c>
      <c r="KW6" s="311">
        <v>287</v>
      </c>
      <c r="KX6" s="311">
        <v>0</v>
      </c>
      <c r="KY6" s="311">
        <v>0</v>
      </c>
      <c r="KZ6" s="311">
        <v>0</v>
      </c>
      <c r="LA6" s="311">
        <v>1</v>
      </c>
      <c r="LB6" s="311">
        <v>0</v>
      </c>
      <c r="LC6" s="311">
        <v>0</v>
      </c>
      <c r="LD6" s="311">
        <v>0</v>
      </c>
      <c r="LE6" s="311">
        <v>0</v>
      </c>
      <c r="LF6" s="311">
        <v>0</v>
      </c>
      <c r="LG6" s="311">
        <v>0</v>
      </c>
      <c r="LH6" s="311">
        <v>0</v>
      </c>
      <c r="LI6" s="311">
        <v>0</v>
      </c>
      <c r="LJ6" s="311">
        <v>0</v>
      </c>
      <c r="LK6" s="311">
        <v>0</v>
      </c>
      <c r="LL6" s="311">
        <v>0</v>
      </c>
      <c r="LM6" s="311">
        <v>0</v>
      </c>
      <c r="LN6" s="311">
        <v>0</v>
      </c>
      <c r="LO6" s="311">
        <v>0</v>
      </c>
      <c r="LP6" s="311">
        <v>2</v>
      </c>
      <c r="LQ6" s="311">
        <v>0</v>
      </c>
      <c r="LR6" s="311">
        <v>8</v>
      </c>
      <c r="LS6" s="311">
        <v>0</v>
      </c>
      <c r="LT6" s="311">
        <v>0</v>
      </c>
      <c r="LU6" s="311">
        <v>0</v>
      </c>
      <c r="LV6" s="311">
        <v>24</v>
      </c>
      <c r="LW6" s="311">
        <v>1</v>
      </c>
      <c r="LX6" s="311">
        <v>0</v>
      </c>
      <c r="LY6" s="311">
        <v>0</v>
      </c>
      <c r="LZ6" s="311">
        <v>0</v>
      </c>
      <c r="MA6" s="311">
        <v>0</v>
      </c>
      <c r="MB6" s="311">
        <v>0</v>
      </c>
      <c r="MC6" s="311">
        <v>0</v>
      </c>
    </row>
    <row r="7" spans="1:341" ht="25" customHeight="1" x14ac:dyDescent="0.55000000000000004">
      <c r="A7" s="93">
        <v>36</v>
      </c>
      <c r="B7" s="312" t="s">
        <v>744</v>
      </c>
      <c r="C7" s="313">
        <f t="shared" si="0"/>
        <v>1259</v>
      </c>
      <c r="D7" s="314">
        <v>4</v>
      </c>
      <c r="E7" s="314">
        <v>6</v>
      </c>
      <c r="F7" s="314">
        <v>1</v>
      </c>
      <c r="G7" s="314">
        <v>0</v>
      </c>
      <c r="H7" s="314">
        <v>21</v>
      </c>
      <c r="I7" s="314">
        <v>175</v>
      </c>
      <c r="J7" s="314">
        <v>17</v>
      </c>
      <c r="K7" s="314">
        <v>0</v>
      </c>
      <c r="L7" s="314">
        <v>0</v>
      </c>
      <c r="M7" s="314">
        <v>0</v>
      </c>
      <c r="N7" s="314">
        <v>24</v>
      </c>
      <c r="O7" s="314">
        <v>0</v>
      </c>
      <c r="P7" s="314">
        <v>33</v>
      </c>
      <c r="Q7" s="314">
        <v>6</v>
      </c>
      <c r="R7" s="314">
        <v>0</v>
      </c>
      <c r="S7" s="314">
        <v>0</v>
      </c>
      <c r="T7" s="314">
        <v>11</v>
      </c>
      <c r="U7" s="314">
        <v>45</v>
      </c>
      <c r="V7" s="314">
        <v>0</v>
      </c>
      <c r="W7" s="314">
        <v>0</v>
      </c>
      <c r="X7" s="314">
        <v>0</v>
      </c>
      <c r="Y7" s="314">
        <v>14</v>
      </c>
      <c r="Z7" s="314">
        <v>1</v>
      </c>
      <c r="AA7" s="314">
        <v>0</v>
      </c>
      <c r="AB7" s="314">
        <v>0</v>
      </c>
      <c r="AC7" s="314">
        <v>2</v>
      </c>
      <c r="AD7" s="314">
        <v>0</v>
      </c>
      <c r="AE7" s="314">
        <v>3</v>
      </c>
      <c r="AF7" s="314">
        <v>0</v>
      </c>
      <c r="AG7" s="314">
        <v>1</v>
      </c>
      <c r="AH7" s="314">
        <v>0</v>
      </c>
      <c r="AI7" s="314">
        <v>0</v>
      </c>
      <c r="AJ7" s="314">
        <v>0</v>
      </c>
      <c r="AK7" s="314">
        <v>6</v>
      </c>
      <c r="AL7" s="314">
        <v>6</v>
      </c>
      <c r="AM7" s="314">
        <v>0</v>
      </c>
      <c r="AN7" s="314">
        <v>4</v>
      </c>
      <c r="AO7" s="314">
        <v>0</v>
      </c>
      <c r="AP7" s="314">
        <v>0</v>
      </c>
      <c r="AQ7" s="314">
        <v>2</v>
      </c>
      <c r="AR7" s="314">
        <v>2</v>
      </c>
      <c r="AS7" s="314">
        <v>0</v>
      </c>
      <c r="AT7" s="314">
        <v>8</v>
      </c>
      <c r="AU7" s="314">
        <v>5</v>
      </c>
      <c r="AV7" s="314">
        <v>4</v>
      </c>
      <c r="AW7" s="314">
        <v>1</v>
      </c>
      <c r="AX7" s="314">
        <v>9</v>
      </c>
      <c r="AY7" s="314">
        <v>0</v>
      </c>
      <c r="AZ7" s="314">
        <v>70</v>
      </c>
      <c r="BA7" s="314">
        <v>19</v>
      </c>
      <c r="BB7" s="314">
        <v>35</v>
      </c>
      <c r="BC7" s="314">
        <v>3</v>
      </c>
      <c r="BD7" s="314">
        <v>100</v>
      </c>
      <c r="BE7" s="314">
        <v>5</v>
      </c>
      <c r="BF7" s="314">
        <v>0</v>
      </c>
      <c r="BG7" s="314">
        <v>25</v>
      </c>
      <c r="BH7" s="314">
        <v>24</v>
      </c>
      <c r="BI7" s="314">
        <v>18</v>
      </c>
      <c r="BJ7" s="314">
        <v>0</v>
      </c>
      <c r="BK7" s="314">
        <v>5</v>
      </c>
      <c r="BL7" s="314">
        <v>3</v>
      </c>
      <c r="BM7" s="314">
        <v>0</v>
      </c>
      <c r="BN7" s="314">
        <v>17</v>
      </c>
      <c r="BO7" s="314">
        <v>1</v>
      </c>
      <c r="BP7" s="314">
        <v>1</v>
      </c>
      <c r="BQ7" s="314">
        <v>11</v>
      </c>
      <c r="BR7" s="314">
        <v>6</v>
      </c>
      <c r="BS7" s="314">
        <v>6</v>
      </c>
      <c r="BT7" s="314">
        <v>42</v>
      </c>
      <c r="BU7" s="314">
        <v>4</v>
      </c>
      <c r="BV7" s="314">
        <v>25</v>
      </c>
      <c r="BW7" s="314">
        <v>4</v>
      </c>
      <c r="BX7" s="314">
        <v>1</v>
      </c>
      <c r="BY7" s="314">
        <v>1</v>
      </c>
      <c r="BZ7" s="314">
        <v>2</v>
      </c>
      <c r="CA7" s="314">
        <v>0</v>
      </c>
      <c r="CB7" s="314">
        <v>5</v>
      </c>
      <c r="CC7" s="314">
        <v>13</v>
      </c>
      <c r="CD7" s="314">
        <v>1</v>
      </c>
      <c r="CE7" s="314">
        <v>0</v>
      </c>
      <c r="CF7" s="314">
        <v>4</v>
      </c>
      <c r="CG7" s="314">
        <v>0</v>
      </c>
      <c r="CH7" s="314">
        <v>0</v>
      </c>
      <c r="CI7" s="314">
        <v>30</v>
      </c>
      <c r="CJ7" s="314">
        <v>18</v>
      </c>
      <c r="CK7" s="314">
        <v>2</v>
      </c>
      <c r="CL7" s="314">
        <v>0</v>
      </c>
      <c r="CM7" s="314">
        <v>2</v>
      </c>
      <c r="CN7" s="314">
        <v>0</v>
      </c>
      <c r="CO7" s="314">
        <v>19</v>
      </c>
      <c r="CP7" s="314">
        <v>0</v>
      </c>
      <c r="CQ7" s="314">
        <v>2</v>
      </c>
      <c r="CR7" s="314">
        <v>46</v>
      </c>
      <c r="CS7" s="314">
        <v>1</v>
      </c>
      <c r="CT7" s="314">
        <v>29</v>
      </c>
      <c r="CU7" s="314">
        <v>42</v>
      </c>
      <c r="CV7" s="314">
        <v>135</v>
      </c>
      <c r="CW7" s="314">
        <v>5</v>
      </c>
      <c r="CX7" s="314">
        <v>0</v>
      </c>
      <c r="CY7" s="314">
        <v>0</v>
      </c>
      <c r="CZ7" s="314">
        <v>0</v>
      </c>
      <c r="DA7" s="314">
        <v>0</v>
      </c>
      <c r="DB7" s="314">
        <v>0</v>
      </c>
      <c r="DC7" s="314">
        <v>0</v>
      </c>
      <c r="DD7" s="314">
        <v>0</v>
      </c>
      <c r="DE7" s="314">
        <v>0</v>
      </c>
      <c r="DF7" s="314">
        <v>1</v>
      </c>
      <c r="DG7" s="314">
        <v>0</v>
      </c>
      <c r="DH7" s="314">
        <v>0</v>
      </c>
      <c r="DI7" s="314">
        <v>0</v>
      </c>
      <c r="DJ7" s="314">
        <v>1</v>
      </c>
      <c r="DK7" s="314">
        <v>0</v>
      </c>
      <c r="DL7" s="314">
        <v>4</v>
      </c>
      <c r="DM7" s="314">
        <v>0</v>
      </c>
      <c r="DN7" s="314">
        <v>0</v>
      </c>
      <c r="DO7" s="314">
        <v>0</v>
      </c>
      <c r="DP7" s="314">
        <v>0</v>
      </c>
      <c r="DQ7" s="314">
        <v>0</v>
      </c>
      <c r="DR7" s="314">
        <v>0</v>
      </c>
      <c r="DS7" s="314">
        <v>0</v>
      </c>
      <c r="DT7" s="314">
        <v>0</v>
      </c>
      <c r="DU7" s="314">
        <v>0</v>
      </c>
      <c r="DV7" s="314">
        <v>0</v>
      </c>
      <c r="DW7" s="314">
        <v>0</v>
      </c>
      <c r="DX7" s="314">
        <v>0</v>
      </c>
      <c r="DY7" s="314">
        <v>0</v>
      </c>
      <c r="DZ7" s="314">
        <v>1</v>
      </c>
      <c r="EA7" s="314">
        <v>0</v>
      </c>
      <c r="EB7" s="314">
        <v>0</v>
      </c>
      <c r="EC7" s="314">
        <v>0</v>
      </c>
      <c r="ED7" s="314">
        <v>0</v>
      </c>
      <c r="EE7" s="314">
        <v>0</v>
      </c>
      <c r="EF7" s="314">
        <v>0</v>
      </c>
      <c r="EG7" s="314">
        <v>0</v>
      </c>
      <c r="EH7" s="314">
        <v>0</v>
      </c>
      <c r="EI7" s="314">
        <v>0</v>
      </c>
      <c r="EJ7" s="314">
        <v>0</v>
      </c>
      <c r="EK7" s="314">
        <v>0</v>
      </c>
      <c r="EL7" s="314">
        <v>0</v>
      </c>
      <c r="EM7" s="314">
        <v>0</v>
      </c>
      <c r="EN7" s="314">
        <v>0</v>
      </c>
      <c r="EO7" s="314">
        <v>1</v>
      </c>
      <c r="EP7" s="314">
        <v>0</v>
      </c>
      <c r="EQ7" s="314">
        <v>1</v>
      </c>
      <c r="ER7" s="314">
        <v>0</v>
      </c>
      <c r="ES7" s="314">
        <v>0</v>
      </c>
      <c r="ET7" s="314">
        <v>0</v>
      </c>
      <c r="EU7" s="314">
        <v>0</v>
      </c>
      <c r="EV7" s="314">
        <v>0</v>
      </c>
      <c r="EW7" s="314">
        <v>0</v>
      </c>
      <c r="EX7" s="314">
        <v>0</v>
      </c>
      <c r="EY7" s="314">
        <v>0</v>
      </c>
      <c r="EZ7" s="314">
        <v>0</v>
      </c>
      <c r="FA7" s="314">
        <v>0</v>
      </c>
      <c r="FB7" s="314">
        <v>0</v>
      </c>
      <c r="FC7" s="314">
        <v>0</v>
      </c>
      <c r="FD7" s="314">
        <v>0</v>
      </c>
      <c r="FE7" s="314">
        <v>1</v>
      </c>
      <c r="FF7" s="314">
        <v>0</v>
      </c>
      <c r="FG7" s="314">
        <v>0</v>
      </c>
      <c r="FH7" s="314">
        <v>0</v>
      </c>
      <c r="FI7" s="314">
        <v>10</v>
      </c>
      <c r="FJ7" s="314">
        <v>0</v>
      </c>
      <c r="FK7" s="314">
        <v>0</v>
      </c>
      <c r="FL7" s="314">
        <v>0</v>
      </c>
      <c r="FM7" s="314">
        <v>0</v>
      </c>
      <c r="FN7" s="314">
        <v>0</v>
      </c>
      <c r="FO7" s="314">
        <v>0</v>
      </c>
      <c r="FP7" s="314">
        <v>0</v>
      </c>
      <c r="FQ7" s="314">
        <v>0</v>
      </c>
      <c r="FR7" s="314">
        <v>3</v>
      </c>
      <c r="FS7" s="314">
        <v>0</v>
      </c>
      <c r="FT7" s="314">
        <v>0</v>
      </c>
      <c r="FU7" s="314">
        <v>0</v>
      </c>
      <c r="FV7" s="314">
        <v>0</v>
      </c>
      <c r="FW7" s="314">
        <v>0</v>
      </c>
      <c r="FX7" s="314">
        <v>0</v>
      </c>
      <c r="FY7" s="314">
        <v>0</v>
      </c>
      <c r="FZ7" s="314">
        <v>1</v>
      </c>
      <c r="GA7" s="314">
        <v>0</v>
      </c>
      <c r="GB7" s="314">
        <v>0</v>
      </c>
      <c r="GC7" s="314">
        <v>0</v>
      </c>
      <c r="GD7" s="314">
        <v>0</v>
      </c>
      <c r="GE7" s="314">
        <v>0</v>
      </c>
      <c r="GF7" s="314">
        <v>0</v>
      </c>
      <c r="GG7" s="314">
        <v>0</v>
      </c>
      <c r="GH7" s="314">
        <v>0</v>
      </c>
      <c r="GI7" s="314">
        <v>0</v>
      </c>
      <c r="GJ7" s="314">
        <v>0</v>
      </c>
      <c r="GK7" s="314">
        <v>0</v>
      </c>
      <c r="GL7" s="314">
        <v>0</v>
      </c>
      <c r="GM7" s="314">
        <v>0</v>
      </c>
      <c r="GN7" s="314">
        <v>1</v>
      </c>
      <c r="GO7" s="314">
        <v>0</v>
      </c>
      <c r="GP7" s="314">
        <v>0</v>
      </c>
      <c r="GQ7" s="314">
        <v>0</v>
      </c>
      <c r="GR7" s="314">
        <v>0</v>
      </c>
      <c r="GS7" s="314">
        <v>0</v>
      </c>
      <c r="GT7" s="314">
        <v>0</v>
      </c>
      <c r="GU7" s="314">
        <v>0</v>
      </c>
      <c r="GV7" s="314">
        <v>0</v>
      </c>
      <c r="GW7" s="314">
        <v>0</v>
      </c>
      <c r="GX7" s="314">
        <v>0</v>
      </c>
      <c r="GY7" s="314">
        <v>0</v>
      </c>
      <c r="GZ7" s="314">
        <v>0</v>
      </c>
      <c r="HA7" s="314">
        <v>0</v>
      </c>
      <c r="HB7" s="314">
        <v>0</v>
      </c>
      <c r="HC7" s="314">
        <v>0</v>
      </c>
      <c r="HD7" s="314">
        <v>0</v>
      </c>
      <c r="HE7" s="314">
        <v>1</v>
      </c>
      <c r="HF7" s="314">
        <v>0</v>
      </c>
      <c r="HG7" s="314">
        <v>0</v>
      </c>
      <c r="HH7" s="314">
        <v>0</v>
      </c>
      <c r="HI7" s="314">
        <v>0</v>
      </c>
      <c r="HJ7" s="314">
        <v>0</v>
      </c>
      <c r="HK7" s="314">
        <v>0</v>
      </c>
      <c r="HL7" s="314">
        <v>0</v>
      </c>
      <c r="HM7" s="314">
        <v>0</v>
      </c>
      <c r="HN7" s="314">
        <v>0</v>
      </c>
      <c r="HO7" s="314">
        <v>0</v>
      </c>
      <c r="HP7" s="314">
        <v>0</v>
      </c>
      <c r="HQ7" s="314">
        <v>8</v>
      </c>
      <c r="HR7" s="314">
        <v>0</v>
      </c>
      <c r="HS7" s="314">
        <v>0</v>
      </c>
      <c r="HT7" s="314">
        <v>0</v>
      </c>
      <c r="HU7" s="314">
        <v>0</v>
      </c>
      <c r="HV7" s="314">
        <v>2</v>
      </c>
      <c r="HW7" s="314">
        <v>0</v>
      </c>
      <c r="HX7" s="314">
        <v>1</v>
      </c>
      <c r="HY7" s="314">
        <v>0</v>
      </c>
      <c r="HZ7" s="314">
        <v>0</v>
      </c>
      <c r="IA7" s="314">
        <v>0</v>
      </c>
      <c r="IB7" s="314">
        <v>0</v>
      </c>
      <c r="IC7" s="314">
        <v>0</v>
      </c>
      <c r="ID7" s="314">
        <v>0</v>
      </c>
      <c r="IE7" s="314">
        <v>0</v>
      </c>
      <c r="IF7" s="314">
        <v>0</v>
      </c>
      <c r="IG7" s="314">
        <v>0</v>
      </c>
      <c r="IH7" s="314">
        <v>0</v>
      </c>
      <c r="II7" s="314">
        <v>1</v>
      </c>
      <c r="IJ7" s="314">
        <v>0</v>
      </c>
      <c r="IK7" s="314">
        <v>0</v>
      </c>
      <c r="IL7" s="314">
        <v>0</v>
      </c>
      <c r="IM7" s="314">
        <v>0</v>
      </c>
      <c r="IN7" s="314">
        <v>0</v>
      </c>
      <c r="IO7" s="314">
        <v>0</v>
      </c>
      <c r="IP7" s="314">
        <v>0</v>
      </c>
      <c r="IQ7" s="314">
        <v>0</v>
      </c>
      <c r="IR7" s="314">
        <v>0</v>
      </c>
      <c r="IS7" s="314">
        <v>0</v>
      </c>
      <c r="IT7" s="314">
        <v>1</v>
      </c>
      <c r="IU7" s="314">
        <v>0</v>
      </c>
      <c r="IV7" s="314">
        <v>0</v>
      </c>
      <c r="IW7" s="314">
        <v>0</v>
      </c>
      <c r="IX7" s="314">
        <v>0</v>
      </c>
      <c r="IY7" s="314">
        <v>0</v>
      </c>
      <c r="IZ7" s="314">
        <v>0</v>
      </c>
      <c r="JA7" s="314">
        <v>0</v>
      </c>
      <c r="JB7" s="314">
        <v>0</v>
      </c>
      <c r="JC7" s="314">
        <v>0</v>
      </c>
      <c r="JD7" s="314">
        <v>0</v>
      </c>
      <c r="JE7" s="314">
        <v>0</v>
      </c>
      <c r="JF7" s="314">
        <v>0</v>
      </c>
      <c r="JG7" s="314">
        <v>0</v>
      </c>
      <c r="JH7" s="314">
        <v>0</v>
      </c>
      <c r="JI7" s="314">
        <v>1</v>
      </c>
      <c r="JJ7" s="314">
        <v>0</v>
      </c>
      <c r="JK7" s="314">
        <v>0</v>
      </c>
      <c r="JL7" s="314">
        <v>0</v>
      </c>
      <c r="JM7" s="314">
        <v>0</v>
      </c>
      <c r="JN7" s="314">
        <v>7</v>
      </c>
      <c r="JO7" s="314">
        <v>0</v>
      </c>
      <c r="JP7" s="314">
        <v>0</v>
      </c>
      <c r="JQ7" s="314">
        <v>1</v>
      </c>
      <c r="JR7" s="314">
        <v>0</v>
      </c>
      <c r="JS7" s="314">
        <v>0</v>
      </c>
      <c r="JT7" s="314">
        <v>0</v>
      </c>
      <c r="JU7" s="314">
        <v>0</v>
      </c>
      <c r="JV7" s="314">
        <v>0</v>
      </c>
      <c r="JW7" s="314">
        <v>1</v>
      </c>
      <c r="JX7" s="314">
        <v>0</v>
      </c>
      <c r="JY7" s="314">
        <v>0</v>
      </c>
      <c r="JZ7" s="314">
        <v>1</v>
      </c>
      <c r="KA7" s="314">
        <v>0</v>
      </c>
      <c r="KB7" s="314">
        <v>0</v>
      </c>
      <c r="KC7" s="314">
        <v>0</v>
      </c>
      <c r="KD7" s="314">
        <v>0</v>
      </c>
      <c r="KE7" s="314">
        <v>0</v>
      </c>
      <c r="KF7" s="314">
        <v>1</v>
      </c>
      <c r="KG7" s="314">
        <v>0</v>
      </c>
      <c r="KH7" s="314">
        <v>0</v>
      </c>
      <c r="KI7" s="314">
        <v>0</v>
      </c>
      <c r="KJ7" s="314">
        <v>0</v>
      </c>
      <c r="KK7" s="314">
        <v>0</v>
      </c>
      <c r="KL7" s="314">
        <v>0</v>
      </c>
      <c r="KM7" s="314">
        <v>0</v>
      </c>
      <c r="KN7" s="314">
        <v>0</v>
      </c>
      <c r="KO7" s="314">
        <v>0</v>
      </c>
      <c r="KP7" s="314">
        <v>0</v>
      </c>
      <c r="KQ7" s="314">
        <v>1</v>
      </c>
      <c r="KR7" s="314">
        <v>1</v>
      </c>
      <c r="KS7" s="314">
        <v>0</v>
      </c>
      <c r="KT7" s="314">
        <v>0</v>
      </c>
      <c r="KU7" s="314">
        <v>0</v>
      </c>
      <c r="KV7" s="314">
        <v>0</v>
      </c>
      <c r="KW7" s="314">
        <v>12</v>
      </c>
      <c r="KX7" s="314">
        <v>0</v>
      </c>
      <c r="KY7" s="314">
        <v>0</v>
      </c>
      <c r="KZ7" s="314">
        <v>0</v>
      </c>
      <c r="LA7" s="314">
        <v>0</v>
      </c>
      <c r="LB7" s="314">
        <v>0</v>
      </c>
      <c r="LC7" s="314">
        <v>0</v>
      </c>
      <c r="LD7" s="314">
        <v>0</v>
      </c>
      <c r="LE7" s="314">
        <v>0</v>
      </c>
      <c r="LF7" s="314">
        <v>0</v>
      </c>
      <c r="LG7" s="314">
        <v>0</v>
      </c>
      <c r="LH7" s="314">
        <v>0</v>
      </c>
      <c r="LI7" s="314">
        <v>0</v>
      </c>
      <c r="LJ7" s="314">
        <v>0</v>
      </c>
      <c r="LK7" s="314">
        <v>0</v>
      </c>
      <c r="LL7" s="314">
        <v>0</v>
      </c>
      <c r="LM7" s="314">
        <v>0</v>
      </c>
      <c r="LN7" s="314">
        <v>0</v>
      </c>
      <c r="LO7" s="314">
        <v>0</v>
      </c>
      <c r="LP7" s="314">
        <v>0</v>
      </c>
      <c r="LQ7" s="314">
        <v>0</v>
      </c>
      <c r="LR7" s="314">
        <v>0</v>
      </c>
      <c r="LS7" s="314">
        <v>0</v>
      </c>
      <c r="LT7" s="314">
        <v>0</v>
      </c>
      <c r="LU7" s="314">
        <v>0</v>
      </c>
      <c r="LV7" s="314">
        <v>1</v>
      </c>
      <c r="LW7" s="314">
        <v>0</v>
      </c>
      <c r="LX7" s="314">
        <v>0</v>
      </c>
      <c r="LY7" s="314">
        <v>0</v>
      </c>
      <c r="LZ7" s="314">
        <v>0</v>
      </c>
      <c r="MA7" s="314">
        <v>0</v>
      </c>
      <c r="MB7" s="314">
        <v>0</v>
      </c>
      <c r="MC7" s="314">
        <v>0</v>
      </c>
    </row>
    <row r="8" spans="1:341" ht="25" customHeight="1" x14ac:dyDescent="0.55000000000000004">
      <c r="A8" s="93">
        <v>37</v>
      </c>
      <c r="B8" s="312" t="s">
        <v>745</v>
      </c>
      <c r="C8" s="313">
        <f t="shared" si="0"/>
        <v>2394</v>
      </c>
      <c r="D8" s="314">
        <v>3</v>
      </c>
      <c r="E8" s="314">
        <v>23</v>
      </c>
      <c r="F8" s="314">
        <v>1</v>
      </c>
      <c r="G8" s="314">
        <v>1</v>
      </c>
      <c r="H8" s="314">
        <v>27</v>
      </c>
      <c r="I8" s="314">
        <v>369</v>
      </c>
      <c r="J8" s="314">
        <v>13</v>
      </c>
      <c r="K8" s="314">
        <v>3</v>
      </c>
      <c r="L8" s="314">
        <v>0</v>
      </c>
      <c r="M8" s="314">
        <v>1</v>
      </c>
      <c r="N8" s="314">
        <v>71</v>
      </c>
      <c r="O8" s="314">
        <v>0</v>
      </c>
      <c r="P8" s="314">
        <v>44</v>
      </c>
      <c r="Q8" s="314">
        <v>7</v>
      </c>
      <c r="R8" s="314">
        <v>1</v>
      </c>
      <c r="S8" s="314">
        <v>1</v>
      </c>
      <c r="T8" s="314">
        <v>21</v>
      </c>
      <c r="U8" s="314">
        <v>69</v>
      </c>
      <c r="V8" s="314">
        <v>1</v>
      </c>
      <c r="W8" s="314">
        <v>0</v>
      </c>
      <c r="X8" s="314">
        <v>6</v>
      </c>
      <c r="Y8" s="314">
        <v>19</v>
      </c>
      <c r="Z8" s="314">
        <v>2</v>
      </c>
      <c r="AA8" s="314">
        <v>1</v>
      </c>
      <c r="AB8" s="314">
        <v>0</v>
      </c>
      <c r="AC8" s="314">
        <v>3</v>
      </c>
      <c r="AD8" s="314">
        <v>1</v>
      </c>
      <c r="AE8" s="314">
        <v>6</v>
      </c>
      <c r="AF8" s="314">
        <v>0</v>
      </c>
      <c r="AG8" s="314">
        <v>0</v>
      </c>
      <c r="AH8" s="314">
        <v>0</v>
      </c>
      <c r="AI8" s="314">
        <v>0</v>
      </c>
      <c r="AJ8" s="314">
        <v>0</v>
      </c>
      <c r="AK8" s="314">
        <v>7</v>
      </c>
      <c r="AL8" s="314">
        <v>9</v>
      </c>
      <c r="AM8" s="314">
        <v>0</v>
      </c>
      <c r="AN8" s="314">
        <v>3</v>
      </c>
      <c r="AO8" s="314">
        <v>1</v>
      </c>
      <c r="AP8" s="314">
        <v>0</v>
      </c>
      <c r="AQ8" s="314">
        <v>9</v>
      </c>
      <c r="AR8" s="314">
        <v>1</v>
      </c>
      <c r="AS8" s="314">
        <v>1</v>
      </c>
      <c r="AT8" s="314">
        <v>8</v>
      </c>
      <c r="AU8" s="314">
        <v>3</v>
      </c>
      <c r="AV8" s="314">
        <v>11</v>
      </c>
      <c r="AW8" s="314">
        <v>6</v>
      </c>
      <c r="AX8" s="314">
        <v>10</v>
      </c>
      <c r="AY8" s="314">
        <v>1</v>
      </c>
      <c r="AZ8" s="314">
        <v>139</v>
      </c>
      <c r="BA8" s="314">
        <v>38</v>
      </c>
      <c r="BB8" s="314">
        <v>45</v>
      </c>
      <c r="BC8" s="314">
        <v>14</v>
      </c>
      <c r="BD8" s="314">
        <v>252</v>
      </c>
      <c r="BE8" s="314">
        <v>9</v>
      </c>
      <c r="BF8" s="314">
        <v>1</v>
      </c>
      <c r="BG8" s="314">
        <v>33</v>
      </c>
      <c r="BH8" s="314">
        <v>38</v>
      </c>
      <c r="BI8" s="314">
        <v>14</v>
      </c>
      <c r="BJ8" s="314">
        <v>0</v>
      </c>
      <c r="BK8" s="314">
        <v>15</v>
      </c>
      <c r="BL8" s="314">
        <v>4</v>
      </c>
      <c r="BM8" s="314">
        <v>2</v>
      </c>
      <c r="BN8" s="314">
        <v>33</v>
      </c>
      <c r="BO8" s="314">
        <v>0</v>
      </c>
      <c r="BP8" s="314">
        <v>7</v>
      </c>
      <c r="BQ8" s="314">
        <v>16</v>
      </c>
      <c r="BR8" s="314">
        <v>33</v>
      </c>
      <c r="BS8" s="314">
        <v>13</v>
      </c>
      <c r="BT8" s="314">
        <v>89</v>
      </c>
      <c r="BU8" s="314">
        <v>2</v>
      </c>
      <c r="BV8" s="314">
        <v>44</v>
      </c>
      <c r="BW8" s="314">
        <v>4</v>
      </c>
      <c r="BX8" s="314">
        <v>0</v>
      </c>
      <c r="BY8" s="314">
        <v>9</v>
      </c>
      <c r="BZ8" s="314">
        <v>0</v>
      </c>
      <c r="CA8" s="314">
        <v>0</v>
      </c>
      <c r="CB8" s="314">
        <v>5</v>
      </c>
      <c r="CC8" s="314">
        <v>33</v>
      </c>
      <c r="CD8" s="314">
        <v>0</v>
      </c>
      <c r="CE8" s="314">
        <v>0</v>
      </c>
      <c r="CF8" s="314">
        <v>2</v>
      </c>
      <c r="CG8" s="314">
        <v>0</v>
      </c>
      <c r="CH8" s="314">
        <v>2</v>
      </c>
      <c r="CI8" s="314">
        <v>32</v>
      </c>
      <c r="CJ8" s="314">
        <v>41</v>
      </c>
      <c r="CK8" s="314">
        <v>4</v>
      </c>
      <c r="CL8" s="314">
        <v>0</v>
      </c>
      <c r="CM8" s="314">
        <v>6</v>
      </c>
      <c r="CN8" s="314">
        <v>2</v>
      </c>
      <c r="CO8" s="314">
        <v>27</v>
      </c>
      <c r="CP8" s="314">
        <v>0</v>
      </c>
      <c r="CQ8" s="314">
        <v>0</v>
      </c>
      <c r="CR8" s="314">
        <v>52</v>
      </c>
      <c r="CS8" s="314">
        <v>2</v>
      </c>
      <c r="CT8" s="314">
        <v>33</v>
      </c>
      <c r="CU8" s="314">
        <v>122</v>
      </c>
      <c r="CV8" s="314">
        <v>273</v>
      </c>
      <c r="CW8" s="314">
        <v>4</v>
      </c>
      <c r="CX8" s="314">
        <v>1</v>
      </c>
      <c r="CY8" s="314">
        <v>0</v>
      </c>
      <c r="CZ8" s="314">
        <v>0</v>
      </c>
      <c r="DA8" s="314">
        <v>0</v>
      </c>
      <c r="DB8" s="314">
        <v>0</v>
      </c>
      <c r="DC8" s="314">
        <v>0</v>
      </c>
      <c r="DD8" s="314">
        <v>0</v>
      </c>
      <c r="DE8" s="314">
        <v>0</v>
      </c>
      <c r="DF8" s="314">
        <v>1</v>
      </c>
      <c r="DG8" s="314">
        <v>0</v>
      </c>
      <c r="DH8" s="314">
        <v>0</v>
      </c>
      <c r="DI8" s="314">
        <v>0</v>
      </c>
      <c r="DJ8" s="314">
        <v>0</v>
      </c>
      <c r="DK8" s="314">
        <v>0</v>
      </c>
      <c r="DL8" s="314">
        <v>21</v>
      </c>
      <c r="DM8" s="314">
        <v>0</v>
      </c>
      <c r="DN8" s="314">
        <v>0</v>
      </c>
      <c r="DO8" s="314">
        <v>0</v>
      </c>
      <c r="DP8" s="314">
        <v>2</v>
      </c>
      <c r="DQ8" s="314">
        <v>0</v>
      </c>
      <c r="DR8" s="314">
        <v>0</v>
      </c>
      <c r="DS8" s="314">
        <v>0</v>
      </c>
      <c r="DT8" s="314">
        <v>0</v>
      </c>
      <c r="DU8" s="314">
        <v>1</v>
      </c>
      <c r="DV8" s="314">
        <v>0</v>
      </c>
      <c r="DW8" s="314">
        <v>0</v>
      </c>
      <c r="DX8" s="314">
        <v>0</v>
      </c>
      <c r="DY8" s="314">
        <v>0</v>
      </c>
      <c r="DZ8" s="314">
        <v>3</v>
      </c>
      <c r="EA8" s="314">
        <v>0</v>
      </c>
      <c r="EB8" s="314">
        <v>0</v>
      </c>
      <c r="EC8" s="314">
        <v>0</v>
      </c>
      <c r="ED8" s="314">
        <v>0</v>
      </c>
      <c r="EE8" s="314">
        <v>0</v>
      </c>
      <c r="EF8" s="314">
        <v>0</v>
      </c>
      <c r="EG8" s="314">
        <v>1</v>
      </c>
      <c r="EH8" s="314">
        <v>0</v>
      </c>
      <c r="EI8" s="314">
        <v>0</v>
      </c>
      <c r="EJ8" s="314">
        <v>1</v>
      </c>
      <c r="EK8" s="314">
        <v>0</v>
      </c>
      <c r="EL8" s="314">
        <v>0</v>
      </c>
      <c r="EM8" s="314">
        <v>1</v>
      </c>
      <c r="EN8" s="314">
        <v>0</v>
      </c>
      <c r="EO8" s="314">
        <v>0</v>
      </c>
      <c r="EP8" s="314">
        <v>0</v>
      </c>
      <c r="EQ8" s="314">
        <v>1</v>
      </c>
      <c r="ER8" s="314">
        <v>0</v>
      </c>
      <c r="ES8" s="314">
        <v>0</v>
      </c>
      <c r="ET8" s="314">
        <v>0</v>
      </c>
      <c r="EU8" s="314">
        <v>0</v>
      </c>
      <c r="EV8" s="314">
        <v>0</v>
      </c>
      <c r="EW8" s="314">
        <v>0</v>
      </c>
      <c r="EX8" s="314">
        <v>1</v>
      </c>
      <c r="EY8" s="314">
        <v>0</v>
      </c>
      <c r="EZ8" s="314">
        <v>0</v>
      </c>
      <c r="FA8" s="314">
        <v>0</v>
      </c>
      <c r="FB8" s="314">
        <v>0</v>
      </c>
      <c r="FC8" s="314">
        <v>1</v>
      </c>
      <c r="FD8" s="314">
        <v>1</v>
      </c>
      <c r="FE8" s="314">
        <v>0</v>
      </c>
      <c r="FF8" s="314">
        <v>0</v>
      </c>
      <c r="FG8" s="314">
        <v>0</v>
      </c>
      <c r="FH8" s="314">
        <v>0</v>
      </c>
      <c r="FI8" s="314">
        <v>10</v>
      </c>
      <c r="FJ8" s="314">
        <v>1</v>
      </c>
      <c r="FK8" s="314">
        <v>0</v>
      </c>
      <c r="FL8" s="314">
        <v>0</v>
      </c>
      <c r="FM8" s="314">
        <v>0</v>
      </c>
      <c r="FN8" s="314">
        <v>1</v>
      </c>
      <c r="FO8" s="314">
        <v>0</v>
      </c>
      <c r="FP8" s="314">
        <v>0</v>
      </c>
      <c r="FQ8" s="314">
        <v>0</v>
      </c>
      <c r="FR8" s="314">
        <v>1</v>
      </c>
      <c r="FS8" s="314">
        <v>0</v>
      </c>
      <c r="FT8" s="314">
        <v>0</v>
      </c>
      <c r="FU8" s="314">
        <v>0</v>
      </c>
      <c r="FV8" s="314">
        <v>0</v>
      </c>
      <c r="FW8" s="314">
        <v>0</v>
      </c>
      <c r="FX8" s="314">
        <v>0</v>
      </c>
      <c r="FY8" s="314">
        <v>0</v>
      </c>
      <c r="FZ8" s="314">
        <v>0</v>
      </c>
      <c r="GA8" s="314">
        <v>0</v>
      </c>
      <c r="GB8" s="314">
        <v>0</v>
      </c>
      <c r="GC8" s="314">
        <v>0</v>
      </c>
      <c r="GD8" s="314">
        <v>0</v>
      </c>
      <c r="GE8" s="314">
        <v>0</v>
      </c>
      <c r="GF8" s="314">
        <v>0</v>
      </c>
      <c r="GG8" s="314">
        <v>0</v>
      </c>
      <c r="GH8" s="314">
        <v>0</v>
      </c>
      <c r="GI8" s="314">
        <v>0</v>
      </c>
      <c r="GJ8" s="314">
        <v>0</v>
      </c>
      <c r="GK8" s="314">
        <v>0</v>
      </c>
      <c r="GL8" s="314">
        <v>0</v>
      </c>
      <c r="GM8" s="314">
        <v>0</v>
      </c>
      <c r="GN8" s="314">
        <v>0</v>
      </c>
      <c r="GO8" s="314">
        <v>0</v>
      </c>
      <c r="GP8" s="314">
        <v>0</v>
      </c>
      <c r="GQ8" s="314">
        <v>0</v>
      </c>
      <c r="GR8" s="314">
        <v>0</v>
      </c>
      <c r="GS8" s="314">
        <v>0</v>
      </c>
      <c r="GT8" s="314">
        <v>0</v>
      </c>
      <c r="GU8" s="314">
        <v>0</v>
      </c>
      <c r="GV8" s="314">
        <v>0</v>
      </c>
      <c r="GW8" s="314">
        <v>0</v>
      </c>
      <c r="GX8" s="314">
        <v>0</v>
      </c>
      <c r="GY8" s="314">
        <v>0</v>
      </c>
      <c r="GZ8" s="314">
        <v>0</v>
      </c>
      <c r="HA8" s="314">
        <v>0</v>
      </c>
      <c r="HB8" s="314">
        <v>0</v>
      </c>
      <c r="HC8" s="314">
        <v>0</v>
      </c>
      <c r="HD8" s="314">
        <v>0</v>
      </c>
      <c r="HE8" s="314">
        <v>0</v>
      </c>
      <c r="HF8" s="314">
        <v>0</v>
      </c>
      <c r="HG8" s="314">
        <v>0</v>
      </c>
      <c r="HH8" s="314">
        <v>0</v>
      </c>
      <c r="HI8" s="314">
        <v>0</v>
      </c>
      <c r="HJ8" s="314">
        <v>1</v>
      </c>
      <c r="HK8" s="314">
        <v>1</v>
      </c>
      <c r="HL8" s="314">
        <v>1</v>
      </c>
      <c r="HM8" s="314">
        <v>0</v>
      </c>
      <c r="HN8" s="314">
        <v>0</v>
      </c>
      <c r="HO8" s="314">
        <v>8</v>
      </c>
      <c r="HP8" s="314">
        <v>2</v>
      </c>
      <c r="HQ8" s="314">
        <v>29</v>
      </c>
      <c r="HR8" s="314">
        <v>1</v>
      </c>
      <c r="HS8" s="314">
        <v>2</v>
      </c>
      <c r="HT8" s="314">
        <v>0</v>
      </c>
      <c r="HU8" s="314">
        <v>1</v>
      </c>
      <c r="HV8" s="314">
        <v>4</v>
      </c>
      <c r="HW8" s="314">
        <v>0</v>
      </c>
      <c r="HX8" s="314">
        <v>0</v>
      </c>
      <c r="HY8" s="314">
        <v>0</v>
      </c>
      <c r="HZ8" s="314">
        <v>0</v>
      </c>
      <c r="IA8" s="314">
        <v>0</v>
      </c>
      <c r="IB8" s="314">
        <v>0</v>
      </c>
      <c r="IC8" s="314">
        <v>0</v>
      </c>
      <c r="ID8" s="314">
        <v>0</v>
      </c>
      <c r="IE8" s="314">
        <v>0</v>
      </c>
      <c r="IF8" s="314">
        <v>0</v>
      </c>
      <c r="IG8" s="314">
        <v>0</v>
      </c>
      <c r="IH8" s="314">
        <v>0</v>
      </c>
      <c r="II8" s="314">
        <v>0</v>
      </c>
      <c r="IJ8" s="314">
        <v>0</v>
      </c>
      <c r="IK8" s="314">
        <v>0</v>
      </c>
      <c r="IL8" s="314">
        <v>0</v>
      </c>
      <c r="IM8" s="314">
        <v>0</v>
      </c>
      <c r="IN8" s="314">
        <v>0</v>
      </c>
      <c r="IO8" s="314">
        <v>0</v>
      </c>
      <c r="IP8" s="314">
        <v>0</v>
      </c>
      <c r="IQ8" s="314">
        <v>0</v>
      </c>
      <c r="IR8" s="314">
        <v>0</v>
      </c>
      <c r="IS8" s="314">
        <v>0</v>
      </c>
      <c r="IT8" s="314">
        <v>0</v>
      </c>
      <c r="IU8" s="314">
        <v>0</v>
      </c>
      <c r="IV8" s="314">
        <v>0</v>
      </c>
      <c r="IW8" s="314">
        <v>1</v>
      </c>
      <c r="IX8" s="314">
        <v>0</v>
      </c>
      <c r="IY8" s="314">
        <v>0</v>
      </c>
      <c r="IZ8" s="314">
        <v>0</v>
      </c>
      <c r="JA8" s="314">
        <v>0</v>
      </c>
      <c r="JB8" s="314">
        <v>0</v>
      </c>
      <c r="JC8" s="314">
        <v>0</v>
      </c>
      <c r="JD8" s="314">
        <v>0</v>
      </c>
      <c r="JE8" s="314">
        <v>0</v>
      </c>
      <c r="JF8" s="314">
        <v>0</v>
      </c>
      <c r="JG8" s="314">
        <v>0</v>
      </c>
      <c r="JH8" s="314">
        <v>0</v>
      </c>
      <c r="JI8" s="314">
        <v>3</v>
      </c>
      <c r="JJ8" s="314">
        <v>0</v>
      </c>
      <c r="JK8" s="314">
        <v>0</v>
      </c>
      <c r="JL8" s="314">
        <v>0</v>
      </c>
      <c r="JM8" s="314">
        <v>0</v>
      </c>
      <c r="JN8" s="314">
        <v>6</v>
      </c>
      <c r="JO8" s="314">
        <v>0</v>
      </c>
      <c r="JP8" s="314">
        <v>0</v>
      </c>
      <c r="JQ8" s="314">
        <v>0</v>
      </c>
      <c r="JR8" s="314">
        <v>0</v>
      </c>
      <c r="JS8" s="314">
        <v>1</v>
      </c>
      <c r="JT8" s="314">
        <v>0</v>
      </c>
      <c r="JU8" s="314">
        <v>0</v>
      </c>
      <c r="JV8" s="314">
        <v>0</v>
      </c>
      <c r="JW8" s="314">
        <v>0</v>
      </c>
      <c r="JX8" s="314">
        <v>1</v>
      </c>
      <c r="JY8" s="314">
        <v>0</v>
      </c>
      <c r="JZ8" s="314">
        <v>1</v>
      </c>
      <c r="KA8" s="314">
        <v>0</v>
      </c>
      <c r="KB8" s="314">
        <v>0</v>
      </c>
      <c r="KC8" s="314">
        <v>0</v>
      </c>
      <c r="KD8" s="314">
        <v>0</v>
      </c>
      <c r="KE8" s="314">
        <v>1</v>
      </c>
      <c r="KF8" s="314">
        <v>0</v>
      </c>
      <c r="KG8" s="314">
        <v>0</v>
      </c>
      <c r="KH8" s="314">
        <v>0</v>
      </c>
      <c r="KI8" s="314">
        <v>0</v>
      </c>
      <c r="KJ8" s="314">
        <v>0</v>
      </c>
      <c r="KK8" s="314">
        <v>0</v>
      </c>
      <c r="KL8" s="314">
        <v>0</v>
      </c>
      <c r="KM8" s="314">
        <v>1</v>
      </c>
      <c r="KN8" s="314">
        <v>0</v>
      </c>
      <c r="KO8" s="314">
        <v>0</v>
      </c>
      <c r="KP8" s="314">
        <v>0</v>
      </c>
      <c r="KQ8" s="314">
        <v>8</v>
      </c>
      <c r="KR8" s="314">
        <v>1</v>
      </c>
      <c r="KS8" s="314">
        <v>0</v>
      </c>
      <c r="KT8" s="314">
        <v>0</v>
      </c>
      <c r="KU8" s="314">
        <v>0</v>
      </c>
      <c r="KV8" s="314">
        <v>0</v>
      </c>
      <c r="KW8" s="314">
        <v>9</v>
      </c>
      <c r="KX8" s="314">
        <v>0</v>
      </c>
      <c r="KY8" s="314">
        <v>0</v>
      </c>
      <c r="KZ8" s="314">
        <v>0</v>
      </c>
      <c r="LA8" s="314">
        <v>0</v>
      </c>
      <c r="LB8" s="314">
        <v>0</v>
      </c>
      <c r="LC8" s="314">
        <v>0</v>
      </c>
      <c r="LD8" s="314">
        <v>0</v>
      </c>
      <c r="LE8" s="314">
        <v>0</v>
      </c>
      <c r="LF8" s="314">
        <v>0</v>
      </c>
      <c r="LG8" s="314">
        <v>0</v>
      </c>
      <c r="LH8" s="314">
        <v>0</v>
      </c>
      <c r="LI8" s="314">
        <v>0</v>
      </c>
      <c r="LJ8" s="314">
        <v>0</v>
      </c>
      <c r="LK8" s="314">
        <v>0</v>
      </c>
      <c r="LL8" s="314">
        <v>0</v>
      </c>
      <c r="LM8" s="314">
        <v>0</v>
      </c>
      <c r="LN8" s="314">
        <v>0</v>
      </c>
      <c r="LO8" s="314">
        <v>0</v>
      </c>
      <c r="LP8" s="314">
        <v>0</v>
      </c>
      <c r="LQ8" s="314">
        <v>0</v>
      </c>
      <c r="LR8" s="314">
        <v>0</v>
      </c>
      <c r="LS8" s="314">
        <v>0</v>
      </c>
      <c r="LT8" s="314">
        <v>0</v>
      </c>
      <c r="LU8" s="314">
        <v>0</v>
      </c>
      <c r="LV8" s="314">
        <v>4</v>
      </c>
      <c r="LW8" s="314">
        <v>0</v>
      </c>
      <c r="LX8" s="314">
        <v>0</v>
      </c>
      <c r="LY8" s="314">
        <v>0</v>
      </c>
      <c r="LZ8" s="314">
        <v>0</v>
      </c>
      <c r="MA8" s="314">
        <v>0</v>
      </c>
      <c r="MB8" s="314">
        <v>0</v>
      </c>
      <c r="MC8" s="314">
        <v>0</v>
      </c>
    </row>
    <row r="9" spans="1:341" ht="25" customHeight="1" x14ac:dyDescent="0.55000000000000004">
      <c r="A9" s="93">
        <v>38</v>
      </c>
      <c r="B9" s="312" t="s">
        <v>746</v>
      </c>
      <c r="C9" s="313">
        <f t="shared" si="0"/>
        <v>3631</v>
      </c>
      <c r="D9" s="314">
        <v>4</v>
      </c>
      <c r="E9" s="314">
        <v>22</v>
      </c>
      <c r="F9" s="314">
        <v>4</v>
      </c>
      <c r="G9" s="314">
        <v>1</v>
      </c>
      <c r="H9" s="314">
        <v>28</v>
      </c>
      <c r="I9" s="314">
        <v>499</v>
      </c>
      <c r="J9" s="314">
        <v>10</v>
      </c>
      <c r="K9" s="314">
        <v>1</v>
      </c>
      <c r="L9" s="314">
        <v>0</v>
      </c>
      <c r="M9" s="314">
        <v>3</v>
      </c>
      <c r="N9" s="314">
        <v>60</v>
      </c>
      <c r="O9" s="314">
        <v>0</v>
      </c>
      <c r="P9" s="314">
        <v>99</v>
      </c>
      <c r="Q9" s="314">
        <v>20</v>
      </c>
      <c r="R9" s="314">
        <v>5</v>
      </c>
      <c r="S9" s="314">
        <v>2</v>
      </c>
      <c r="T9" s="314">
        <v>46</v>
      </c>
      <c r="U9" s="314">
        <v>108</v>
      </c>
      <c r="V9" s="314">
        <v>6</v>
      </c>
      <c r="W9" s="314">
        <v>1</v>
      </c>
      <c r="X9" s="314">
        <v>2</v>
      </c>
      <c r="Y9" s="314">
        <v>30</v>
      </c>
      <c r="Z9" s="314">
        <v>2</v>
      </c>
      <c r="AA9" s="314">
        <v>1</v>
      </c>
      <c r="AB9" s="314">
        <v>0</v>
      </c>
      <c r="AC9" s="314">
        <v>3</v>
      </c>
      <c r="AD9" s="314">
        <v>0</v>
      </c>
      <c r="AE9" s="314">
        <v>11</v>
      </c>
      <c r="AF9" s="314">
        <v>0</v>
      </c>
      <c r="AG9" s="314">
        <v>0</v>
      </c>
      <c r="AH9" s="314">
        <v>0</v>
      </c>
      <c r="AI9" s="314">
        <v>0</v>
      </c>
      <c r="AJ9" s="314">
        <v>0</v>
      </c>
      <c r="AK9" s="314">
        <v>10</v>
      </c>
      <c r="AL9" s="314">
        <v>12</v>
      </c>
      <c r="AM9" s="314">
        <v>3</v>
      </c>
      <c r="AN9" s="314">
        <v>15</v>
      </c>
      <c r="AO9" s="314">
        <v>0</v>
      </c>
      <c r="AP9" s="314">
        <v>0</v>
      </c>
      <c r="AQ9" s="314">
        <v>15</v>
      </c>
      <c r="AR9" s="314">
        <v>3</v>
      </c>
      <c r="AS9" s="314">
        <v>11</v>
      </c>
      <c r="AT9" s="314">
        <v>22</v>
      </c>
      <c r="AU9" s="314">
        <v>16</v>
      </c>
      <c r="AV9" s="314">
        <v>21</v>
      </c>
      <c r="AW9" s="314">
        <v>11</v>
      </c>
      <c r="AX9" s="314">
        <v>6</v>
      </c>
      <c r="AY9" s="314">
        <v>3</v>
      </c>
      <c r="AZ9" s="314">
        <v>200</v>
      </c>
      <c r="BA9" s="314">
        <v>99</v>
      </c>
      <c r="BB9" s="314">
        <v>82</v>
      </c>
      <c r="BC9" s="314">
        <v>24</v>
      </c>
      <c r="BD9" s="314">
        <v>231</v>
      </c>
      <c r="BE9" s="314">
        <v>6</v>
      </c>
      <c r="BF9" s="314">
        <v>1</v>
      </c>
      <c r="BG9" s="314">
        <v>64</v>
      </c>
      <c r="BH9" s="314">
        <v>78</v>
      </c>
      <c r="BI9" s="314">
        <v>63</v>
      </c>
      <c r="BJ9" s="314">
        <v>0</v>
      </c>
      <c r="BK9" s="314">
        <v>37</v>
      </c>
      <c r="BL9" s="314">
        <v>7</v>
      </c>
      <c r="BM9" s="314">
        <v>2</v>
      </c>
      <c r="BN9" s="314">
        <v>75</v>
      </c>
      <c r="BO9" s="314">
        <v>4</v>
      </c>
      <c r="BP9" s="314">
        <v>6</v>
      </c>
      <c r="BQ9" s="314">
        <v>29</v>
      </c>
      <c r="BR9" s="314">
        <v>42</v>
      </c>
      <c r="BS9" s="314">
        <v>7</v>
      </c>
      <c r="BT9" s="314">
        <v>70</v>
      </c>
      <c r="BU9" s="314">
        <v>3</v>
      </c>
      <c r="BV9" s="314">
        <v>72</v>
      </c>
      <c r="BW9" s="314">
        <v>25</v>
      </c>
      <c r="BX9" s="314">
        <v>0</v>
      </c>
      <c r="BY9" s="314">
        <v>5</v>
      </c>
      <c r="BZ9" s="314">
        <v>5</v>
      </c>
      <c r="CA9" s="314">
        <v>0</v>
      </c>
      <c r="CB9" s="314">
        <v>19</v>
      </c>
      <c r="CC9" s="314">
        <v>43</v>
      </c>
      <c r="CD9" s="314">
        <v>2</v>
      </c>
      <c r="CE9" s="314">
        <v>0</v>
      </c>
      <c r="CF9" s="314">
        <v>8</v>
      </c>
      <c r="CG9" s="314">
        <v>0</v>
      </c>
      <c r="CH9" s="314">
        <v>3</v>
      </c>
      <c r="CI9" s="314">
        <v>93</v>
      </c>
      <c r="CJ9" s="314">
        <v>46</v>
      </c>
      <c r="CK9" s="314">
        <v>9</v>
      </c>
      <c r="CL9" s="314">
        <v>0</v>
      </c>
      <c r="CM9" s="314">
        <v>14</v>
      </c>
      <c r="CN9" s="314">
        <v>0</v>
      </c>
      <c r="CO9" s="314">
        <v>52</v>
      </c>
      <c r="CP9" s="314">
        <v>0</v>
      </c>
      <c r="CQ9" s="314">
        <v>1</v>
      </c>
      <c r="CR9" s="314">
        <v>82</v>
      </c>
      <c r="CS9" s="314">
        <v>4</v>
      </c>
      <c r="CT9" s="314">
        <v>55</v>
      </c>
      <c r="CU9" s="314">
        <v>180</v>
      </c>
      <c r="CV9" s="314">
        <v>432</v>
      </c>
      <c r="CW9" s="314">
        <v>3</v>
      </c>
      <c r="CX9" s="314">
        <v>0</v>
      </c>
      <c r="CY9" s="314">
        <v>0</v>
      </c>
      <c r="CZ9" s="314">
        <v>0</v>
      </c>
      <c r="DA9" s="314">
        <v>0</v>
      </c>
      <c r="DB9" s="314">
        <v>0</v>
      </c>
      <c r="DC9" s="314">
        <v>0</v>
      </c>
      <c r="DD9" s="314">
        <v>0</v>
      </c>
      <c r="DE9" s="314">
        <v>0</v>
      </c>
      <c r="DF9" s="314">
        <v>0</v>
      </c>
      <c r="DG9" s="314">
        <v>1</v>
      </c>
      <c r="DH9" s="314">
        <v>0</v>
      </c>
      <c r="DI9" s="314">
        <v>0</v>
      </c>
      <c r="DJ9" s="314">
        <v>1</v>
      </c>
      <c r="DK9" s="314">
        <v>0</v>
      </c>
      <c r="DL9" s="314">
        <v>13</v>
      </c>
      <c r="DM9" s="314">
        <v>0</v>
      </c>
      <c r="DN9" s="314">
        <v>0</v>
      </c>
      <c r="DO9" s="314">
        <v>0</v>
      </c>
      <c r="DP9" s="314">
        <v>2</v>
      </c>
      <c r="DQ9" s="314">
        <v>0</v>
      </c>
      <c r="DR9" s="314">
        <v>0</v>
      </c>
      <c r="DS9" s="314">
        <v>0</v>
      </c>
      <c r="DT9" s="314">
        <v>0</v>
      </c>
      <c r="DU9" s="314">
        <v>2</v>
      </c>
      <c r="DV9" s="314">
        <v>0</v>
      </c>
      <c r="DW9" s="314">
        <v>1</v>
      </c>
      <c r="DX9" s="314">
        <v>0</v>
      </c>
      <c r="DY9" s="314">
        <v>0</v>
      </c>
      <c r="DZ9" s="314">
        <v>1</v>
      </c>
      <c r="EA9" s="314">
        <v>0</v>
      </c>
      <c r="EB9" s="314">
        <v>0</v>
      </c>
      <c r="EC9" s="314">
        <v>0</v>
      </c>
      <c r="ED9" s="314">
        <v>0</v>
      </c>
      <c r="EE9" s="314">
        <v>0</v>
      </c>
      <c r="EF9" s="314">
        <v>0</v>
      </c>
      <c r="EG9" s="314">
        <v>1</v>
      </c>
      <c r="EH9" s="314">
        <v>0</v>
      </c>
      <c r="EI9" s="314">
        <v>0</v>
      </c>
      <c r="EJ9" s="314">
        <v>0</v>
      </c>
      <c r="EK9" s="314">
        <v>2</v>
      </c>
      <c r="EL9" s="314">
        <v>0</v>
      </c>
      <c r="EM9" s="314">
        <v>0</v>
      </c>
      <c r="EN9" s="314">
        <v>0</v>
      </c>
      <c r="EO9" s="314">
        <v>0</v>
      </c>
      <c r="EP9" s="314">
        <v>0</v>
      </c>
      <c r="EQ9" s="314">
        <v>3</v>
      </c>
      <c r="ER9" s="314">
        <v>1</v>
      </c>
      <c r="ES9" s="314">
        <v>0</v>
      </c>
      <c r="ET9" s="314">
        <v>0</v>
      </c>
      <c r="EU9" s="314">
        <v>0</v>
      </c>
      <c r="EV9" s="314">
        <v>0</v>
      </c>
      <c r="EW9" s="314">
        <v>0</v>
      </c>
      <c r="EX9" s="314">
        <v>1</v>
      </c>
      <c r="EY9" s="314">
        <v>0</v>
      </c>
      <c r="EZ9" s="314">
        <v>0</v>
      </c>
      <c r="FA9" s="314">
        <v>0</v>
      </c>
      <c r="FB9" s="314">
        <v>0</v>
      </c>
      <c r="FC9" s="314">
        <v>2</v>
      </c>
      <c r="FD9" s="314">
        <v>0</v>
      </c>
      <c r="FE9" s="314">
        <v>1</v>
      </c>
      <c r="FF9" s="314">
        <v>0</v>
      </c>
      <c r="FG9" s="314">
        <v>3</v>
      </c>
      <c r="FH9" s="314">
        <v>0</v>
      </c>
      <c r="FI9" s="314">
        <v>21</v>
      </c>
      <c r="FJ9" s="314">
        <v>3</v>
      </c>
      <c r="FK9" s="314">
        <v>0</v>
      </c>
      <c r="FL9" s="314">
        <v>0</v>
      </c>
      <c r="FM9" s="314">
        <v>1</v>
      </c>
      <c r="FN9" s="314">
        <v>8</v>
      </c>
      <c r="FO9" s="314">
        <v>1</v>
      </c>
      <c r="FP9" s="314">
        <v>0</v>
      </c>
      <c r="FQ9" s="314">
        <v>0</v>
      </c>
      <c r="FR9" s="314">
        <v>2</v>
      </c>
      <c r="FS9" s="314">
        <v>0</v>
      </c>
      <c r="FT9" s="314">
        <v>0</v>
      </c>
      <c r="FU9" s="314">
        <v>0</v>
      </c>
      <c r="FV9" s="314">
        <v>0</v>
      </c>
      <c r="FW9" s="314">
        <v>0</v>
      </c>
      <c r="FX9" s="314">
        <v>0</v>
      </c>
      <c r="FY9" s="314">
        <v>0</v>
      </c>
      <c r="FZ9" s="314">
        <v>0</v>
      </c>
      <c r="GA9" s="314">
        <v>0</v>
      </c>
      <c r="GB9" s="314">
        <v>1</v>
      </c>
      <c r="GC9" s="314">
        <v>0</v>
      </c>
      <c r="GD9" s="314">
        <v>0</v>
      </c>
      <c r="GE9" s="314">
        <v>0</v>
      </c>
      <c r="GF9" s="314">
        <v>0</v>
      </c>
      <c r="GG9" s="314">
        <v>0</v>
      </c>
      <c r="GH9" s="314">
        <v>0</v>
      </c>
      <c r="GI9" s="314">
        <v>0</v>
      </c>
      <c r="GJ9" s="314">
        <v>0</v>
      </c>
      <c r="GK9" s="314">
        <v>0</v>
      </c>
      <c r="GL9" s="314">
        <v>2</v>
      </c>
      <c r="GM9" s="314">
        <v>0</v>
      </c>
      <c r="GN9" s="314">
        <v>1</v>
      </c>
      <c r="GO9" s="314">
        <v>0</v>
      </c>
      <c r="GP9" s="314">
        <v>0</v>
      </c>
      <c r="GQ9" s="314">
        <v>0</v>
      </c>
      <c r="GR9" s="314">
        <v>0</v>
      </c>
      <c r="GS9" s="314">
        <v>0</v>
      </c>
      <c r="GT9" s="314">
        <v>0</v>
      </c>
      <c r="GU9" s="314">
        <v>0</v>
      </c>
      <c r="GV9" s="314">
        <v>0</v>
      </c>
      <c r="GW9" s="314">
        <v>0</v>
      </c>
      <c r="GX9" s="314">
        <v>0</v>
      </c>
      <c r="GY9" s="314">
        <v>0</v>
      </c>
      <c r="GZ9" s="314">
        <v>0</v>
      </c>
      <c r="HA9" s="314">
        <v>0</v>
      </c>
      <c r="HB9" s="314">
        <v>0</v>
      </c>
      <c r="HC9" s="314">
        <v>0</v>
      </c>
      <c r="HD9" s="314">
        <v>1</v>
      </c>
      <c r="HE9" s="314">
        <v>1</v>
      </c>
      <c r="HF9" s="314">
        <v>0</v>
      </c>
      <c r="HG9" s="314">
        <v>1</v>
      </c>
      <c r="HH9" s="314">
        <v>0</v>
      </c>
      <c r="HI9" s="314">
        <v>0</v>
      </c>
      <c r="HJ9" s="314">
        <v>2</v>
      </c>
      <c r="HK9" s="314">
        <v>3</v>
      </c>
      <c r="HL9" s="314">
        <v>0</v>
      </c>
      <c r="HM9" s="314">
        <v>0</v>
      </c>
      <c r="HN9" s="314">
        <v>0</v>
      </c>
      <c r="HO9" s="314">
        <v>7</v>
      </c>
      <c r="HP9" s="314">
        <v>2</v>
      </c>
      <c r="HQ9" s="314">
        <v>40</v>
      </c>
      <c r="HR9" s="314">
        <v>0</v>
      </c>
      <c r="HS9" s="314">
        <v>1</v>
      </c>
      <c r="HT9" s="314">
        <v>0</v>
      </c>
      <c r="HU9" s="314">
        <v>2</v>
      </c>
      <c r="HV9" s="314">
        <v>4</v>
      </c>
      <c r="HW9" s="314">
        <v>0</v>
      </c>
      <c r="HX9" s="314">
        <v>1</v>
      </c>
      <c r="HY9" s="314">
        <v>1</v>
      </c>
      <c r="HZ9" s="314">
        <v>1</v>
      </c>
      <c r="IA9" s="314">
        <v>0</v>
      </c>
      <c r="IB9" s="314">
        <v>0</v>
      </c>
      <c r="IC9" s="314">
        <v>0</v>
      </c>
      <c r="ID9" s="314">
        <v>0</v>
      </c>
      <c r="IE9" s="314">
        <v>0</v>
      </c>
      <c r="IF9" s="314">
        <v>0</v>
      </c>
      <c r="IG9" s="314">
        <v>1</v>
      </c>
      <c r="IH9" s="314">
        <v>0</v>
      </c>
      <c r="II9" s="314">
        <v>1</v>
      </c>
      <c r="IJ9" s="314">
        <v>0</v>
      </c>
      <c r="IK9" s="314">
        <v>0</v>
      </c>
      <c r="IL9" s="314">
        <v>0</v>
      </c>
      <c r="IM9" s="314">
        <v>0</v>
      </c>
      <c r="IN9" s="314">
        <v>0</v>
      </c>
      <c r="IO9" s="314">
        <v>0</v>
      </c>
      <c r="IP9" s="314">
        <v>0</v>
      </c>
      <c r="IQ9" s="314">
        <v>0</v>
      </c>
      <c r="IR9" s="314">
        <v>0</v>
      </c>
      <c r="IS9" s="314">
        <v>0</v>
      </c>
      <c r="IT9" s="314">
        <v>0</v>
      </c>
      <c r="IU9" s="314">
        <v>0</v>
      </c>
      <c r="IV9" s="314">
        <v>0</v>
      </c>
      <c r="IW9" s="314">
        <v>0</v>
      </c>
      <c r="IX9" s="314">
        <v>0</v>
      </c>
      <c r="IY9" s="314">
        <v>0</v>
      </c>
      <c r="IZ9" s="314">
        <v>0</v>
      </c>
      <c r="JA9" s="314">
        <v>0</v>
      </c>
      <c r="JB9" s="314">
        <v>0</v>
      </c>
      <c r="JC9" s="314">
        <v>0</v>
      </c>
      <c r="JD9" s="314">
        <v>0</v>
      </c>
      <c r="JE9" s="314">
        <v>0</v>
      </c>
      <c r="JF9" s="314">
        <v>0</v>
      </c>
      <c r="JG9" s="314">
        <v>0</v>
      </c>
      <c r="JH9" s="314">
        <v>0</v>
      </c>
      <c r="JI9" s="314">
        <v>6</v>
      </c>
      <c r="JJ9" s="314">
        <v>0</v>
      </c>
      <c r="JK9" s="314">
        <v>0</v>
      </c>
      <c r="JL9" s="314">
        <v>0</v>
      </c>
      <c r="JM9" s="314">
        <v>4</v>
      </c>
      <c r="JN9" s="314">
        <v>14</v>
      </c>
      <c r="JO9" s="314">
        <v>0</v>
      </c>
      <c r="JP9" s="314">
        <v>1</v>
      </c>
      <c r="JQ9" s="314">
        <v>1</v>
      </c>
      <c r="JR9" s="314">
        <v>0</v>
      </c>
      <c r="JS9" s="314">
        <v>0</v>
      </c>
      <c r="JT9" s="314">
        <v>1</v>
      </c>
      <c r="JU9" s="314">
        <v>0</v>
      </c>
      <c r="JV9" s="314">
        <v>0</v>
      </c>
      <c r="JW9" s="314">
        <v>2</v>
      </c>
      <c r="JX9" s="314">
        <v>2</v>
      </c>
      <c r="JY9" s="314">
        <v>0</v>
      </c>
      <c r="JZ9" s="314">
        <v>3</v>
      </c>
      <c r="KA9" s="314">
        <v>0</v>
      </c>
      <c r="KB9" s="314">
        <v>0</v>
      </c>
      <c r="KC9" s="314">
        <v>0</v>
      </c>
      <c r="KD9" s="314">
        <v>0</v>
      </c>
      <c r="KE9" s="314">
        <v>2</v>
      </c>
      <c r="KF9" s="314">
        <v>1</v>
      </c>
      <c r="KG9" s="314">
        <v>0</v>
      </c>
      <c r="KH9" s="314">
        <v>0</v>
      </c>
      <c r="KI9" s="314">
        <v>0</v>
      </c>
      <c r="KJ9" s="314">
        <v>0</v>
      </c>
      <c r="KK9" s="314">
        <v>0</v>
      </c>
      <c r="KL9" s="314">
        <v>0</v>
      </c>
      <c r="KM9" s="314">
        <v>2</v>
      </c>
      <c r="KN9" s="314">
        <v>1</v>
      </c>
      <c r="KO9" s="314">
        <v>0</v>
      </c>
      <c r="KP9" s="314">
        <v>0</v>
      </c>
      <c r="KQ9" s="314">
        <v>5</v>
      </c>
      <c r="KR9" s="314">
        <v>0</v>
      </c>
      <c r="KS9" s="314">
        <v>0</v>
      </c>
      <c r="KT9" s="314">
        <v>0</v>
      </c>
      <c r="KU9" s="314">
        <v>0</v>
      </c>
      <c r="KV9" s="314">
        <v>0</v>
      </c>
      <c r="KW9" s="314">
        <v>40</v>
      </c>
      <c r="KX9" s="314">
        <v>0</v>
      </c>
      <c r="KY9" s="314">
        <v>0</v>
      </c>
      <c r="KZ9" s="314">
        <v>0</v>
      </c>
      <c r="LA9" s="314">
        <v>0</v>
      </c>
      <c r="LB9" s="314">
        <v>0</v>
      </c>
      <c r="LC9" s="314">
        <v>0</v>
      </c>
      <c r="LD9" s="314">
        <v>0</v>
      </c>
      <c r="LE9" s="314">
        <v>0</v>
      </c>
      <c r="LF9" s="314">
        <v>0</v>
      </c>
      <c r="LG9" s="314">
        <v>0</v>
      </c>
      <c r="LH9" s="314">
        <v>0</v>
      </c>
      <c r="LI9" s="314">
        <v>0</v>
      </c>
      <c r="LJ9" s="314">
        <v>0</v>
      </c>
      <c r="LK9" s="314">
        <v>0</v>
      </c>
      <c r="LL9" s="314">
        <v>0</v>
      </c>
      <c r="LM9" s="314">
        <v>0</v>
      </c>
      <c r="LN9" s="314">
        <v>0</v>
      </c>
      <c r="LO9" s="314">
        <v>0</v>
      </c>
      <c r="LP9" s="314">
        <v>0</v>
      </c>
      <c r="LQ9" s="314">
        <v>0</v>
      </c>
      <c r="LR9" s="314">
        <v>0</v>
      </c>
      <c r="LS9" s="314">
        <v>0</v>
      </c>
      <c r="LT9" s="314">
        <v>1</v>
      </c>
      <c r="LU9" s="314">
        <v>0</v>
      </c>
      <c r="LV9" s="314">
        <v>2</v>
      </c>
      <c r="LW9" s="314">
        <v>0</v>
      </c>
      <c r="LX9" s="314">
        <v>0</v>
      </c>
      <c r="LY9" s="314">
        <v>0</v>
      </c>
      <c r="LZ9" s="314">
        <v>0</v>
      </c>
      <c r="MA9" s="314">
        <v>0</v>
      </c>
      <c r="MB9" s="314">
        <v>0</v>
      </c>
      <c r="MC9" s="314">
        <v>0</v>
      </c>
    </row>
    <row r="10" spans="1:341" ht="25" customHeight="1" x14ac:dyDescent="0.55000000000000004">
      <c r="A10" s="93">
        <v>51</v>
      </c>
      <c r="B10" s="312" t="s">
        <v>1350</v>
      </c>
      <c r="C10" s="313">
        <f t="shared" si="0"/>
        <v>2375</v>
      </c>
      <c r="D10" s="314">
        <v>0</v>
      </c>
      <c r="E10" s="314">
        <v>7</v>
      </c>
      <c r="F10" s="314">
        <v>2</v>
      </c>
      <c r="G10" s="314">
        <v>2</v>
      </c>
      <c r="H10" s="314">
        <v>46</v>
      </c>
      <c r="I10" s="314">
        <v>320</v>
      </c>
      <c r="J10" s="314">
        <v>11</v>
      </c>
      <c r="K10" s="314">
        <v>1</v>
      </c>
      <c r="L10" s="314">
        <v>0</v>
      </c>
      <c r="M10" s="314">
        <v>3</v>
      </c>
      <c r="N10" s="314">
        <v>41</v>
      </c>
      <c r="O10" s="314">
        <v>0</v>
      </c>
      <c r="P10" s="314">
        <v>66</v>
      </c>
      <c r="Q10" s="314">
        <v>16</v>
      </c>
      <c r="R10" s="314">
        <v>1</v>
      </c>
      <c r="S10" s="314">
        <v>0</v>
      </c>
      <c r="T10" s="314">
        <v>14</v>
      </c>
      <c r="U10" s="314">
        <v>50</v>
      </c>
      <c r="V10" s="314">
        <v>0</v>
      </c>
      <c r="W10" s="314">
        <v>0</v>
      </c>
      <c r="X10" s="314">
        <v>3</v>
      </c>
      <c r="Y10" s="314">
        <v>27</v>
      </c>
      <c r="Z10" s="314">
        <v>1</v>
      </c>
      <c r="AA10" s="314">
        <v>0</v>
      </c>
      <c r="AB10" s="314">
        <v>0</v>
      </c>
      <c r="AC10" s="314">
        <v>1</v>
      </c>
      <c r="AD10" s="314">
        <v>0</v>
      </c>
      <c r="AE10" s="314">
        <v>10</v>
      </c>
      <c r="AF10" s="314">
        <v>0</v>
      </c>
      <c r="AG10" s="314">
        <v>0</v>
      </c>
      <c r="AH10" s="314">
        <v>0</v>
      </c>
      <c r="AI10" s="314">
        <v>0</v>
      </c>
      <c r="AJ10" s="314">
        <v>0</v>
      </c>
      <c r="AK10" s="314">
        <v>3</v>
      </c>
      <c r="AL10" s="314">
        <v>9</v>
      </c>
      <c r="AM10" s="314">
        <v>2</v>
      </c>
      <c r="AN10" s="314">
        <v>7</v>
      </c>
      <c r="AO10" s="314">
        <v>0</v>
      </c>
      <c r="AP10" s="314">
        <v>0</v>
      </c>
      <c r="AQ10" s="314">
        <v>10</v>
      </c>
      <c r="AR10" s="314">
        <v>4</v>
      </c>
      <c r="AS10" s="314">
        <v>4</v>
      </c>
      <c r="AT10" s="314">
        <v>14</v>
      </c>
      <c r="AU10" s="314">
        <v>11</v>
      </c>
      <c r="AV10" s="314">
        <v>7</v>
      </c>
      <c r="AW10" s="314">
        <v>8</v>
      </c>
      <c r="AX10" s="314">
        <v>9</v>
      </c>
      <c r="AY10" s="314">
        <v>6</v>
      </c>
      <c r="AZ10" s="314">
        <v>118</v>
      </c>
      <c r="BA10" s="314">
        <v>57</v>
      </c>
      <c r="BB10" s="314">
        <v>39</v>
      </c>
      <c r="BC10" s="314">
        <v>16</v>
      </c>
      <c r="BD10" s="314">
        <v>232</v>
      </c>
      <c r="BE10" s="314">
        <v>6</v>
      </c>
      <c r="BF10" s="314">
        <v>1</v>
      </c>
      <c r="BG10" s="314">
        <v>33</v>
      </c>
      <c r="BH10" s="314">
        <v>63</v>
      </c>
      <c r="BI10" s="314">
        <v>35</v>
      </c>
      <c r="BJ10" s="314">
        <v>1</v>
      </c>
      <c r="BK10" s="314">
        <v>23</v>
      </c>
      <c r="BL10" s="314">
        <v>5</v>
      </c>
      <c r="BM10" s="314">
        <v>2</v>
      </c>
      <c r="BN10" s="314">
        <v>39</v>
      </c>
      <c r="BO10" s="314">
        <v>3</v>
      </c>
      <c r="BP10" s="314">
        <v>5</v>
      </c>
      <c r="BQ10" s="314">
        <v>17</v>
      </c>
      <c r="BR10" s="314">
        <v>14</v>
      </c>
      <c r="BS10" s="314">
        <v>5</v>
      </c>
      <c r="BT10" s="314">
        <v>52</v>
      </c>
      <c r="BU10" s="314">
        <v>1</v>
      </c>
      <c r="BV10" s="314">
        <v>32</v>
      </c>
      <c r="BW10" s="314">
        <v>17</v>
      </c>
      <c r="BX10" s="314">
        <v>1</v>
      </c>
      <c r="BY10" s="314">
        <v>4</v>
      </c>
      <c r="BZ10" s="314">
        <v>2</v>
      </c>
      <c r="CA10" s="314">
        <v>0</v>
      </c>
      <c r="CB10" s="314">
        <v>10</v>
      </c>
      <c r="CC10" s="314">
        <v>47</v>
      </c>
      <c r="CD10" s="314">
        <v>0</v>
      </c>
      <c r="CE10" s="314">
        <v>0</v>
      </c>
      <c r="CF10" s="314">
        <v>1</v>
      </c>
      <c r="CG10" s="314">
        <v>0</v>
      </c>
      <c r="CH10" s="314">
        <v>1</v>
      </c>
      <c r="CI10" s="314">
        <v>41</v>
      </c>
      <c r="CJ10" s="314">
        <v>25</v>
      </c>
      <c r="CK10" s="314">
        <v>6</v>
      </c>
      <c r="CL10" s="314">
        <v>0</v>
      </c>
      <c r="CM10" s="314">
        <v>8</v>
      </c>
      <c r="CN10" s="314">
        <v>1</v>
      </c>
      <c r="CO10" s="314">
        <v>40</v>
      </c>
      <c r="CP10" s="314">
        <v>0</v>
      </c>
      <c r="CQ10" s="314">
        <v>1</v>
      </c>
      <c r="CR10" s="314">
        <v>43</v>
      </c>
      <c r="CS10" s="314">
        <v>3</v>
      </c>
      <c r="CT10" s="314">
        <v>42</v>
      </c>
      <c r="CU10" s="314">
        <v>132</v>
      </c>
      <c r="CV10" s="314">
        <v>304</v>
      </c>
      <c r="CW10" s="314">
        <v>1</v>
      </c>
      <c r="CX10" s="314">
        <v>0</v>
      </c>
      <c r="CY10" s="314">
        <v>0</v>
      </c>
      <c r="CZ10" s="314">
        <v>1</v>
      </c>
      <c r="DA10" s="314">
        <v>0</v>
      </c>
      <c r="DB10" s="314">
        <v>0</v>
      </c>
      <c r="DC10" s="314">
        <v>0</v>
      </c>
      <c r="DD10" s="314">
        <v>0</v>
      </c>
      <c r="DE10" s="314">
        <v>0</v>
      </c>
      <c r="DF10" s="314">
        <v>1</v>
      </c>
      <c r="DG10" s="314">
        <v>0</v>
      </c>
      <c r="DH10" s="314">
        <v>0</v>
      </c>
      <c r="DI10" s="314">
        <v>0</v>
      </c>
      <c r="DJ10" s="314">
        <v>1</v>
      </c>
      <c r="DK10" s="314">
        <v>0</v>
      </c>
      <c r="DL10" s="314">
        <v>18</v>
      </c>
      <c r="DM10" s="314">
        <v>0</v>
      </c>
      <c r="DN10" s="314">
        <v>0</v>
      </c>
      <c r="DO10" s="314">
        <v>0</v>
      </c>
      <c r="DP10" s="314">
        <v>1</v>
      </c>
      <c r="DQ10" s="314">
        <v>0</v>
      </c>
      <c r="DR10" s="314">
        <v>0</v>
      </c>
      <c r="DS10" s="314">
        <v>0</v>
      </c>
      <c r="DT10" s="314">
        <v>0</v>
      </c>
      <c r="DU10" s="314">
        <v>0</v>
      </c>
      <c r="DV10" s="314">
        <v>0</v>
      </c>
      <c r="DW10" s="314">
        <v>0</v>
      </c>
      <c r="DX10" s="314">
        <v>0</v>
      </c>
      <c r="DY10" s="314">
        <v>0</v>
      </c>
      <c r="DZ10" s="314">
        <v>2</v>
      </c>
      <c r="EA10" s="314">
        <v>0</v>
      </c>
      <c r="EB10" s="314">
        <v>0</v>
      </c>
      <c r="EC10" s="314">
        <v>0</v>
      </c>
      <c r="ED10" s="314">
        <v>0</v>
      </c>
      <c r="EE10" s="314">
        <v>1</v>
      </c>
      <c r="EF10" s="314">
        <v>0</v>
      </c>
      <c r="EG10" s="314">
        <v>0</v>
      </c>
      <c r="EH10" s="314">
        <v>0</v>
      </c>
      <c r="EI10" s="314">
        <v>0</v>
      </c>
      <c r="EJ10" s="314">
        <v>1</v>
      </c>
      <c r="EK10" s="314">
        <v>0</v>
      </c>
      <c r="EL10" s="314">
        <v>0</v>
      </c>
      <c r="EM10" s="314">
        <v>0</v>
      </c>
      <c r="EN10" s="314">
        <v>0</v>
      </c>
      <c r="EO10" s="314">
        <v>0</v>
      </c>
      <c r="EP10" s="314">
        <v>0</v>
      </c>
      <c r="EQ10" s="314">
        <v>5</v>
      </c>
      <c r="ER10" s="314">
        <v>0</v>
      </c>
      <c r="ES10" s="314">
        <v>0</v>
      </c>
      <c r="ET10" s="314">
        <v>0</v>
      </c>
      <c r="EU10" s="314">
        <v>0</v>
      </c>
      <c r="EV10" s="314">
        <v>0</v>
      </c>
      <c r="EW10" s="314">
        <v>0</v>
      </c>
      <c r="EX10" s="314">
        <v>0</v>
      </c>
      <c r="EY10" s="314">
        <v>0</v>
      </c>
      <c r="EZ10" s="314">
        <v>0</v>
      </c>
      <c r="FA10" s="314">
        <v>0</v>
      </c>
      <c r="FB10" s="314">
        <v>0</v>
      </c>
      <c r="FC10" s="314">
        <v>0</v>
      </c>
      <c r="FD10" s="314">
        <v>0</v>
      </c>
      <c r="FE10" s="314">
        <v>1</v>
      </c>
      <c r="FF10" s="314">
        <v>0</v>
      </c>
      <c r="FG10" s="314">
        <v>0</v>
      </c>
      <c r="FH10" s="314">
        <v>0</v>
      </c>
      <c r="FI10" s="314">
        <v>7</v>
      </c>
      <c r="FJ10" s="314">
        <v>2</v>
      </c>
      <c r="FK10" s="314">
        <v>0</v>
      </c>
      <c r="FL10" s="314">
        <v>0</v>
      </c>
      <c r="FM10" s="314">
        <v>0</v>
      </c>
      <c r="FN10" s="314">
        <v>2</v>
      </c>
      <c r="FO10" s="314">
        <v>0</v>
      </c>
      <c r="FP10" s="314">
        <v>0</v>
      </c>
      <c r="FQ10" s="314">
        <v>0</v>
      </c>
      <c r="FR10" s="314">
        <v>0</v>
      </c>
      <c r="FS10" s="314">
        <v>0</v>
      </c>
      <c r="FT10" s="314">
        <v>0</v>
      </c>
      <c r="FU10" s="314">
        <v>0</v>
      </c>
      <c r="FV10" s="314">
        <v>0</v>
      </c>
      <c r="FW10" s="314">
        <v>0</v>
      </c>
      <c r="FX10" s="314">
        <v>0</v>
      </c>
      <c r="FY10" s="314">
        <v>0</v>
      </c>
      <c r="FZ10" s="314">
        <v>0</v>
      </c>
      <c r="GA10" s="314">
        <v>0</v>
      </c>
      <c r="GB10" s="314">
        <v>0</v>
      </c>
      <c r="GC10" s="314">
        <v>0</v>
      </c>
      <c r="GD10" s="314">
        <v>0</v>
      </c>
      <c r="GE10" s="314">
        <v>0</v>
      </c>
      <c r="GF10" s="314">
        <v>0</v>
      </c>
      <c r="GG10" s="314">
        <v>0</v>
      </c>
      <c r="GH10" s="314">
        <v>0</v>
      </c>
      <c r="GI10" s="314">
        <v>0</v>
      </c>
      <c r="GJ10" s="314">
        <v>0</v>
      </c>
      <c r="GK10" s="314">
        <v>0</v>
      </c>
      <c r="GL10" s="314">
        <v>0</v>
      </c>
      <c r="GM10" s="314">
        <v>0</v>
      </c>
      <c r="GN10" s="314">
        <v>0</v>
      </c>
      <c r="GO10" s="314">
        <v>0</v>
      </c>
      <c r="GP10" s="314">
        <v>0</v>
      </c>
      <c r="GQ10" s="314">
        <v>0</v>
      </c>
      <c r="GR10" s="314">
        <v>0</v>
      </c>
      <c r="GS10" s="314">
        <v>0</v>
      </c>
      <c r="GT10" s="314">
        <v>0</v>
      </c>
      <c r="GU10" s="314">
        <v>0</v>
      </c>
      <c r="GV10" s="314">
        <v>1</v>
      </c>
      <c r="GW10" s="314">
        <v>0</v>
      </c>
      <c r="GX10" s="314">
        <v>0</v>
      </c>
      <c r="GY10" s="314">
        <v>0</v>
      </c>
      <c r="GZ10" s="314">
        <v>0</v>
      </c>
      <c r="HA10" s="314">
        <v>0</v>
      </c>
      <c r="HB10" s="314">
        <v>0</v>
      </c>
      <c r="HC10" s="314">
        <v>0</v>
      </c>
      <c r="HD10" s="314">
        <v>0</v>
      </c>
      <c r="HE10" s="314">
        <v>1</v>
      </c>
      <c r="HF10" s="314">
        <v>0</v>
      </c>
      <c r="HG10" s="314">
        <v>0</v>
      </c>
      <c r="HH10" s="314">
        <v>0</v>
      </c>
      <c r="HI10" s="314">
        <v>0</v>
      </c>
      <c r="HJ10" s="314">
        <v>1</v>
      </c>
      <c r="HK10" s="314">
        <v>0</v>
      </c>
      <c r="HL10" s="314">
        <v>1</v>
      </c>
      <c r="HM10" s="314">
        <v>0</v>
      </c>
      <c r="HN10" s="314">
        <v>0</v>
      </c>
      <c r="HO10" s="314">
        <v>2</v>
      </c>
      <c r="HP10" s="314">
        <v>0</v>
      </c>
      <c r="HQ10" s="314">
        <v>24</v>
      </c>
      <c r="HR10" s="314">
        <v>1</v>
      </c>
      <c r="HS10" s="314">
        <v>0</v>
      </c>
      <c r="HT10" s="314">
        <v>0</v>
      </c>
      <c r="HU10" s="314">
        <v>1</v>
      </c>
      <c r="HV10" s="314">
        <v>3</v>
      </c>
      <c r="HW10" s="314">
        <v>0</v>
      </c>
      <c r="HX10" s="314">
        <v>2</v>
      </c>
      <c r="HY10" s="314">
        <v>0</v>
      </c>
      <c r="HZ10" s="314">
        <v>0</v>
      </c>
      <c r="IA10" s="314">
        <v>0</v>
      </c>
      <c r="IB10" s="314">
        <v>0</v>
      </c>
      <c r="IC10" s="314">
        <v>0</v>
      </c>
      <c r="ID10" s="314">
        <v>1</v>
      </c>
      <c r="IE10" s="314">
        <v>0</v>
      </c>
      <c r="IF10" s="314">
        <v>0</v>
      </c>
      <c r="IG10" s="314">
        <v>1</v>
      </c>
      <c r="IH10" s="314">
        <v>0</v>
      </c>
      <c r="II10" s="314">
        <v>0</v>
      </c>
      <c r="IJ10" s="314">
        <v>0</v>
      </c>
      <c r="IK10" s="314">
        <v>0</v>
      </c>
      <c r="IL10" s="314">
        <v>0</v>
      </c>
      <c r="IM10" s="314">
        <v>0</v>
      </c>
      <c r="IN10" s="314">
        <v>0</v>
      </c>
      <c r="IO10" s="314">
        <v>0</v>
      </c>
      <c r="IP10" s="314">
        <v>0</v>
      </c>
      <c r="IQ10" s="314">
        <v>0</v>
      </c>
      <c r="IR10" s="314">
        <v>0</v>
      </c>
      <c r="IS10" s="314">
        <v>0</v>
      </c>
      <c r="IT10" s="314">
        <v>0</v>
      </c>
      <c r="IU10" s="314">
        <v>0</v>
      </c>
      <c r="IV10" s="314">
        <v>0</v>
      </c>
      <c r="IW10" s="314">
        <v>0</v>
      </c>
      <c r="IX10" s="314">
        <v>0</v>
      </c>
      <c r="IY10" s="314">
        <v>0</v>
      </c>
      <c r="IZ10" s="314">
        <v>0</v>
      </c>
      <c r="JA10" s="314">
        <v>0</v>
      </c>
      <c r="JB10" s="314">
        <v>0</v>
      </c>
      <c r="JC10" s="314">
        <v>0</v>
      </c>
      <c r="JD10" s="314">
        <v>0</v>
      </c>
      <c r="JE10" s="314">
        <v>0</v>
      </c>
      <c r="JF10" s="314">
        <v>0</v>
      </c>
      <c r="JG10" s="314">
        <v>0</v>
      </c>
      <c r="JH10" s="314">
        <v>0</v>
      </c>
      <c r="JI10" s="314">
        <v>0</v>
      </c>
      <c r="JJ10" s="314">
        <v>0</v>
      </c>
      <c r="JK10" s="314">
        <v>0</v>
      </c>
      <c r="JL10" s="314">
        <v>0</v>
      </c>
      <c r="JM10" s="314">
        <v>0</v>
      </c>
      <c r="JN10" s="314">
        <v>5</v>
      </c>
      <c r="JO10" s="314">
        <v>0</v>
      </c>
      <c r="JP10" s="314">
        <v>0</v>
      </c>
      <c r="JQ10" s="314">
        <v>0</v>
      </c>
      <c r="JR10" s="314">
        <v>0</v>
      </c>
      <c r="JS10" s="314">
        <v>0</v>
      </c>
      <c r="JT10" s="314">
        <v>0</v>
      </c>
      <c r="JU10" s="314">
        <v>0</v>
      </c>
      <c r="JV10" s="314">
        <v>0</v>
      </c>
      <c r="JW10" s="314">
        <v>0</v>
      </c>
      <c r="JX10" s="314">
        <v>4</v>
      </c>
      <c r="JY10" s="314">
        <v>0</v>
      </c>
      <c r="JZ10" s="314">
        <v>3</v>
      </c>
      <c r="KA10" s="314">
        <v>0</v>
      </c>
      <c r="KB10" s="314">
        <v>0</v>
      </c>
      <c r="KC10" s="314">
        <v>0</v>
      </c>
      <c r="KD10" s="314">
        <v>0</v>
      </c>
      <c r="KE10" s="314">
        <v>1</v>
      </c>
      <c r="KF10" s="314">
        <v>0</v>
      </c>
      <c r="KG10" s="314">
        <v>0</v>
      </c>
      <c r="KH10" s="314">
        <v>0</v>
      </c>
      <c r="KI10" s="314">
        <v>0</v>
      </c>
      <c r="KJ10" s="314">
        <v>0</v>
      </c>
      <c r="KK10" s="314">
        <v>0</v>
      </c>
      <c r="KL10" s="314">
        <v>0</v>
      </c>
      <c r="KM10" s="314">
        <v>0</v>
      </c>
      <c r="KN10" s="314">
        <v>1</v>
      </c>
      <c r="KO10" s="314">
        <v>0</v>
      </c>
      <c r="KP10" s="314">
        <v>0</v>
      </c>
      <c r="KQ10" s="314">
        <v>4</v>
      </c>
      <c r="KR10" s="314">
        <v>0</v>
      </c>
      <c r="KS10" s="314">
        <v>0</v>
      </c>
      <c r="KT10" s="314">
        <v>0</v>
      </c>
      <c r="KU10" s="314">
        <v>0</v>
      </c>
      <c r="KV10" s="314">
        <v>0</v>
      </c>
      <c r="KW10" s="314">
        <v>24</v>
      </c>
      <c r="KX10" s="314">
        <v>0</v>
      </c>
      <c r="KY10" s="314">
        <v>0</v>
      </c>
      <c r="KZ10" s="314">
        <v>0</v>
      </c>
      <c r="LA10" s="314">
        <v>0</v>
      </c>
      <c r="LB10" s="314">
        <v>0</v>
      </c>
      <c r="LC10" s="314">
        <v>0</v>
      </c>
      <c r="LD10" s="314">
        <v>0</v>
      </c>
      <c r="LE10" s="314">
        <v>0</v>
      </c>
      <c r="LF10" s="314">
        <v>0</v>
      </c>
      <c r="LG10" s="314">
        <v>0</v>
      </c>
      <c r="LH10" s="314">
        <v>0</v>
      </c>
      <c r="LI10" s="314">
        <v>1</v>
      </c>
      <c r="LJ10" s="314">
        <v>0</v>
      </c>
      <c r="LK10" s="314">
        <v>0</v>
      </c>
      <c r="LL10" s="314">
        <v>0</v>
      </c>
      <c r="LM10" s="314">
        <v>0</v>
      </c>
      <c r="LN10" s="314">
        <v>0</v>
      </c>
      <c r="LO10" s="314">
        <v>0</v>
      </c>
      <c r="LP10" s="314">
        <v>0</v>
      </c>
      <c r="LQ10" s="314">
        <v>0</v>
      </c>
      <c r="LR10" s="314">
        <v>2</v>
      </c>
      <c r="LS10" s="314">
        <v>0</v>
      </c>
      <c r="LT10" s="314">
        <v>0</v>
      </c>
      <c r="LU10" s="314">
        <v>0</v>
      </c>
      <c r="LV10" s="314">
        <v>3</v>
      </c>
      <c r="LW10" s="314">
        <v>0</v>
      </c>
      <c r="LX10" s="314">
        <v>0</v>
      </c>
      <c r="LY10" s="314">
        <v>0</v>
      </c>
      <c r="LZ10" s="314">
        <v>0</v>
      </c>
      <c r="MA10" s="314">
        <v>0</v>
      </c>
      <c r="MB10" s="314">
        <v>0</v>
      </c>
      <c r="MC10" s="314">
        <v>0</v>
      </c>
    </row>
    <row r="11" spans="1:341" ht="25" customHeight="1" x14ac:dyDescent="0.55000000000000004">
      <c r="A11" s="93">
        <v>53</v>
      </c>
      <c r="B11" s="312" t="s">
        <v>1351</v>
      </c>
      <c r="C11" s="313">
        <f t="shared" si="0"/>
        <v>2229</v>
      </c>
      <c r="D11" s="314">
        <v>3</v>
      </c>
      <c r="E11" s="314">
        <v>20</v>
      </c>
      <c r="F11" s="314">
        <v>1</v>
      </c>
      <c r="G11" s="314">
        <v>0</v>
      </c>
      <c r="H11" s="314">
        <v>33</v>
      </c>
      <c r="I11" s="314">
        <v>230</v>
      </c>
      <c r="J11" s="314">
        <v>8</v>
      </c>
      <c r="K11" s="314">
        <v>3</v>
      </c>
      <c r="L11" s="314">
        <v>0</v>
      </c>
      <c r="M11" s="314">
        <v>0</v>
      </c>
      <c r="N11" s="314">
        <v>57</v>
      </c>
      <c r="O11" s="314">
        <v>0</v>
      </c>
      <c r="P11" s="314">
        <v>72</v>
      </c>
      <c r="Q11" s="314">
        <v>7</v>
      </c>
      <c r="R11" s="314">
        <v>1</v>
      </c>
      <c r="S11" s="314">
        <v>2</v>
      </c>
      <c r="T11" s="314">
        <v>20</v>
      </c>
      <c r="U11" s="314">
        <v>60</v>
      </c>
      <c r="V11" s="314">
        <v>1</v>
      </c>
      <c r="W11" s="314">
        <v>0</v>
      </c>
      <c r="X11" s="314">
        <v>1</v>
      </c>
      <c r="Y11" s="314">
        <v>23</v>
      </c>
      <c r="Z11" s="314">
        <v>0</v>
      </c>
      <c r="AA11" s="314">
        <v>0</v>
      </c>
      <c r="AB11" s="314">
        <v>0</v>
      </c>
      <c r="AC11" s="314">
        <v>1</v>
      </c>
      <c r="AD11" s="314">
        <v>0</v>
      </c>
      <c r="AE11" s="314">
        <v>11</v>
      </c>
      <c r="AF11" s="314">
        <v>0</v>
      </c>
      <c r="AG11" s="314">
        <v>2</v>
      </c>
      <c r="AH11" s="314">
        <v>0</v>
      </c>
      <c r="AI11" s="314">
        <v>0</v>
      </c>
      <c r="AJ11" s="314">
        <v>0</v>
      </c>
      <c r="AK11" s="314">
        <v>8</v>
      </c>
      <c r="AL11" s="314">
        <v>14</v>
      </c>
      <c r="AM11" s="314">
        <v>1</v>
      </c>
      <c r="AN11" s="314">
        <v>3</v>
      </c>
      <c r="AO11" s="314">
        <v>0</v>
      </c>
      <c r="AP11" s="314">
        <v>0</v>
      </c>
      <c r="AQ11" s="314">
        <v>2</v>
      </c>
      <c r="AR11" s="314">
        <v>2</v>
      </c>
      <c r="AS11" s="314">
        <v>4</v>
      </c>
      <c r="AT11" s="314">
        <v>16</v>
      </c>
      <c r="AU11" s="314">
        <v>5</v>
      </c>
      <c r="AV11" s="314">
        <v>10</v>
      </c>
      <c r="AW11" s="314">
        <v>3</v>
      </c>
      <c r="AX11" s="314">
        <v>8</v>
      </c>
      <c r="AY11" s="314">
        <v>3</v>
      </c>
      <c r="AZ11" s="314">
        <v>123</v>
      </c>
      <c r="BA11" s="314">
        <v>36</v>
      </c>
      <c r="BB11" s="314">
        <v>40</v>
      </c>
      <c r="BC11" s="314">
        <v>9</v>
      </c>
      <c r="BD11" s="314">
        <v>192</v>
      </c>
      <c r="BE11" s="314">
        <v>8</v>
      </c>
      <c r="BF11" s="314">
        <v>2</v>
      </c>
      <c r="BG11" s="314">
        <v>31</v>
      </c>
      <c r="BH11" s="314">
        <v>43</v>
      </c>
      <c r="BI11" s="314">
        <v>20</v>
      </c>
      <c r="BJ11" s="314">
        <v>0</v>
      </c>
      <c r="BK11" s="314">
        <v>23</v>
      </c>
      <c r="BL11" s="314">
        <v>5</v>
      </c>
      <c r="BM11" s="314">
        <v>3</v>
      </c>
      <c r="BN11" s="314">
        <v>32</v>
      </c>
      <c r="BO11" s="314">
        <v>0</v>
      </c>
      <c r="BP11" s="314">
        <v>10</v>
      </c>
      <c r="BQ11" s="314">
        <v>18</v>
      </c>
      <c r="BR11" s="314">
        <v>17</v>
      </c>
      <c r="BS11" s="314">
        <v>4</v>
      </c>
      <c r="BT11" s="314">
        <v>51</v>
      </c>
      <c r="BU11" s="314">
        <v>0</v>
      </c>
      <c r="BV11" s="314">
        <v>36</v>
      </c>
      <c r="BW11" s="314">
        <v>16</v>
      </c>
      <c r="BX11" s="314">
        <v>3</v>
      </c>
      <c r="BY11" s="314">
        <v>4</v>
      </c>
      <c r="BZ11" s="314">
        <v>3</v>
      </c>
      <c r="CA11" s="314">
        <v>0</v>
      </c>
      <c r="CB11" s="314">
        <v>11</v>
      </c>
      <c r="CC11" s="314">
        <v>42</v>
      </c>
      <c r="CD11" s="314">
        <v>1</v>
      </c>
      <c r="CE11" s="314">
        <v>0</v>
      </c>
      <c r="CF11" s="314">
        <v>5</v>
      </c>
      <c r="CG11" s="314">
        <v>1</v>
      </c>
      <c r="CH11" s="314">
        <v>0</v>
      </c>
      <c r="CI11" s="314">
        <v>55</v>
      </c>
      <c r="CJ11" s="314">
        <v>40</v>
      </c>
      <c r="CK11" s="314">
        <v>7</v>
      </c>
      <c r="CL11" s="314">
        <v>1</v>
      </c>
      <c r="CM11" s="314">
        <v>4</v>
      </c>
      <c r="CN11" s="314">
        <v>2</v>
      </c>
      <c r="CO11" s="314">
        <v>36</v>
      </c>
      <c r="CP11" s="314">
        <v>0</v>
      </c>
      <c r="CQ11" s="314">
        <v>1</v>
      </c>
      <c r="CR11" s="314">
        <v>31</v>
      </c>
      <c r="CS11" s="314">
        <v>0</v>
      </c>
      <c r="CT11" s="314">
        <v>28</v>
      </c>
      <c r="CU11" s="314">
        <v>114</v>
      </c>
      <c r="CV11" s="314">
        <v>344</v>
      </c>
      <c r="CW11" s="314">
        <v>5</v>
      </c>
      <c r="CX11" s="314">
        <v>0</v>
      </c>
      <c r="CY11" s="314">
        <v>0</v>
      </c>
      <c r="CZ11" s="314">
        <v>0</v>
      </c>
      <c r="DA11" s="314">
        <v>0</v>
      </c>
      <c r="DB11" s="314">
        <v>0</v>
      </c>
      <c r="DC11" s="314">
        <v>0</v>
      </c>
      <c r="DD11" s="314">
        <v>0</v>
      </c>
      <c r="DE11" s="314">
        <v>0</v>
      </c>
      <c r="DF11" s="314">
        <v>0</v>
      </c>
      <c r="DG11" s="314">
        <v>0</v>
      </c>
      <c r="DH11" s="314">
        <v>0</v>
      </c>
      <c r="DI11" s="314">
        <v>0</v>
      </c>
      <c r="DJ11" s="314">
        <v>0</v>
      </c>
      <c r="DK11" s="314">
        <v>0</v>
      </c>
      <c r="DL11" s="314">
        <v>10</v>
      </c>
      <c r="DM11" s="314">
        <v>0</v>
      </c>
      <c r="DN11" s="314">
        <v>0</v>
      </c>
      <c r="DO11" s="314">
        <v>0</v>
      </c>
      <c r="DP11" s="314">
        <v>1</v>
      </c>
      <c r="DQ11" s="314">
        <v>0</v>
      </c>
      <c r="DR11" s="314">
        <v>0</v>
      </c>
      <c r="DS11" s="314">
        <v>0</v>
      </c>
      <c r="DT11" s="314">
        <v>0</v>
      </c>
      <c r="DU11" s="314">
        <v>0</v>
      </c>
      <c r="DV11" s="314">
        <v>0</v>
      </c>
      <c r="DW11" s="314">
        <v>0</v>
      </c>
      <c r="DX11" s="314">
        <v>0</v>
      </c>
      <c r="DY11" s="314">
        <v>0</v>
      </c>
      <c r="DZ11" s="314">
        <v>3</v>
      </c>
      <c r="EA11" s="314">
        <v>0</v>
      </c>
      <c r="EB11" s="314">
        <v>0</v>
      </c>
      <c r="EC11" s="314">
        <v>0</v>
      </c>
      <c r="ED11" s="314">
        <v>1</v>
      </c>
      <c r="EE11" s="314">
        <v>0</v>
      </c>
      <c r="EF11" s="314">
        <v>0</v>
      </c>
      <c r="EG11" s="314">
        <v>0</v>
      </c>
      <c r="EH11" s="314">
        <v>0</v>
      </c>
      <c r="EI11" s="314">
        <v>0</v>
      </c>
      <c r="EJ11" s="314">
        <v>0</v>
      </c>
      <c r="EK11" s="314">
        <v>0</v>
      </c>
      <c r="EL11" s="314">
        <v>0</v>
      </c>
      <c r="EM11" s="314">
        <v>0</v>
      </c>
      <c r="EN11" s="314">
        <v>0</v>
      </c>
      <c r="EO11" s="314">
        <v>1</v>
      </c>
      <c r="EP11" s="314">
        <v>0</v>
      </c>
      <c r="EQ11" s="314">
        <v>4</v>
      </c>
      <c r="ER11" s="314">
        <v>0</v>
      </c>
      <c r="ES11" s="314">
        <v>0</v>
      </c>
      <c r="ET11" s="314">
        <v>0</v>
      </c>
      <c r="EU11" s="314">
        <v>0</v>
      </c>
      <c r="EV11" s="314">
        <v>0</v>
      </c>
      <c r="EW11" s="314">
        <v>0</v>
      </c>
      <c r="EX11" s="314">
        <v>0</v>
      </c>
      <c r="EY11" s="314">
        <v>0</v>
      </c>
      <c r="EZ11" s="314">
        <v>1</v>
      </c>
      <c r="FA11" s="314">
        <v>0</v>
      </c>
      <c r="FB11" s="314">
        <v>0</v>
      </c>
      <c r="FC11" s="314">
        <v>0</v>
      </c>
      <c r="FD11" s="314">
        <v>0</v>
      </c>
      <c r="FE11" s="314">
        <v>4</v>
      </c>
      <c r="FF11" s="314">
        <v>0</v>
      </c>
      <c r="FG11" s="314">
        <v>0</v>
      </c>
      <c r="FH11" s="314">
        <v>0</v>
      </c>
      <c r="FI11" s="314">
        <v>6</v>
      </c>
      <c r="FJ11" s="314">
        <v>2</v>
      </c>
      <c r="FK11" s="314">
        <v>0</v>
      </c>
      <c r="FL11" s="314">
        <v>0</v>
      </c>
      <c r="FM11" s="314">
        <v>0</v>
      </c>
      <c r="FN11" s="314">
        <v>1</v>
      </c>
      <c r="FO11" s="314">
        <v>0</v>
      </c>
      <c r="FP11" s="314">
        <v>0</v>
      </c>
      <c r="FQ11" s="314">
        <v>0</v>
      </c>
      <c r="FR11" s="314">
        <v>1</v>
      </c>
      <c r="FS11" s="314">
        <v>0</v>
      </c>
      <c r="FT11" s="314">
        <v>0</v>
      </c>
      <c r="FU11" s="314">
        <v>0</v>
      </c>
      <c r="FV11" s="314">
        <v>0</v>
      </c>
      <c r="FW11" s="314">
        <v>0</v>
      </c>
      <c r="FX11" s="314">
        <v>0</v>
      </c>
      <c r="FY11" s="314">
        <v>0</v>
      </c>
      <c r="FZ11" s="314">
        <v>0</v>
      </c>
      <c r="GA11" s="314">
        <v>0</v>
      </c>
      <c r="GB11" s="314">
        <v>0</v>
      </c>
      <c r="GC11" s="314">
        <v>0</v>
      </c>
      <c r="GD11" s="314">
        <v>0</v>
      </c>
      <c r="GE11" s="314">
        <v>0</v>
      </c>
      <c r="GF11" s="314">
        <v>0</v>
      </c>
      <c r="GG11" s="314">
        <v>0</v>
      </c>
      <c r="GH11" s="314">
        <v>0</v>
      </c>
      <c r="GI11" s="314">
        <v>0</v>
      </c>
      <c r="GJ11" s="314">
        <v>0</v>
      </c>
      <c r="GK11" s="314">
        <v>0</v>
      </c>
      <c r="GL11" s="314">
        <v>1</v>
      </c>
      <c r="GM11" s="314">
        <v>0</v>
      </c>
      <c r="GN11" s="314">
        <v>0</v>
      </c>
      <c r="GO11" s="314">
        <v>0</v>
      </c>
      <c r="GP11" s="314">
        <v>0</v>
      </c>
      <c r="GQ11" s="314">
        <v>0</v>
      </c>
      <c r="GR11" s="314">
        <v>0</v>
      </c>
      <c r="GS11" s="314">
        <v>0</v>
      </c>
      <c r="GT11" s="314">
        <v>0</v>
      </c>
      <c r="GU11" s="314">
        <v>0</v>
      </c>
      <c r="GV11" s="314">
        <v>0</v>
      </c>
      <c r="GW11" s="314">
        <v>0</v>
      </c>
      <c r="GX11" s="314">
        <v>0</v>
      </c>
      <c r="GY11" s="314">
        <v>0</v>
      </c>
      <c r="GZ11" s="314">
        <v>0</v>
      </c>
      <c r="HA11" s="314">
        <v>0</v>
      </c>
      <c r="HB11" s="314">
        <v>0</v>
      </c>
      <c r="HC11" s="314">
        <v>0</v>
      </c>
      <c r="HD11" s="314">
        <v>0</v>
      </c>
      <c r="HE11" s="314">
        <v>0</v>
      </c>
      <c r="HF11" s="314">
        <v>0</v>
      </c>
      <c r="HG11" s="314">
        <v>1</v>
      </c>
      <c r="HH11" s="314">
        <v>0</v>
      </c>
      <c r="HI11" s="314">
        <v>0</v>
      </c>
      <c r="HJ11" s="314">
        <v>1</v>
      </c>
      <c r="HK11" s="314">
        <v>0</v>
      </c>
      <c r="HL11" s="314">
        <v>0</v>
      </c>
      <c r="HM11" s="314">
        <v>0</v>
      </c>
      <c r="HN11" s="314">
        <v>0</v>
      </c>
      <c r="HO11" s="314">
        <v>3</v>
      </c>
      <c r="HP11" s="314">
        <v>3</v>
      </c>
      <c r="HQ11" s="314">
        <v>22</v>
      </c>
      <c r="HR11" s="314">
        <v>1</v>
      </c>
      <c r="HS11" s="314">
        <v>2</v>
      </c>
      <c r="HT11" s="314">
        <v>1</v>
      </c>
      <c r="HU11" s="314">
        <v>1</v>
      </c>
      <c r="HV11" s="314">
        <v>2</v>
      </c>
      <c r="HW11" s="314">
        <v>0</v>
      </c>
      <c r="HX11" s="314">
        <v>1</v>
      </c>
      <c r="HY11" s="314">
        <v>0</v>
      </c>
      <c r="HZ11" s="314">
        <v>1</v>
      </c>
      <c r="IA11" s="314">
        <v>0</v>
      </c>
      <c r="IB11" s="314">
        <v>0</v>
      </c>
      <c r="IC11" s="314">
        <v>0</v>
      </c>
      <c r="ID11" s="314">
        <v>1</v>
      </c>
      <c r="IE11" s="314">
        <v>0</v>
      </c>
      <c r="IF11" s="314">
        <v>0</v>
      </c>
      <c r="IG11" s="314">
        <v>0</v>
      </c>
      <c r="IH11" s="314">
        <v>0</v>
      </c>
      <c r="II11" s="314">
        <v>0</v>
      </c>
      <c r="IJ11" s="314">
        <v>0</v>
      </c>
      <c r="IK11" s="314">
        <v>0</v>
      </c>
      <c r="IL11" s="314">
        <v>0</v>
      </c>
      <c r="IM11" s="314">
        <v>0</v>
      </c>
      <c r="IN11" s="314">
        <v>0</v>
      </c>
      <c r="IO11" s="314">
        <v>0</v>
      </c>
      <c r="IP11" s="314">
        <v>0</v>
      </c>
      <c r="IQ11" s="314">
        <v>0</v>
      </c>
      <c r="IR11" s="314">
        <v>1</v>
      </c>
      <c r="IS11" s="314">
        <v>0</v>
      </c>
      <c r="IT11" s="314">
        <v>0</v>
      </c>
      <c r="IU11" s="314">
        <v>0</v>
      </c>
      <c r="IV11" s="314">
        <v>0</v>
      </c>
      <c r="IW11" s="314">
        <v>0</v>
      </c>
      <c r="IX11" s="314">
        <v>0</v>
      </c>
      <c r="IY11" s="314">
        <v>0</v>
      </c>
      <c r="IZ11" s="314">
        <v>0</v>
      </c>
      <c r="JA11" s="314">
        <v>0</v>
      </c>
      <c r="JB11" s="314">
        <v>0</v>
      </c>
      <c r="JC11" s="314">
        <v>0</v>
      </c>
      <c r="JD11" s="314">
        <v>0</v>
      </c>
      <c r="JE11" s="314">
        <v>0</v>
      </c>
      <c r="JF11" s="314">
        <v>0</v>
      </c>
      <c r="JG11" s="314">
        <v>0</v>
      </c>
      <c r="JH11" s="314">
        <v>0</v>
      </c>
      <c r="JI11" s="314">
        <v>2</v>
      </c>
      <c r="JJ11" s="314">
        <v>0</v>
      </c>
      <c r="JK11" s="314">
        <v>0</v>
      </c>
      <c r="JL11" s="314">
        <v>0</v>
      </c>
      <c r="JM11" s="314">
        <v>0</v>
      </c>
      <c r="JN11" s="314">
        <v>5</v>
      </c>
      <c r="JO11" s="314">
        <v>0</v>
      </c>
      <c r="JP11" s="314">
        <v>0</v>
      </c>
      <c r="JQ11" s="314">
        <v>0</v>
      </c>
      <c r="JR11" s="314">
        <v>0</v>
      </c>
      <c r="JS11" s="314">
        <v>0</v>
      </c>
      <c r="JT11" s="314">
        <v>0</v>
      </c>
      <c r="JU11" s="314">
        <v>0</v>
      </c>
      <c r="JV11" s="314">
        <v>1</v>
      </c>
      <c r="JW11" s="314">
        <v>0</v>
      </c>
      <c r="JX11" s="314">
        <v>0</v>
      </c>
      <c r="JY11" s="314">
        <v>0</v>
      </c>
      <c r="JZ11" s="314">
        <v>2</v>
      </c>
      <c r="KA11" s="314">
        <v>0</v>
      </c>
      <c r="KB11" s="314">
        <v>0</v>
      </c>
      <c r="KC11" s="314">
        <v>0</v>
      </c>
      <c r="KD11" s="314">
        <v>0</v>
      </c>
      <c r="KE11" s="314">
        <v>0</v>
      </c>
      <c r="KF11" s="314">
        <v>0</v>
      </c>
      <c r="KG11" s="314">
        <v>0</v>
      </c>
      <c r="KH11" s="314">
        <v>0</v>
      </c>
      <c r="KI11" s="314">
        <v>0</v>
      </c>
      <c r="KJ11" s="314">
        <v>0</v>
      </c>
      <c r="KK11" s="314">
        <v>0</v>
      </c>
      <c r="KL11" s="314">
        <v>0</v>
      </c>
      <c r="KM11" s="314">
        <v>1</v>
      </c>
      <c r="KN11" s="314">
        <v>0</v>
      </c>
      <c r="KO11" s="314">
        <v>0</v>
      </c>
      <c r="KP11" s="314">
        <v>0</v>
      </c>
      <c r="KQ11" s="314">
        <v>9</v>
      </c>
      <c r="KR11" s="314">
        <v>0</v>
      </c>
      <c r="KS11" s="314">
        <v>0</v>
      </c>
      <c r="KT11" s="314">
        <v>0</v>
      </c>
      <c r="KU11" s="314">
        <v>1</v>
      </c>
      <c r="KV11" s="314">
        <v>0</v>
      </c>
      <c r="KW11" s="314">
        <v>37</v>
      </c>
      <c r="KX11" s="314">
        <v>0</v>
      </c>
      <c r="KY11" s="314">
        <v>0</v>
      </c>
      <c r="KZ11" s="314">
        <v>0</v>
      </c>
      <c r="LA11" s="314">
        <v>0</v>
      </c>
      <c r="LB11" s="314">
        <v>0</v>
      </c>
      <c r="LC11" s="314">
        <v>0</v>
      </c>
      <c r="LD11" s="314">
        <v>0</v>
      </c>
      <c r="LE11" s="314">
        <v>0</v>
      </c>
      <c r="LF11" s="314">
        <v>0</v>
      </c>
      <c r="LG11" s="314">
        <v>0</v>
      </c>
      <c r="LH11" s="314">
        <v>0</v>
      </c>
      <c r="LI11" s="314">
        <v>0</v>
      </c>
      <c r="LJ11" s="314">
        <v>0</v>
      </c>
      <c r="LK11" s="314">
        <v>0</v>
      </c>
      <c r="LL11" s="314">
        <v>0</v>
      </c>
      <c r="LM11" s="314">
        <v>0</v>
      </c>
      <c r="LN11" s="314">
        <v>0</v>
      </c>
      <c r="LO11" s="314">
        <v>0</v>
      </c>
      <c r="LP11" s="314">
        <v>0</v>
      </c>
      <c r="LQ11" s="314">
        <v>0</v>
      </c>
      <c r="LR11" s="314">
        <v>1</v>
      </c>
      <c r="LS11" s="314">
        <v>0</v>
      </c>
      <c r="LT11" s="314">
        <v>0</v>
      </c>
      <c r="LU11" s="314">
        <v>0</v>
      </c>
      <c r="LV11" s="314">
        <v>1</v>
      </c>
      <c r="LW11" s="314">
        <v>0</v>
      </c>
      <c r="LX11" s="314">
        <v>0</v>
      </c>
      <c r="LY11" s="314">
        <v>0</v>
      </c>
      <c r="LZ11" s="314">
        <v>0</v>
      </c>
      <c r="MA11" s="314">
        <v>0</v>
      </c>
      <c r="MB11" s="314">
        <v>0</v>
      </c>
      <c r="MC11" s="314">
        <v>0</v>
      </c>
    </row>
    <row r="12" spans="1:341" ht="25" customHeight="1" x14ac:dyDescent="0.55000000000000004">
      <c r="A12" s="93">
        <v>54</v>
      </c>
      <c r="B12" s="312" t="s">
        <v>718</v>
      </c>
      <c r="C12" s="313">
        <f t="shared" si="0"/>
        <v>1730</v>
      </c>
      <c r="D12" s="314">
        <v>5</v>
      </c>
      <c r="E12" s="314">
        <v>17</v>
      </c>
      <c r="F12" s="314">
        <v>2</v>
      </c>
      <c r="G12" s="314">
        <v>1</v>
      </c>
      <c r="H12" s="314">
        <v>32</v>
      </c>
      <c r="I12" s="314">
        <v>192</v>
      </c>
      <c r="J12" s="314">
        <v>5</v>
      </c>
      <c r="K12" s="314">
        <v>0</v>
      </c>
      <c r="L12" s="314">
        <v>1</v>
      </c>
      <c r="M12" s="314">
        <v>2</v>
      </c>
      <c r="N12" s="314">
        <v>46</v>
      </c>
      <c r="O12" s="314">
        <v>0</v>
      </c>
      <c r="P12" s="314">
        <v>46</v>
      </c>
      <c r="Q12" s="314">
        <v>7</v>
      </c>
      <c r="R12" s="314">
        <v>0</v>
      </c>
      <c r="S12" s="314">
        <v>0</v>
      </c>
      <c r="T12" s="314">
        <v>22</v>
      </c>
      <c r="U12" s="314">
        <v>38</v>
      </c>
      <c r="V12" s="314">
        <v>3</v>
      </c>
      <c r="W12" s="314">
        <v>0</v>
      </c>
      <c r="X12" s="314">
        <v>1</v>
      </c>
      <c r="Y12" s="314">
        <v>18</v>
      </c>
      <c r="Z12" s="314">
        <v>1</v>
      </c>
      <c r="AA12" s="314">
        <v>0</v>
      </c>
      <c r="AB12" s="314">
        <v>0</v>
      </c>
      <c r="AC12" s="314">
        <v>1</v>
      </c>
      <c r="AD12" s="314">
        <v>0</v>
      </c>
      <c r="AE12" s="314">
        <v>8</v>
      </c>
      <c r="AF12" s="314">
        <v>0</v>
      </c>
      <c r="AG12" s="314">
        <v>1</v>
      </c>
      <c r="AH12" s="314">
        <v>0</v>
      </c>
      <c r="AI12" s="314">
        <v>1</v>
      </c>
      <c r="AJ12" s="314">
        <v>0</v>
      </c>
      <c r="AK12" s="314">
        <v>5</v>
      </c>
      <c r="AL12" s="314">
        <v>2</v>
      </c>
      <c r="AM12" s="314">
        <v>0</v>
      </c>
      <c r="AN12" s="314">
        <v>7</v>
      </c>
      <c r="AO12" s="314">
        <v>0</v>
      </c>
      <c r="AP12" s="314">
        <v>0</v>
      </c>
      <c r="AQ12" s="314">
        <v>4</v>
      </c>
      <c r="AR12" s="314">
        <v>1</v>
      </c>
      <c r="AS12" s="314">
        <v>7</v>
      </c>
      <c r="AT12" s="314">
        <v>15</v>
      </c>
      <c r="AU12" s="314">
        <v>7</v>
      </c>
      <c r="AV12" s="314">
        <v>11</v>
      </c>
      <c r="AW12" s="314">
        <v>6</v>
      </c>
      <c r="AX12" s="314">
        <v>6</v>
      </c>
      <c r="AY12" s="314">
        <v>4</v>
      </c>
      <c r="AZ12" s="314">
        <v>88</v>
      </c>
      <c r="BA12" s="314">
        <v>26</v>
      </c>
      <c r="BB12" s="314">
        <v>29</v>
      </c>
      <c r="BC12" s="314">
        <v>13</v>
      </c>
      <c r="BD12" s="314">
        <v>146</v>
      </c>
      <c r="BE12" s="314">
        <v>6</v>
      </c>
      <c r="BF12" s="314">
        <v>0</v>
      </c>
      <c r="BG12" s="314">
        <v>35</v>
      </c>
      <c r="BH12" s="314">
        <v>56</v>
      </c>
      <c r="BI12" s="314">
        <v>38</v>
      </c>
      <c r="BJ12" s="314">
        <v>0</v>
      </c>
      <c r="BK12" s="314">
        <v>18</v>
      </c>
      <c r="BL12" s="314">
        <v>5</v>
      </c>
      <c r="BM12" s="314">
        <v>3</v>
      </c>
      <c r="BN12" s="314">
        <v>28</v>
      </c>
      <c r="BO12" s="314">
        <v>0</v>
      </c>
      <c r="BP12" s="314">
        <v>5</v>
      </c>
      <c r="BQ12" s="314">
        <v>17</v>
      </c>
      <c r="BR12" s="314">
        <v>17</v>
      </c>
      <c r="BS12" s="314">
        <v>3</v>
      </c>
      <c r="BT12" s="314">
        <v>66</v>
      </c>
      <c r="BU12" s="314">
        <v>7</v>
      </c>
      <c r="BV12" s="314">
        <v>37</v>
      </c>
      <c r="BW12" s="314">
        <v>8</v>
      </c>
      <c r="BX12" s="314">
        <v>0</v>
      </c>
      <c r="BY12" s="314">
        <v>0</v>
      </c>
      <c r="BZ12" s="314">
        <v>1</v>
      </c>
      <c r="CA12" s="314">
        <v>0</v>
      </c>
      <c r="CB12" s="314">
        <v>7</v>
      </c>
      <c r="CC12" s="314">
        <v>27</v>
      </c>
      <c r="CD12" s="314">
        <v>0</v>
      </c>
      <c r="CE12" s="314">
        <v>0</v>
      </c>
      <c r="CF12" s="314">
        <v>0</v>
      </c>
      <c r="CG12" s="314">
        <v>0</v>
      </c>
      <c r="CH12" s="314">
        <v>3</v>
      </c>
      <c r="CI12" s="314">
        <v>29</v>
      </c>
      <c r="CJ12" s="314">
        <v>27</v>
      </c>
      <c r="CK12" s="314">
        <v>7</v>
      </c>
      <c r="CL12" s="314">
        <v>0</v>
      </c>
      <c r="CM12" s="314">
        <v>3</v>
      </c>
      <c r="CN12" s="314">
        <v>0</v>
      </c>
      <c r="CO12" s="314">
        <v>41</v>
      </c>
      <c r="CP12" s="314">
        <v>0</v>
      </c>
      <c r="CQ12" s="314">
        <v>2</v>
      </c>
      <c r="CR12" s="314">
        <v>23</v>
      </c>
      <c r="CS12" s="314">
        <v>0</v>
      </c>
      <c r="CT12" s="314">
        <v>28</v>
      </c>
      <c r="CU12" s="314">
        <v>86</v>
      </c>
      <c r="CV12" s="314">
        <v>166</v>
      </c>
      <c r="CW12" s="314">
        <v>1</v>
      </c>
      <c r="CX12" s="314">
        <v>0</v>
      </c>
      <c r="CY12" s="314">
        <v>0</v>
      </c>
      <c r="CZ12" s="314">
        <v>0</v>
      </c>
      <c r="DA12" s="314">
        <v>0</v>
      </c>
      <c r="DB12" s="314">
        <v>0</v>
      </c>
      <c r="DC12" s="314">
        <v>0</v>
      </c>
      <c r="DD12" s="314">
        <v>0</v>
      </c>
      <c r="DE12" s="314">
        <v>0</v>
      </c>
      <c r="DF12" s="314">
        <v>0</v>
      </c>
      <c r="DG12" s="314">
        <v>0</v>
      </c>
      <c r="DH12" s="314">
        <v>0</v>
      </c>
      <c r="DI12" s="314">
        <v>0</v>
      </c>
      <c r="DJ12" s="314">
        <v>0</v>
      </c>
      <c r="DK12" s="314">
        <v>0</v>
      </c>
      <c r="DL12" s="314">
        <v>8</v>
      </c>
      <c r="DM12" s="314">
        <v>0</v>
      </c>
      <c r="DN12" s="314">
        <v>0</v>
      </c>
      <c r="DO12" s="314">
        <v>0</v>
      </c>
      <c r="DP12" s="314">
        <v>1</v>
      </c>
      <c r="DQ12" s="314">
        <v>0</v>
      </c>
      <c r="DR12" s="314">
        <v>0</v>
      </c>
      <c r="DS12" s="314">
        <v>0</v>
      </c>
      <c r="DT12" s="314">
        <v>0</v>
      </c>
      <c r="DU12" s="314">
        <v>0</v>
      </c>
      <c r="DV12" s="314">
        <v>0</v>
      </c>
      <c r="DW12" s="314">
        <v>0</v>
      </c>
      <c r="DX12" s="314">
        <v>0</v>
      </c>
      <c r="DY12" s="314">
        <v>0</v>
      </c>
      <c r="DZ12" s="314">
        <v>1</v>
      </c>
      <c r="EA12" s="314">
        <v>0</v>
      </c>
      <c r="EB12" s="314">
        <v>0</v>
      </c>
      <c r="EC12" s="314">
        <v>0</v>
      </c>
      <c r="ED12" s="314">
        <v>0</v>
      </c>
      <c r="EE12" s="314">
        <v>0</v>
      </c>
      <c r="EF12" s="314">
        <v>0</v>
      </c>
      <c r="EG12" s="314">
        <v>0</v>
      </c>
      <c r="EH12" s="314">
        <v>0</v>
      </c>
      <c r="EI12" s="314">
        <v>0</v>
      </c>
      <c r="EJ12" s="314">
        <v>0</v>
      </c>
      <c r="EK12" s="314">
        <v>1</v>
      </c>
      <c r="EL12" s="314">
        <v>0</v>
      </c>
      <c r="EM12" s="314">
        <v>0</v>
      </c>
      <c r="EN12" s="314">
        <v>0</v>
      </c>
      <c r="EO12" s="314">
        <v>0</v>
      </c>
      <c r="EP12" s="314">
        <v>0</v>
      </c>
      <c r="EQ12" s="314">
        <v>0</v>
      </c>
      <c r="ER12" s="314">
        <v>0</v>
      </c>
      <c r="ES12" s="314">
        <v>0</v>
      </c>
      <c r="ET12" s="314">
        <v>0</v>
      </c>
      <c r="EU12" s="314">
        <v>0</v>
      </c>
      <c r="EV12" s="314">
        <v>1</v>
      </c>
      <c r="EW12" s="314">
        <v>0</v>
      </c>
      <c r="EX12" s="314">
        <v>0</v>
      </c>
      <c r="EY12" s="314">
        <v>0</v>
      </c>
      <c r="EZ12" s="314">
        <v>0</v>
      </c>
      <c r="FA12" s="314">
        <v>0</v>
      </c>
      <c r="FB12" s="314">
        <v>0</v>
      </c>
      <c r="FC12" s="314">
        <v>1</v>
      </c>
      <c r="FD12" s="314">
        <v>1</v>
      </c>
      <c r="FE12" s="314">
        <v>0</v>
      </c>
      <c r="FF12" s="314">
        <v>0</v>
      </c>
      <c r="FG12" s="314">
        <v>0</v>
      </c>
      <c r="FH12" s="314">
        <v>0</v>
      </c>
      <c r="FI12" s="314">
        <v>2</v>
      </c>
      <c r="FJ12" s="314">
        <v>0</v>
      </c>
      <c r="FK12" s="314">
        <v>0</v>
      </c>
      <c r="FL12" s="314">
        <v>0</v>
      </c>
      <c r="FM12" s="314">
        <v>0</v>
      </c>
      <c r="FN12" s="314">
        <v>1</v>
      </c>
      <c r="FO12" s="314">
        <v>0</v>
      </c>
      <c r="FP12" s="314">
        <v>0</v>
      </c>
      <c r="FQ12" s="314">
        <v>0</v>
      </c>
      <c r="FR12" s="314">
        <v>4</v>
      </c>
      <c r="FS12" s="314">
        <v>0</v>
      </c>
      <c r="FT12" s="314">
        <v>0</v>
      </c>
      <c r="FU12" s="314">
        <v>0</v>
      </c>
      <c r="FV12" s="314">
        <v>0</v>
      </c>
      <c r="FW12" s="314">
        <v>0</v>
      </c>
      <c r="FX12" s="314">
        <v>0</v>
      </c>
      <c r="FY12" s="314">
        <v>0</v>
      </c>
      <c r="FZ12" s="314">
        <v>0</v>
      </c>
      <c r="GA12" s="314">
        <v>0</v>
      </c>
      <c r="GB12" s="314">
        <v>0</v>
      </c>
      <c r="GC12" s="314">
        <v>0</v>
      </c>
      <c r="GD12" s="314">
        <v>0</v>
      </c>
      <c r="GE12" s="314">
        <v>0</v>
      </c>
      <c r="GF12" s="314">
        <v>0</v>
      </c>
      <c r="GG12" s="314">
        <v>0</v>
      </c>
      <c r="GH12" s="314">
        <v>0</v>
      </c>
      <c r="GI12" s="314">
        <v>0</v>
      </c>
      <c r="GJ12" s="314">
        <v>0</v>
      </c>
      <c r="GK12" s="314">
        <v>0</v>
      </c>
      <c r="GL12" s="314">
        <v>0</v>
      </c>
      <c r="GM12" s="314">
        <v>0</v>
      </c>
      <c r="GN12" s="314">
        <v>0</v>
      </c>
      <c r="GO12" s="314">
        <v>0</v>
      </c>
      <c r="GP12" s="314">
        <v>0</v>
      </c>
      <c r="GQ12" s="314">
        <v>0</v>
      </c>
      <c r="GR12" s="314">
        <v>0</v>
      </c>
      <c r="GS12" s="314">
        <v>0</v>
      </c>
      <c r="GT12" s="314">
        <v>0</v>
      </c>
      <c r="GU12" s="314">
        <v>0</v>
      </c>
      <c r="GV12" s="314">
        <v>1</v>
      </c>
      <c r="GW12" s="314">
        <v>0</v>
      </c>
      <c r="GX12" s="314">
        <v>0</v>
      </c>
      <c r="GY12" s="314">
        <v>0</v>
      </c>
      <c r="GZ12" s="314">
        <v>0</v>
      </c>
      <c r="HA12" s="314">
        <v>0</v>
      </c>
      <c r="HB12" s="314">
        <v>0</v>
      </c>
      <c r="HC12" s="314">
        <v>0</v>
      </c>
      <c r="HD12" s="314">
        <v>0</v>
      </c>
      <c r="HE12" s="314">
        <v>1</v>
      </c>
      <c r="HF12" s="314">
        <v>0</v>
      </c>
      <c r="HG12" s="314">
        <v>0</v>
      </c>
      <c r="HH12" s="314">
        <v>0</v>
      </c>
      <c r="HI12" s="314">
        <v>0</v>
      </c>
      <c r="HJ12" s="314">
        <v>4</v>
      </c>
      <c r="HK12" s="314">
        <v>2</v>
      </c>
      <c r="HL12" s="314">
        <v>0</v>
      </c>
      <c r="HM12" s="314">
        <v>0</v>
      </c>
      <c r="HN12" s="314">
        <v>0</v>
      </c>
      <c r="HO12" s="314">
        <v>3</v>
      </c>
      <c r="HP12" s="314">
        <v>1</v>
      </c>
      <c r="HQ12" s="314">
        <v>17</v>
      </c>
      <c r="HR12" s="314">
        <v>0</v>
      </c>
      <c r="HS12" s="314">
        <v>2</v>
      </c>
      <c r="HT12" s="314">
        <v>0</v>
      </c>
      <c r="HU12" s="314">
        <v>2</v>
      </c>
      <c r="HV12" s="314">
        <v>3</v>
      </c>
      <c r="HW12" s="314">
        <v>0</v>
      </c>
      <c r="HX12" s="314">
        <v>1</v>
      </c>
      <c r="HY12" s="314">
        <v>0</v>
      </c>
      <c r="HZ12" s="314">
        <v>0</v>
      </c>
      <c r="IA12" s="314">
        <v>0</v>
      </c>
      <c r="IB12" s="314">
        <v>0</v>
      </c>
      <c r="IC12" s="314">
        <v>0</v>
      </c>
      <c r="ID12" s="314">
        <v>1</v>
      </c>
      <c r="IE12" s="314">
        <v>0</v>
      </c>
      <c r="IF12" s="314">
        <v>0</v>
      </c>
      <c r="IG12" s="314">
        <v>1</v>
      </c>
      <c r="IH12" s="314">
        <v>0</v>
      </c>
      <c r="II12" s="314">
        <v>0</v>
      </c>
      <c r="IJ12" s="314">
        <v>0</v>
      </c>
      <c r="IK12" s="314">
        <v>0</v>
      </c>
      <c r="IL12" s="314">
        <v>0</v>
      </c>
      <c r="IM12" s="314">
        <v>0</v>
      </c>
      <c r="IN12" s="314">
        <v>0</v>
      </c>
      <c r="IO12" s="314">
        <v>0</v>
      </c>
      <c r="IP12" s="314">
        <v>0</v>
      </c>
      <c r="IQ12" s="314">
        <v>0</v>
      </c>
      <c r="IR12" s="314">
        <v>0</v>
      </c>
      <c r="IS12" s="314">
        <v>0</v>
      </c>
      <c r="IT12" s="314">
        <v>0</v>
      </c>
      <c r="IU12" s="314">
        <v>0</v>
      </c>
      <c r="IV12" s="314">
        <v>0</v>
      </c>
      <c r="IW12" s="314">
        <v>0</v>
      </c>
      <c r="IX12" s="314">
        <v>0</v>
      </c>
      <c r="IY12" s="314">
        <v>0</v>
      </c>
      <c r="IZ12" s="314">
        <v>0</v>
      </c>
      <c r="JA12" s="314">
        <v>0</v>
      </c>
      <c r="JB12" s="314">
        <v>0</v>
      </c>
      <c r="JC12" s="314">
        <v>0</v>
      </c>
      <c r="JD12" s="314">
        <v>0</v>
      </c>
      <c r="JE12" s="314">
        <v>0</v>
      </c>
      <c r="JF12" s="314">
        <v>0</v>
      </c>
      <c r="JG12" s="314">
        <v>0</v>
      </c>
      <c r="JH12" s="314">
        <v>0</v>
      </c>
      <c r="JI12" s="314">
        <v>3</v>
      </c>
      <c r="JJ12" s="314">
        <v>0</v>
      </c>
      <c r="JK12" s="314">
        <v>0</v>
      </c>
      <c r="JL12" s="314">
        <v>0</v>
      </c>
      <c r="JM12" s="314">
        <v>1</v>
      </c>
      <c r="JN12" s="314">
        <v>8</v>
      </c>
      <c r="JO12" s="314">
        <v>0</v>
      </c>
      <c r="JP12" s="314">
        <v>0</v>
      </c>
      <c r="JQ12" s="314">
        <v>0</v>
      </c>
      <c r="JR12" s="314">
        <v>0</v>
      </c>
      <c r="JS12" s="314">
        <v>0</v>
      </c>
      <c r="JT12" s="314">
        <v>0</v>
      </c>
      <c r="JU12" s="314">
        <v>0</v>
      </c>
      <c r="JV12" s="314">
        <v>0</v>
      </c>
      <c r="JW12" s="314">
        <v>0</v>
      </c>
      <c r="JX12" s="314">
        <v>2</v>
      </c>
      <c r="JY12" s="314">
        <v>0</v>
      </c>
      <c r="JZ12" s="314">
        <v>1</v>
      </c>
      <c r="KA12" s="314">
        <v>0</v>
      </c>
      <c r="KB12" s="314">
        <v>0</v>
      </c>
      <c r="KC12" s="314">
        <v>0</v>
      </c>
      <c r="KD12" s="314">
        <v>0</v>
      </c>
      <c r="KE12" s="314">
        <v>1</v>
      </c>
      <c r="KF12" s="314">
        <v>0</v>
      </c>
      <c r="KG12" s="314">
        <v>0</v>
      </c>
      <c r="KH12" s="314">
        <v>0</v>
      </c>
      <c r="KI12" s="314">
        <v>0</v>
      </c>
      <c r="KJ12" s="314">
        <v>0</v>
      </c>
      <c r="KK12" s="314">
        <v>0</v>
      </c>
      <c r="KL12" s="314">
        <v>0</v>
      </c>
      <c r="KM12" s="314">
        <v>0</v>
      </c>
      <c r="KN12" s="314">
        <v>0</v>
      </c>
      <c r="KO12" s="314">
        <v>0</v>
      </c>
      <c r="KP12" s="314">
        <v>0</v>
      </c>
      <c r="KQ12" s="314">
        <v>5</v>
      </c>
      <c r="KR12" s="314">
        <v>1</v>
      </c>
      <c r="KS12" s="314">
        <v>1</v>
      </c>
      <c r="KT12" s="314">
        <v>0</v>
      </c>
      <c r="KU12" s="314">
        <v>1</v>
      </c>
      <c r="KV12" s="314">
        <v>0</v>
      </c>
      <c r="KW12" s="314">
        <v>16</v>
      </c>
      <c r="KX12" s="314">
        <v>0</v>
      </c>
      <c r="KY12" s="314">
        <v>0</v>
      </c>
      <c r="KZ12" s="314">
        <v>0</v>
      </c>
      <c r="LA12" s="314">
        <v>0</v>
      </c>
      <c r="LB12" s="314">
        <v>0</v>
      </c>
      <c r="LC12" s="314">
        <v>0</v>
      </c>
      <c r="LD12" s="314">
        <v>0</v>
      </c>
      <c r="LE12" s="314">
        <v>0</v>
      </c>
      <c r="LF12" s="314">
        <v>0</v>
      </c>
      <c r="LG12" s="314">
        <v>0</v>
      </c>
      <c r="LH12" s="314">
        <v>1</v>
      </c>
      <c r="LI12" s="314">
        <v>0</v>
      </c>
      <c r="LJ12" s="314">
        <v>0</v>
      </c>
      <c r="LK12" s="314">
        <v>0</v>
      </c>
      <c r="LL12" s="314">
        <v>0</v>
      </c>
      <c r="LM12" s="314">
        <v>0</v>
      </c>
      <c r="LN12" s="314">
        <v>0</v>
      </c>
      <c r="LO12" s="314">
        <v>0</v>
      </c>
      <c r="LP12" s="314">
        <v>0</v>
      </c>
      <c r="LQ12" s="314">
        <v>0</v>
      </c>
      <c r="LR12" s="314">
        <v>0</v>
      </c>
      <c r="LS12" s="314">
        <v>0</v>
      </c>
      <c r="LT12" s="314">
        <v>0</v>
      </c>
      <c r="LU12" s="314">
        <v>0</v>
      </c>
      <c r="LV12" s="314">
        <v>2</v>
      </c>
      <c r="LW12" s="314">
        <v>0</v>
      </c>
      <c r="LX12" s="314">
        <v>0</v>
      </c>
      <c r="LY12" s="314">
        <v>0</v>
      </c>
      <c r="LZ12" s="314">
        <v>0</v>
      </c>
      <c r="MA12" s="314">
        <v>0</v>
      </c>
      <c r="MB12" s="314">
        <v>0</v>
      </c>
      <c r="MC12" s="314">
        <v>0</v>
      </c>
    </row>
    <row r="13" spans="1:341" ht="25" customHeight="1" x14ac:dyDescent="0.55000000000000004">
      <c r="A13" s="93">
        <v>59</v>
      </c>
      <c r="B13" s="312" t="s">
        <v>1352</v>
      </c>
      <c r="C13" s="313">
        <f t="shared" si="0"/>
        <v>1111</v>
      </c>
      <c r="D13" s="314">
        <v>0</v>
      </c>
      <c r="E13" s="314">
        <v>16</v>
      </c>
      <c r="F13" s="314">
        <v>1</v>
      </c>
      <c r="G13" s="314">
        <v>0</v>
      </c>
      <c r="H13" s="314">
        <v>13</v>
      </c>
      <c r="I13" s="314">
        <v>189</v>
      </c>
      <c r="J13" s="314">
        <v>10</v>
      </c>
      <c r="K13" s="314">
        <v>1</v>
      </c>
      <c r="L13" s="314">
        <v>1</v>
      </c>
      <c r="M13" s="314">
        <v>1</v>
      </c>
      <c r="N13" s="314">
        <v>34</v>
      </c>
      <c r="O13" s="314">
        <v>0</v>
      </c>
      <c r="P13" s="314">
        <v>21</v>
      </c>
      <c r="Q13" s="314">
        <v>5</v>
      </c>
      <c r="R13" s="314">
        <v>1</v>
      </c>
      <c r="S13" s="314">
        <v>1</v>
      </c>
      <c r="T13" s="314">
        <v>16</v>
      </c>
      <c r="U13" s="314">
        <v>39</v>
      </c>
      <c r="V13" s="314">
        <v>1</v>
      </c>
      <c r="W13" s="314">
        <v>0</v>
      </c>
      <c r="X13" s="314">
        <v>3</v>
      </c>
      <c r="Y13" s="314">
        <v>13</v>
      </c>
      <c r="Z13" s="314">
        <v>0</v>
      </c>
      <c r="AA13" s="314">
        <v>0</v>
      </c>
      <c r="AB13" s="314">
        <v>0</v>
      </c>
      <c r="AC13" s="314">
        <v>2</v>
      </c>
      <c r="AD13" s="314">
        <v>0</v>
      </c>
      <c r="AE13" s="314">
        <v>5</v>
      </c>
      <c r="AF13" s="314">
        <v>0</v>
      </c>
      <c r="AG13" s="314">
        <v>0</v>
      </c>
      <c r="AH13" s="314">
        <v>0</v>
      </c>
      <c r="AI13" s="314">
        <v>0</v>
      </c>
      <c r="AJ13" s="314">
        <v>0</v>
      </c>
      <c r="AK13" s="314">
        <v>3</v>
      </c>
      <c r="AL13" s="314">
        <v>4</v>
      </c>
      <c r="AM13" s="314">
        <v>1</v>
      </c>
      <c r="AN13" s="314">
        <v>4</v>
      </c>
      <c r="AO13" s="314">
        <v>0</v>
      </c>
      <c r="AP13" s="314">
        <v>0</v>
      </c>
      <c r="AQ13" s="314">
        <v>3</v>
      </c>
      <c r="AR13" s="314">
        <v>3</v>
      </c>
      <c r="AS13" s="314">
        <v>0</v>
      </c>
      <c r="AT13" s="314">
        <v>16</v>
      </c>
      <c r="AU13" s="314">
        <v>3</v>
      </c>
      <c r="AV13" s="314">
        <v>5</v>
      </c>
      <c r="AW13" s="314">
        <v>3</v>
      </c>
      <c r="AX13" s="314">
        <v>7</v>
      </c>
      <c r="AY13" s="314">
        <v>2</v>
      </c>
      <c r="AZ13" s="314">
        <v>65</v>
      </c>
      <c r="BA13" s="314">
        <v>23</v>
      </c>
      <c r="BB13" s="314">
        <v>22</v>
      </c>
      <c r="BC13" s="314">
        <v>5</v>
      </c>
      <c r="BD13" s="314">
        <v>76</v>
      </c>
      <c r="BE13" s="314">
        <v>4</v>
      </c>
      <c r="BF13" s="314">
        <v>1</v>
      </c>
      <c r="BG13" s="314">
        <v>20</v>
      </c>
      <c r="BH13" s="314">
        <v>19</v>
      </c>
      <c r="BI13" s="314">
        <v>10</v>
      </c>
      <c r="BJ13" s="314">
        <v>0</v>
      </c>
      <c r="BK13" s="314">
        <v>8</v>
      </c>
      <c r="BL13" s="314">
        <v>3</v>
      </c>
      <c r="BM13" s="314">
        <v>2</v>
      </c>
      <c r="BN13" s="314">
        <v>15</v>
      </c>
      <c r="BO13" s="314">
        <v>0</v>
      </c>
      <c r="BP13" s="314">
        <v>1</v>
      </c>
      <c r="BQ13" s="314">
        <v>5</v>
      </c>
      <c r="BR13" s="314">
        <v>11</v>
      </c>
      <c r="BS13" s="314">
        <v>3</v>
      </c>
      <c r="BT13" s="314">
        <v>39</v>
      </c>
      <c r="BU13" s="314">
        <v>4</v>
      </c>
      <c r="BV13" s="314">
        <v>17</v>
      </c>
      <c r="BW13" s="314">
        <v>2</v>
      </c>
      <c r="BX13" s="314">
        <v>0</v>
      </c>
      <c r="BY13" s="314">
        <v>1</v>
      </c>
      <c r="BZ13" s="314">
        <v>2</v>
      </c>
      <c r="CA13" s="314">
        <v>1</v>
      </c>
      <c r="CB13" s="314">
        <v>4</v>
      </c>
      <c r="CC13" s="314">
        <v>12</v>
      </c>
      <c r="CD13" s="314">
        <v>2</v>
      </c>
      <c r="CE13" s="314">
        <v>0</v>
      </c>
      <c r="CF13" s="314">
        <v>2</v>
      </c>
      <c r="CG13" s="314">
        <v>0</v>
      </c>
      <c r="CH13" s="314">
        <v>1</v>
      </c>
      <c r="CI13" s="314">
        <v>24</v>
      </c>
      <c r="CJ13" s="314">
        <v>18</v>
      </c>
      <c r="CK13" s="314">
        <v>3</v>
      </c>
      <c r="CL13" s="314">
        <v>0</v>
      </c>
      <c r="CM13" s="314">
        <v>2</v>
      </c>
      <c r="CN13" s="314">
        <v>1</v>
      </c>
      <c r="CO13" s="314">
        <v>15</v>
      </c>
      <c r="CP13" s="314">
        <v>0</v>
      </c>
      <c r="CQ13" s="314">
        <v>0</v>
      </c>
      <c r="CR13" s="314">
        <v>18</v>
      </c>
      <c r="CS13" s="314">
        <v>1</v>
      </c>
      <c r="CT13" s="314">
        <v>10</v>
      </c>
      <c r="CU13" s="314">
        <v>53</v>
      </c>
      <c r="CV13" s="314">
        <v>104</v>
      </c>
      <c r="CW13" s="314">
        <v>1</v>
      </c>
      <c r="CX13" s="314">
        <v>0</v>
      </c>
      <c r="CY13" s="314">
        <v>0</v>
      </c>
      <c r="CZ13" s="314">
        <v>0</v>
      </c>
      <c r="DA13" s="314">
        <v>0</v>
      </c>
      <c r="DB13" s="314">
        <v>0</v>
      </c>
      <c r="DC13" s="314">
        <v>0</v>
      </c>
      <c r="DD13" s="314">
        <v>0</v>
      </c>
      <c r="DE13" s="314">
        <v>0</v>
      </c>
      <c r="DF13" s="314">
        <v>0</v>
      </c>
      <c r="DG13" s="314">
        <v>0</v>
      </c>
      <c r="DH13" s="314">
        <v>0</v>
      </c>
      <c r="DI13" s="314">
        <v>0</v>
      </c>
      <c r="DJ13" s="314">
        <v>0</v>
      </c>
      <c r="DK13" s="314">
        <v>0</v>
      </c>
      <c r="DL13" s="314">
        <v>1</v>
      </c>
      <c r="DM13" s="314">
        <v>0</v>
      </c>
      <c r="DN13" s="314">
        <v>0</v>
      </c>
      <c r="DO13" s="314">
        <v>0</v>
      </c>
      <c r="DP13" s="314">
        <v>0</v>
      </c>
      <c r="DQ13" s="314">
        <v>0</v>
      </c>
      <c r="DR13" s="314">
        <v>0</v>
      </c>
      <c r="DS13" s="314">
        <v>0</v>
      </c>
      <c r="DT13" s="314">
        <v>0</v>
      </c>
      <c r="DU13" s="314">
        <v>0</v>
      </c>
      <c r="DV13" s="314">
        <v>0</v>
      </c>
      <c r="DW13" s="314">
        <v>0</v>
      </c>
      <c r="DX13" s="314">
        <v>0</v>
      </c>
      <c r="DY13" s="314">
        <v>0</v>
      </c>
      <c r="DZ13" s="314">
        <v>3</v>
      </c>
      <c r="EA13" s="314">
        <v>0</v>
      </c>
      <c r="EB13" s="314">
        <v>0</v>
      </c>
      <c r="EC13" s="314">
        <v>0</v>
      </c>
      <c r="ED13" s="314">
        <v>0</v>
      </c>
      <c r="EE13" s="314">
        <v>0</v>
      </c>
      <c r="EF13" s="314">
        <v>0</v>
      </c>
      <c r="EG13" s="314">
        <v>0</v>
      </c>
      <c r="EH13" s="314">
        <v>0</v>
      </c>
      <c r="EI13" s="314">
        <v>0</v>
      </c>
      <c r="EJ13" s="314">
        <v>0</v>
      </c>
      <c r="EK13" s="314">
        <v>0</v>
      </c>
      <c r="EL13" s="314">
        <v>0</v>
      </c>
      <c r="EM13" s="314">
        <v>0</v>
      </c>
      <c r="EN13" s="314">
        <v>0</v>
      </c>
      <c r="EO13" s="314">
        <v>0</v>
      </c>
      <c r="EP13" s="314">
        <v>0</v>
      </c>
      <c r="EQ13" s="314">
        <v>1</v>
      </c>
      <c r="ER13" s="314">
        <v>0</v>
      </c>
      <c r="ES13" s="314">
        <v>0</v>
      </c>
      <c r="ET13" s="314">
        <v>0</v>
      </c>
      <c r="EU13" s="314">
        <v>0</v>
      </c>
      <c r="EV13" s="314">
        <v>0</v>
      </c>
      <c r="EW13" s="314">
        <v>0</v>
      </c>
      <c r="EX13" s="314">
        <v>0</v>
      </c>
      <c r="EY13" s="314">
        <v>0</v>
      </c>
      <c r="EZ13" s="314">
        <v>0</v>
      </c>
      <c r="FA13" s="314">
        <v>0</v>
      </c>
      <c r="FB13" s="314">
        <v>0</v>
      </c>
      <c r="FC13" s="314">
        <v>0</v>
      </c>
      <c r="FD13" s="314">
        <v>0</v>
      </c>
      <c r="FE13" s="314">
        <v>0</v>
      </c>
      <c r="FF13" s="314">
        <v>0</v>
      </c>
      <c r="FG13" s="314">
        <v>0</v>
      </c>
      <c r="FH13" s="314">
        <v>0</v>
      </c>
      <c r="FI13" s="314">
        <v>3</v>
      </c>
      <c r="FJ13" s="314">
        <v>0</v>
      </c>
      <c r="FK13" s="314">
        <v>0</v>
      </c>
      <c r="FL13" s="314">
        <v>0</v>
      </c>
      <c r="FM13" s="314">
        <v>0</v>
      </c>
      <c r="FN13" s="314">
        <v>1</v>
      </c>
      <c r="FO13" s="314">
        <v>0</v>
      </c>
      <c r="FP13" s="314">
        <v>0</v>
      </c>
      <c r="FQ13" s="314">
        <v>0</v>
      </c>
      <c r="FR13" s="314">
        <v>2</v>
      </c>
      <c r="FS13" s="314">
        <v>0</v>
      </c>
      <c r="FT13" s="314">
        <v>0</v>
      </c>
      <c r="FU13" s="314">
        <v>0</v>
      </c>
      <c r="FV13" s="314">
        <v>0</v>
      </c>
      <c r="FW13" s="314">
        <v>0</v>
      </c>
      <c r="FX13" s="314">
        <v>0</v>
      </c>
      <c r="FY13" s="314">
        <v>0</v>
      </c>
      <c r="FZ13" s="314">
        <v>0</v>
      </c>
      <c r="GA13" s="314">
        <v>0</v>
      </c>
      <c r="GB13" s="314">
        <v>0</v>
      </c>
      <c r="GC13" s="314">
        <v>0</v>
      </c>
      <c r="GD13" s="314">
        <v>0</v>
      </c>
      <c r="GE13" s="314">
        <v>0</v>
      </c>
      <c r="GF13" s="314">
        <v>0</v>
      </c>
      <c r="GG13" s="314">
        <v>0</v>
      </c>
      <c r="GH13" s="314">
        <v>0</v>
      </c>
      <c r="GI13" s="314">
        <v>0</v>
      </c>
      <c r="GJ13" s="314">
        <v>0</v>
      </c>
      <c r="GK13" s="314">
        <v>0</v>
      </c>
      <c r="GL13" s="314">
        <v>0</v>
      </c>
      <c r="GM13" s="314">
        <v>0</v>
      </c>
      <c r="GN13" s="314">
        <v>0</v>
      </c>
      <c r="GO13" s="314">
        <v>0</v>
      </c>
      <c r="GP13" s="314">
        <v>0</v>
      </c>
      <c r="GQ13" s="314">
        <v>0</v>
      </c>
      <c r="GR13" s="314">
        <v>0</v>
      </c>
      <c r="GS13" s="314">
        <v>0</v>
      </c>
      <c r="GT13" s="314">
        <v>0</v>
      </c>
      <c r="GU13" s="314">
        <v>0</v>
      </c>
      <c r="GV13" s="314">
        <v>0</v>
      </c>
      <c r="GW13" s="314">
        <v>0</v>
      </c>
      <c r="GX13" s="314">
        <v>0</v>
      </c>
      <c r="GY13" s="314">
        <v>0</v>
      </c>
      <c r="GZ13" s="314">
        <v>0</v>
      </c>
      <c r="HA13" s="314">
        <v>0</v>
      </c>
      <c r="HB13" s="314">
        <v>0</v>
      </c>
      <c r="HC13" s="314">
        <v>0</v>
      </c>
      <c r="HD13" s="314">
        <v>0</v>
      </c>
      <c r="HE13" s="314">
        <v>0</v>
      </c>
      <c r="HF13" s="314">
        <v>0</v>
      </c>
      <c r="HG13" s="314">
        <v>0</v>
      </c>
      <c r="HH13" s="314">
        <v>1</v>
      </c>
      <c r="HI13" s="314">
        <v>1</v>
      </c>
      <c r="HJ13" s="314">
        <v>0</v>
      </c>
      <c r="HK13" s="314">
        <v>0</v>
      </c>
      <c r="HL13" s="314">
        <v>0</v>
      </c>
      <c r="HM13" s="314">
        <v>0</v>
      </c>
      <c r="HN13" s="314">
        <v>0</v>
      </c>
      <c r="HO13" s="314">
        <v>1</v>
      </c>
      <c r="HP13" s="314">
        <v>1</v>
      </c>
      <c r="HQ13" s="314">
        <v>5</v>
      </c>
      <c r="HR13" s="314">
        <v>1</v>
      </c>
      <c r="HS13" s="314">
        <v>3</v>
      </c>
      <c r="HT13" s="314">
        <v>0</v>
      </c>
      <c r="HU13" s="314">
        <v>2</v>
      </c>
      <c r="HV13" s="314">
        <v>2</v>
      </c>
      <c r="HW13" s="314">
        <v>0</v>
      </c>
      <c r="HX13" s="314">
        <v>1</v>
      </c>
      <c r="HY13" s="314">
        <v>0</v>
      </c>
      <c r="HZ13" s="314">
        <v>1</v>
      </c>
      <c r="IA13" s="314">
        <v>0</v>
      </c>
      <c r="IB13" s="314">
        <v>0</v>
      </c>
      <c r="IC13" s="314">
        <v>0</v>
      </c>
      <c r="ID13" s="314">
        <v>1</v>
      </c>
      <c r="IE13" s="314">
        <v>0</v>
      </c>
      <c r="IF13" s="314">
        <v>0</v>
      </c>
      <c r="IG13" s="314">
        <v>0</v>
      </c>
      <c r="IH13" s="314">
        <v>0</v>
      </c>
      <c r="II13" s="314">
        <v>0</v>
      </c>
      <c r="IJ13" s="314">
        <v>0</v>
      </c>
      <c r="IK13" s="314">
        <v>0</v>
      </c>
      <c r="IL13" s="314">
        <v>0</v>
      </c>
      <c r="IM13" s="314">
        <v>0</v>
      </c>
      <c r="IN13" s="314">
        <v>0</v>
      </c>
      <c r="IO13" s="314">
        <v>0</v>
      </c>
      <c r="IP13" s="314">
        <v>0</v>
      </c>
      <c r="IQ13" s="314">
        <v>0</v>
      </c>
      <c r="IR13" s="314">
        <v>0</v>
      </c>
      <c r="IS13" s="314">
        <v>0</v>
      </c>
      <c r="IT13" s="314">
        <v>0</v>
      </c>
      <c r="IU13" s="314">
        <v>0</v>
      </c>
      <c r="IV13" s="314">
        <v>0</v>
      </c>
      <c r="IW13" s="314">
        <v>0</v>
      </c>
      <c r="IX13" s="314">
        <v>0</v>
      </c>
      <c r="IY13" s="314">
        <v>0</v>
      </c>
      <c r="IZ13" s="314">
        <v>0</v>
      </c>
      <c r="JA13" s="314">
        <v>0</v>
      </c>
      <c r="JB13" s="314">
        <v>0</v>
      </c>
      <c r="JC13" s="314">
        <v>0</v>
      </c>
      <c r="JD13" s="314">
        <v>0</v>
      </c>
      <c r="JE13" s="314">
        <v>0</v>
      </c>
      <c r="JF13" s="314">
        <v>0</v>
      </c>
      <c r="JG13" s="314">
        <v>0</v>
      </c>
      <c r="JH13" s="314">
        <v>0</v>
      </c>
      <c r="JI13" s="314">
        <v>3</v>
      </c>
      <c r="JJ13" s="314">
        <v>0</v>
      </c>
      <c r="JK13" s="314">
        <v>0</v>
      </c>
      <c r="JL13" s="314">
        <v>0</v>
      </c>
      <c r="JM13" s="314">
        <v>0</v>
      </c>
      <c r="JN13" s="314">
        <v>4</v>
      </c>
      <c r="JO13" s="314">
        <v>0</v>
      </c>
      <c r="JP13" s="314">
        <v>0</v>
      </c>
      <c r="JQ13" s="314">
        <v>0</v>
      </c>
      <c r="JR13" s="314">
        <v>0</v>
      </c>
      <c r="JS13" s="314">
        <v>0</v>
      </c>
      <c r="JT13" s="314">
        <v>0</v>
      </c>
      <c r="JU13" s="314">
        <v>0</v>
      </c>
      <c r="JV13" s="314">
        <v>0</v>
      </c>
      <c r="JW13" s="314">
        <v>0</v>
      </c>
      <c r="JX13" s="314">
        <v>0</v>
      </c>
      <c r="JY13" s="314">
        <v>0</v>
      </c>
      <c r="JZ13" s="314">
        <v>1</v>
      </c>
      <c r="KA13" s="314">
        <v>0</v>
      </c>
      <c r="KB13" s="314">
        <v>0</v>
      </c>
      <c r="KC13" s="314">
        <v>0</v>
      </c>
      <c r="KD13" s="314">
        <v>0</v>
      </c>
      <c r="KE13" s="314">
        <v>0</v>
      </c>
      <c r="KF13" s="314">
        <v>0</v>
      </c>
      <c r="KG13" s="314">
        <v>0</v>
      </c>
      <c r="KH13" s="314">
        <v>0</v>
      </c>
      <c r="KI13" s="314">
        <v>0</v>
      </c>
      <c r="KJ13" s="314">
        <v>0</v>
      </c>
      <c r="KK13" s="314">
        <v>0</v>
      </c>
      <c r="KL13" s="314">
        <v>0</v>
      </c>
      <c r="KM13" s="314">
        <v>0</v>
      </c>
      <c r="KN13" s="314">
        <v>0</v>
      </c>
      <c r="KO13" s="314">
        <v>0</v>
      </c>
      <c r="KP13" s="314">
        <v>0</v>
      </c>
      <c r="KQ13" s="314">
        <v>1</v>
      </c>
      <c r="KR13" s="314">
        <v>0</v>
      </c>
      <c r="KS13" s="314">
        <v>0</v>
      </c>
      <c r="KT13" s="314">
        <v>0</v>
      </c>
      <c r="KU13" s="314">
        <v>0</v>
      </c>
      <c r="KV13" s="314">
        <v>0</v>
      </c>
      <c r="KW13" s="314">
        <v>12</v>
      </c>
      <c r="KX13" s="314">
        <v>0</v>
      </c>
      <c r="KY13" s="314">
        <v>0</v>
      </c>
      <c r="KZ13" s="314">
        <v>0</v>
      </c>
      <c r="LA13" s="314">
        <v>1</v>
      </c>
      <c r="LB13" s="314">
        <v>0</v>
      </c>
      <c r="LC13" s="314">
        <v>0</v>
      </c>
      <c r="LD13" s="314">
        <v>0</v>
      </c>
      <c r="LE13" s="314">
        <v>0</v>
      </c>
      <c r="LF13" s="314">
        <v>0</v>
      </c>
      <c r="LG13" s="314">
        <v>0</v>
      </c>
      <c r="LH13" s="314">
        <v>0</v>
      </c>
      <c r="LI13" s="314">
        <v>0</v>
      </c>
      <c r="LJ13" s="314">
        <v>0</v>
      </c>
      <c r="LK13" s="314">
        <v>0</v>
      </c>
      <c r="LL13" s="314">
        <v>0</v>
      </c>
      <c r="LM13" s="314">
        <v>0</v>
      </c>
      <c r="LN13" s="314">
        <v>0</v>
      </c>
      <c r="LO13" s="314">
        <v>0</v>
      </c>
      <c r="LP13" s="314">
        <v>0</v>
      </c>
      <c r="LQ13" s="314">
        <v>0</v>
      </c>
      <c r="LR13" s="314">
        <v>0</v>
      </c>
      <c r="LS13" s="314">
        <v>0</v>
      </c>
      <c r="LT13" s="314">
        <v>0</v>
      </c>
      <c r="LU13" s="314">
        <v>0</v>
      </c>
      <c r="LV13" s="314">
        <v>1</v>
      </c>
      <c r="LW13" s="314">
        <v>0</v>
      </c>
      <c r="LX13" s="314">
        <v>0</v>
      </c>
      <c r="LY13" s="314">
        <v>0</v>
      </c>
      <c r="LZ13" s="314">
        <v>0</v>
      </c>
      <c r="MA13" s="314">
        <v>0</v>
      </c>
      <c r="MB13" s="314">
        <v>0</v>
      </c>
      <c r="MC13" s="314">
        <v>0</v>
      </c>
    </row>
    <row r="14" spans="1:341" ht="25" customHeight="1" x14ac:dyDescent="0.55000000000000004">
      <c r="A14" s="93">
        <v>61</v>
      </c>
      <c r="B14" s="312" t="s">
        <v>1353</v>
      </c>
      <c r="C14" s="313">
        <f t="shared" si="0"/>
        <v>350</v>
      </c>
      <c r="D14" s="314">
        <v>0</v>
      </c>
      <c r="E14" s="314">
        <v>2</v>
      </c>
      <c r="F14" s="314">
        <v>0</v>
      </c>
      <c r="G14" s="314">
        <v>0</v>
      </c>
      <c r="H14" s="314">
        <v>0</v>
      </c>
      <c r="I14" s="314">
        <v>61</v>
      </c>
      <c r="J14" s="314">
        <v>2</v>
      </c>
      <c r="K14" s="314">
        <v>2</v>
      </c>
      <c r="L14" s="314">
        <v>0</v>
      </c>
      <c r="M14" s="314">
        <v>0</v>
      </c>
      <c r="N14" s="314">
        <v>9</v>
      </c>
      <c r="O14" s="314">
        <v>0</v>
      </c>
      <c r="P14" s="314">
        <v>13</v>
      </c>
      <c r="Q14" s="314">
        <v>3</v>
      </c>
      <c r="R14" s="314">
        <v>0</v>
      </c>
      <c r="S14" s="314">
        <v>0</v>
      </c>
      <c r="T14" s="314">
        <v>5</v>
      </c>
      <c r="U14" s="314">
        <v>7</v>
      </c>
      <c r="V14" s="314">
        <v>0</v>
      </c>
      <c r="W14" s="314">
        <v>0</v>
      </c>
      <c r="X14" s="314">
        <v>2</v>
      </c>
      <c r="Y14" s="314">
        <v>2</v>
      </c>
      <c r="Z14" s="314">
        <v>0</v>
      </c>
      <c r="AA14" s="314">
        <v>0</v>
      </c>
      <c r="AB14" s="314">
        <v>0</v>
      </c>
      <c r="AC14" s="314">
        <v>1</v>
      </c>
      <c r="AD14" s="314">
        <v>0</v>
      </c>
      <c r="AE14" s="314">
        <v>1</v>
      </c>
      <c r="AF14" s="314">
        <v>0</v>
      </c>
      <c r="AG14" s="314">
        <v>0</v>
      </c>
      <c r="AH14" s="314">
        <v>0</v>
      </c>
      <c r="AI14" s="314">
        <v>0</v>
      </c>
      <c r="AJ14" s="314">
        <v>0</v>
      </c>
      <c r="AK14" s="314">
        <v>1</v>
      </c>
      <c r="AL14" s="314">
        <v>2</v>
      </c>
      <c r="AM14" s="314">
        <v>0</v>
      </c>
      <c r="AN14" s="314">
        <v>2</v>
      </c>
      <c r="AO14" s="314">
        <v>0</v>
      </c>
      <c r="AP14" s="314">
        <v>1</v>
      </c>
      <c r="AQ14" s="314">
        <v>0</v>
      </c>
      <c r="AR14" s="314">
        <v>1</v>
      </c>
      <c r="AS14" s="314">
        <v>1</v>
      </c>
      <c r="AT14" s="314">
        <v>1</v>
      </c>
      <c r="AU14" s="314">
        <v>2</v>
      </c>
      <c r="AV14" s="314">
        <v>2</v>
      </c>
      <c r="AW14" s="314">
        <v>0</v>
      </c>
      <c r="AX14" s="314">
        <v>1</v>
      </c>
      <c r="AY14" s="314">
        <v>0</v>
      </c>
      <c r="AZ14" s="314">
        <v>18</v>
      </c>
      <c r="BA14" s="314">
        <v>5</v>
      </c>
      <c r="BB14" s="314">
        <v>11</v>
      </c>
      <c r="BC14" s="314">
        <v>0</v>
      </c>
      <c r="BD14" s="314">
        <v>22</v>
      </c>
      <c r="BE14" s="314">
        <v>5</v>
      </c>
      <c r="BF14" s="314">
        <v>0</v>
      </c>
      <c r="BG14" s="314">
        <v>6</v>
      </c>
      <c r="BH14" s="314">
        <v>5</v>
      </c>
      <c r="BI14" s="314">
        <v>10</v>
      </c>
      <c r="BJ14" s="314">
        <v>0</v>
      </c>
      <c r="BK14" s="314">
        <v>3</v>
      </c>
      <c r="BL14" s="314">
        <v>0</v>
      </c>
      <c r="BM14" s="314">
        <v>1</v>
      </c>
      <c r="BN14" s="314">
        <v>12</v>
      </c>
      <c r="BO14" s="314">
        <v>0</v>
      </c>
      <c r="BP14" s="314">
        <v>2</v>
      </c>
      <c r="BQ14" s="314">
        <v>2</v>
      </c>
      <c r="BR14" s="314">
        <v>1</v>
      </c>
      <c r="BS14" s="314">
        <v>0</v>
      </c>
      <c r="BT14" s="314">
        <v>13</v>
      </c>
      <c r="BU14" s="314">
        <v>2</v>
      </c>
      <c r="BV14" s="314">
        <v>1</v>
      </c>
      <c r="BW14" s="314">
        <v>0</v>
      </c>
      <c r="BX14" s="314">
        <v>0</v>
      </c>
      <c r="BY14" s="314">
        <v>0</v>
      </c>
      <c r="BZ14" s="314">
        <v>0</v>
      </c>
      <c r="CA14" s="314">
        <v>0</v>
      </c>
      <c r="CB14" s="314">
        <v>3</v>
      </c>
      <c r="CC14" s="314">
        <v>2</v>
      </c>
      <c r="CD14" s="314">
        <v>0</v>
      </c>
      <c r="CE14" s="314">
        <v>0</v>
      </c>
      <c r="CF14" s="314">
        <v>0</v>
      </c>
      <c r="CG14" s="314">
        <v>0</v>
      </c>
      <c r="CH14" s="314">
        <v>0</v>
      </c>
      <c r="CI14" s="314">
        <v>3</v>
      </c>
      <c r="CJ14" s="314">
        <v>2</v>
      </c>
      <c r="CK14" s="314">
        <v>1</v>
      </c>
      <c r="CL14" s="314">
        <v>0</v>
      </c>
      <c r="CM14" s="314">
        <v>1</v>
      </c>
      <c r="CN14" s="314">
        <v>0</v>
      </c>
      <c r="CO14" s="314">
        <v>10</v>
      </c>
      <c r="CP14" s="314">
        <v>0</v>
      </c>
      <c r="CQ14" s="314">
        <v>0</v>
      </c>
      <c r="CR14" s="314">
        <v>8</v>
      </c>
      <c r="CS14" s="314">
        <v>0</v>
      </c>
      <c r="CT14" s="314">
        <v>2</v>
      </c>
      <c r="CU14" s="314">
        <v>21</v>
      </c>
      <c r="CV14" s="314">
        <v>38</v>
      </c>
      <c r="CW14" s="314">
        <v>0</v>
      </c>
      <c r="CX14" s="314">
        <v>1</v>
      </c>
      <c r="CY14" s="314">
        <v>0</v>
      </c>
      <c r="CZ14" s="314">
        <v>0</v>
      </c>
      <c r="DA14" s="314">
        <v>0</v>
      </c>
      <c r="DB14" s="314">
        <v>0</v>
      </c>
      <c r="DC14" s="314">
        <v>0</v>
      </c>
      <c r="DD14" s="314">
        <v>0</v>
      </c>
      <c r="DE14" s="314">
        <v>0</v>
      </c>
      <c r="DF14" s="314">
        <v>0</v>
      </c>
      <c r="DG14" s="314">
        <v>0</v>
      </c>
      <c r="DH14" s="314">
        <v>0</v>
      </c>
      <c r="DI14" s="314">
        <v>0</v>
      </c>
      <c r="DJ14" s="314">
        <v>0</v>
      </c>
      <c r="DK14" s="314">
        <v>0</v>
      </c>
      <c r="DL14" s="314">
        <v>1</v>
      </c>
      <c r="DM14" s="314">
        <v>0</v>
      </c>
      <c r="DN14" s="314">
        <v>0</v>
      </c>
      <c r="DO14" s="314">
        <v>1</v>
      </c>
      <c r="DP14" s="314">
        <v>0</v>
      </c>
      <c r="DQ14" s="314">
        <v>0</v>
      </c>
      <c r="DR14" s="314">
        <v>0</v>
      </c>
      <c r="DS14" s="314">
        <v>0</v>
      </c>
      <c r="DT14" s="314">
        <v>0</v>
      </c>
      <c r="DU14" s="314">
        <v>0</v>
      </c>
      <c r="DV14" s="314">
        <v>0</v>
      </c>
      <c r="DW14" s="314">
        <v>0</v>
      </c>
      <c r="DX14" s="314">
        <v>0</v>
      </c>
      <c r="DY14" s="314">
        <v>0</v>
      </c>
      <c r="DZ14" s="314">
        <v>0</v>
      </c>
      <c r="EA14" s="314">
        <v>0</v>
      </c>
      <c r="EB14" s="314">
        <v>0</v>
      </c>
      <c r="EC14" s="314">
        <v>0</v>
      </c>
      <c r="ED14" s="314">
        <v>0</v>
      </c>
      <c r="EE14" s="314">
        <v>0</v>
      </c>
      <c r="EF14" s="314">
        <v>0</v>
      </c>
      <c r="EG14" s="314">
        <v>0</v>
      </c>
      <c r="EH14" s="314">
        <v>0</v>
      </c>
      <c r="EI14" s="314">
        <v>0</v>
      </c>
      <c r="EJ14" s="314">
        <v>0</v>
      </c>
      <c r="EK14" s="314">
        <v>0</v>
      </c>
      <c r="EL14" s="314">
        <v>0</v>
      </c>
      <c r="EM14" s="314">
        <v>0</v>
      </c>
      <c r="EN14" s="314">
        <v>0</v>
      </c>
      <c r="EO14" s="314">
        <v>0</v>
      </c>
      <c r="EP14" s="314">
        <v>0</v>
      </c>
      <c r="EQ14" s="314">
        <v>0</v>
      </c>
      <c r="ER14" s="314">
        <v>0</v>
      </c>
      <c r="ES14" s="314">
        <v>0</v>
      </c>
      <c r="ET14" s="314">
        <v>0</v>
      </c>
      <c r="EU14" s="314">
        <v>0</v>
      </c>
      <c r="EV14" s="314">
        <v>0</v>
      </c>
      <c r="EW14" s="314">
        <v>0</v>
      </c>
      <c r="EX14" s="314">
        <v>0</v>
      </c>
      <c r="EY14" s="314">
        <v>0</v>
      </c>
      <c r="EZ14" s="314">
        <v>0</v>
      </c>
      <c r="FA14" s="314">
        <v>0</v>
      </c>
      <c r="FB14" s="314">
        <v>0</v>
      </c>
      <c r="FC14" s="314">
        <v>0</v>
      </c>
      <c r="FD14" s="314">
        <v>0</v>
      </c>
      <c r="FE14" s="314">
        <v>0</v>
      </c>
      <c r="FF14" s="314">
        <v>0</v>
      </c>
      <c r="FG14" s="314">
        <v>0</v>
      </c>
      <c r="FH14" s="314">
        <v>0</v>
      </c>
      <c r="FI14" s="314">
        <v>3</v>
      </c>
      <c r="FJ14" s="314">
        <v>0</v>
      </c>
      <c r="FK14" s="314">
        <v>0</v>
      </c>
      <c r="FL14" s="314">
        <v>0</v>
      </c>
      <c r="FM14" s="314">
        <v>0</v>
      </c>
      <c r="FN14" s="314">
        <v>0</v>
      </c>
      <c r="FO14" s="314">
        <v>0</v>
      </c>
      <c r="FP14" s="314">
        <v>0</v>
      </c>
      <c r="FQ14" s="314">
        <v>0</v>
      </c>
      <c r="FR14" s="314">
        <v>0</v>
      </c>
      <c r="FS14" s="314">
        <v>0</v>
      </c>
      <c r="FT14" s="314">
        <v>0</v>
      </c>
      <c r="FU14" s="314">
        <v>0</v>
      </c>
      <c r="FV14" s="314">
        <v>0</v>
      </c>
      <c r="FW14" s="314">
        <v>0</v>
      </c>
      <c r="FX14" s="314">
        <v>0</v>
      </c>
      <c r="FY14" s="314">
        <v>0</v>
      </c>
      <c r="FZ14" s="314">
        <v>0</v>
      </c>
      <c r="GA14" s="314">
        <v>0</v>
      </c>
      <c r="GB14" s="314">
        <v>0</v>
      </c>
      <c r="GC14" s="314">
        <v>0</v>
      </c>
      <c r="GD14" s="314">
        <v>0</v>
      </c>
      <c r="GE14" s="314">
        <v>0</v>
      </c>
      <c r="GF14" s="314">
        <v>0</v>
      </c>
      <c r="GG14" s="314">
        <v>0</v>
      </c>
      <c r="GH14" s="314">
        <v>0</v>
      </c>
      <c r="GI14" s="314">
        <v>0</v>
      </c>
      <c r="GJ14" s="314">
        <v>0</v>
      </c>
      <c r="GK14" s="314">
        <v>0</v>
      </c>
      <c r="GL14" s="314">
        <v>0</v>
      </c>
      <c r="GM14" s="314">
        <v>0</v>
      </c>
      <c r="GN14" s="314">
        <v>0</v>
      </c>
      <c r="GO14" s="314">
        <v>0</v>
      </c>
      <c r="GP14" s="314">
        <v>0</v>
      </c>
      <c r="GQ14" s="314">
        <v>0</v>
      </c>
      <c r="GR14" s="314">
        <v>0</v>
      </c>
      <c r="GS14" s="314">
        <v>0</v>
      </c>
      <c r="GT14" s="314">
        <v>0</v>
      </c>
      <c r="GU14" s="314">
        <v>0</v>
      </c>
      <c r="GV14" s="314">
        <v>0</v>
      </c>
      <c r="GW14" s="314">
        <v>0</v>
      </c>
      <c r="GX14" s="314">
        <v>0</v>
      </c>
      <c r="GY14" s="314">
        <v>0</v>
      </c>
      <c r="GZ14" s="314">
        <v>0</v>
      </c>
      <c r="HA14" s="314">
        <v>0</v>
      </c>
      <c r="HB14" s="314">
        <v>0</v>
      </c>
      <c r="HC14" s="314">
        <v>0</v>
      </c>
      <c r="HD14" s="314">
        <v>1</v>
      </c>
      <c r="HE14" s="314">
        <v>0</v>
      </c>
      <c r="HF14" s="314">
        <v>0</v>
      </c>
      <c r="HG14" s="314">
        <v>0</v>
      </c>
      <c r="HH14" s="314">
        <v>0</v>
      </c>
      <c r="HI14" s="314">
        <v>0</v>
      </c>
      <c r="HJ14" s="314">
        <v>0</v>
      </c>
      <c r="HK14" s="314">
        <v>0</v>
      </c>
      <c r="HL14" s="314">
        <v>0</v>
      </c>
      <c r="HM14" s="314">
        <v>1</v>
      </c>
      <c r="HN14" s="314">
        <v>0</v>
      </c>
      <c r="HO14" s="314">
        <v>0</v>
      </c>
      <c r="HP14" s="314">
        <v>0</v>
      </c>
      <c r="HQ14" s="314">
        <v>3</v>
      </c>
      <c r="HR14" s="314">
        <v>0</v>
      </c>
      <c r="HS14" s="314">
        <v>0</v>
      </c>
      <c r="HT14" s="314">
        <v>0</v>
      </c>
      <c r="HU14" s="314">
        <v>0</v>
      </c>
      <c r="HV14" s="314">
        <v>0</v>
      </c>
      <c r="HW14" s="314">
        <v>0</v>
      </c>
      <c r="HX14" s="314">
        <v>0</v>
      </c>
      <c r="HY14" s="314">
        <v>0</v>
      </c>
      <c r="HZ14" s="314">
        <v>0</v>
      </c>
      <c r="IA14" s="314">
        <v>0</v>
      </c>
      <c r="IB14" s="314">
        <v>0</v>
      </c>
      <c r="IC14" s="314">
        <v>0</v>
      </c>
      <c r="ID14" s="314">
        <v>0</v>
      </c>
      <c r="IE14" s="314">
        <v>0</v>
      </c>
      <c r="IF14" s="314">
        <v>0</v>
      </c>
      <c r="IG14" s="314">
        <v>0</v>
      </c>
      <c r="IH14" s="314">
        <v>0</v>
      </c>
      <c r="II14" s="314">
        <v>0</v>
      </c>
      <c r="IJ14" s="314">
        <v>0</v>
      </c>
      <c r="IK14" s="314">
        <v>0</v>
      </c>
      <c r="IL14" s="314">
        <v>0</v>
      </c>
      <c r="IM14" s="314">
        <v>0</v>
      </c>
      <c r="IN14" s="314">
        <v>0</v>
      </c>
      <c r="IO14" s="314">
        <v>0</v>
      </c>
      <c r="IP14" s="314">
        <v>0</v>
      </c>
      <c r="IQ14" s="314">
        <v>0</v>
      </c>
      <c r="IR14" s="314">
        <v>0</v>
      </c>
      <c r="IS14" s="314">
        <v>0</v>
      </c>
      <c r="IT14" s="314">
        <v>0</v>
      </c>
      <c r="IU14" s="314">
        <v>0</v>
      </c>
      <c r="IV14" s="314">
        <v>0</v>
      </c>
      <c r="IW14" s="314">
        <v>0</v>
      </c>
      <c r="IX14" s="314">
        <v>0</v>
      </c>
      <c r="IY14" s="314">
        <v>0</v>
      </c>
      <c r="IZ14" s="314">
        <v>0</v>
      </c>
      <c r="JA14" s="314">
        <v>0</v>
      </c>
      <c r="JB14" s="314">
        <v>0</v>
      </c>
      <c r="JC14" s="314">
        <v>0</v>
      </c>
      <c r="JD14" s="314">
        <v>0</v>
      </c>
      <c r="JE14" s="314">
        <v>0</v>
      </c>
      <c r="JF14" s="314">
        <v>0</v>
      </c>
      <c r="JG14" s="314">
        <v>0</v>
      </c>
      <c r="JH14" s="314">
        <v>0</v>
      </c>
      <c r="JI14" s="314">
        <v>1</v>
      </c>
      <c r="JJ14" s="314">
        <v>0</v>
      </c>
      <c r="JK14" s="314">
        <v>0</v>
      </c>
      <c r="JL14" s="314">
        <v>0</v>
      </c>
      <c r="JM14" s="314">
        <v>0</v>
      </c>
      <c r="JN14" s="314">
        <v>2</v>
      </c>
      <c r="JO14" s="314">
        <v>0</v>
      </c>
      <c r="JP14" s="314">
        <v>0</v>
      </c>
      <c r="JQ14" s="314">
        <v>0</v>
      </c>
      <c r="JR14" s="314">
        <v>0</v>
      </c>
      <c r="JS14" s="314">
        <v>0</v>
      </c>
      <c r="JT14" s="314">
        <v>0</v>
      </c>
      <c r="JU14" s="314">
        <v>0</v>
      </c>
      <c r="JV14" s="314">
        <v>0</v>
      </c>
      <c r="JW14" s="314">
        <v>0</v>
      </c>
      <c r="JX14" s="314">
        <v>0</v>
      </c>
      <c r="JY14" s="314">
        <v>0</v>
      </c>
      <c r="JZ14" s="314">
        <v>0</v>
      </c>
      <c r="KA14" s="314">
        <v>0</v>
      </c>
      <c r="KB14" s="314">
        <v>0</v>
      </c>
      <c r="KC14" s="314">
        <v>0</v>
      </c>
      <c r="KD14" s="314">
        <v>0</v>
      </c>
      <c r="KE14" s="314">
        <v>0</v>
      </c>
      <c r="KF14" s="314">
        <v>0</v>
      </c>
      <c r="KG14" s="314">
        <v>0</v>
      </c>
      <c r="KH14" s="314">
        <v>0</v>
      </c>
      <c r="KI14" s="314">
        <v>0</v>
      </c>
      <c r="KJ14" s="314">
        <v>0</v>
      </c>
      <c r="KK14" s="314">
        <v>0</v>
      </c>
      <c r="KL14" s="314">
        <v>0</v>
      </c>
      <c r="KM14" s="314">
        <v>0</v>
      </c>
      <c r="KN14" s="314">
        <v>0</v>
      </c>
      <c r="KO14" s="314">
        <v>0</v>
      </c>
      <c r="KP14" s="314">
        <v>0</v>
      </c>
      <c r="KQ14" s="314">
        <v>1</v>
      </c>
      <c r="KR14" s="314">
        <v>0</v>
      </c>
      <c r="KS14" s="314">
        <v>0</v>
      </c>
      <c r="KT14" s="314">
        <v>0</v>
      </c>
      <c r="KU14" s="314">
        <v>0</v>
      </c>
      <c r="KV14" s="314">
        <v>0</v>
      </c>
      <c r="KW14" s="314">
        <v>1</v>
      </c>
      <c r="KX14" s="314">
        <v>0</v>
      </c>
      <c r="KY14" s="314">
        <v>0</v>
      </c>
      <c r="KZ14" s="314">
        <v>0</v>
      </c>
      <c r="LA14" s="314">
        <v>0</v>
      </c>
      <c r="LB14" s="314">
        <v>0</v>
      </c>
      <c r="LC14" s="314">
        <v>0</v>
      </c>
      <c r="LD14" s="314">
        <v>0</v>
      </c>
      <c r="LE14" s="314">
        <v>0</v>
      </c>
      <c r="LF14" s="314">
        <v>0</v>
      </c>
      <c r="LG14" s="314">
        <v>0</v>
      </c>
      <c r="LH14" s="314">
        <v>0</v>
      </c>
      <c r="LI14" s="314">
        <v>0</v>
      </c>
      <c r="LJ14" s="314">
        <v>0</v>
      </c>
      <c r="LK14" s="314">
        <v>0</v>
      </c>
      <c r="LL14" s="314">
        <v>0</v>
      </c>
      <c r="LM14" s="314">
        <v>0</v>
      </c>
      <c r="LN14" s="314">
        <v>0</v>
      </c>
      <c r="LO14" s="314">
        <v>0</v>
      </c>
      <c r="LP14" s="314">
        <v>0</v>
      </c>
      <c r="LQ14" s="314">
        <v>0</v>
      </c>
      <c r="LR14" s="314">
        <v>0</v>
      </c>
      <c r="LS14" s="314">
        <v>0</v>
      </c>
      <c r="LT14" s="314">
        <v>0</v>
      </c>
      <c r="LU14" s="314">
        <v>0</v>
      </c>
      <c r="LV14" s="314">
        <v>0</v>
      </c>
      <c r="LW14" s="314">
        <v>0</v>
      </c>
      <c r="LX14" s="314">
        <v>0</v>
      </c>
      <c r="LY14" s="314">
        <v>0</v>
      </c>
      <c r="LZ14" s="314">
        <v>0</v>
      </c>
      <c r="MA14" s="314">
        <v>0</v>
      </c>
      <c r="MB14" s="314">
        <v>0</v>
      </c>
      <c r="MC14" s="314">
        <v>0</v>
      </c>
    </row>
    <row r="15" spans="1:341" ht="25" customHeight="1" x14ac:dyDescent="0.55000000000000004">
      <c r="A15" s="93">
        <v>63</v>
      </c>
      <c r="B15" s="312" t="s">
        <v>1354</v>
      </c>
      <c r="C15" s="313">
        <f t="shared" si="0"/>
        <v>418</v>
      </c>
      <c r="D15" s="314">
        <v>1</v>
      </c>
      <c r="E15" s="314">
        <v>2</v>
      </c>
      <c r="F15" s="314">
        <v>0</v>
      </c>
      <c r="G15" s="314">
        <v>0</v>
      </c>
      <c r="H15" s="314">
        <v>1</v>
      </c>
      <c r="I15" s="314">
        <v>39</v>
      </c>
      <c r="J15" s="314">
        <v>2</v>
      </c>
      <c r="K15" s="314">
        <v>0</v>
      </c>
      <c r="L15" s="314">
        <v>0</v>
      </c>
      <c r="M15" s="314">
        <v>0</v>
      </c>
      <c r="N15" s="314">
        <v>11</v>
      </c>
      <c r="O15" s="314">
        <v>0</v>
      </c>
      <c r="P15" s="314">
        <v>12</v>
      </c>
      <c r="Q15" s="314">
        <v>2</v>
      </c>
      <c r="R15" s="314">
        <v>0</v>
      </c>
      <c r="S15" s="314">
        <v>0</v>
      </c>
      <c r="T15" s="314">
        <v>5</v>
      </c>
      <c r="U15" s="314">
        <v>10</v>
      </c>
      <c r="V15" s="314">
        <v>0</v>
      </c>
      <c r="W15" s="314">
        <v>0</v>
      </c>
      <c r="X15" s="314">
        <v>0</v>
      </c>
      <c r="Y15" s="314">
        <v>7</v>
      </c>
      <c r="Z15" s="314">
        <v>0</v>
      </c>
      <c r="AA15" s="314">
        <v>0</v>
      </c>
      <c r="AB15" s="314">
        <v>0</v>
      </c>
      <c r="AC15" s="314">
        <v>0</v>
      </c>
      <c r="AD15" s="314">
        <v>0</v>
      </c>
      <c r="AE15" s="314">
        <v>3</v>
      </c>
      <c r="AF15" s="314">
        <v>0</v>
      </c>
      <c r="AG15" s="314">
        <v>0</v>
      </c>
      <c r="AH15" s="314">
        <v>0</v>
      </c>
      <c r="AI15" s="314">
        <v>0</v>
      </c>
      <c r="AJ15" s="314">
        <v>0</v>
      </c>
      <c r="AK15" s="314">
        <v>1</v>
      </c>
      <c r="AL15" s="314">
        <v>1</v>
      </c>
      <c r="AM15" s="314">
        <v>0</v>
      </c>
      <c r="AN15" s="314">
        <v>2</v>
      </c>
      <c r="AO15" s="314">
        <v>0</v>
      </c>
      <c r="AP15" s="314">
        <v>0</v>
      </c>
      <c r="AQ15" s="314">
        <v>3</v>
      </c>
      <c r="AR15" s="314">
        <v>0</v>
      </c>
      <c r="AS15" s="314">
        <v>0</v>
      </c>
      <c r="AT15" s="314">
        <v>4</v>
      </c>
      <c r="AU15" s="314">
        <v>1</v>
      </c>
      <c r="AV15" s="314">
        <v>2</v>
      </c>
      <c r="AW15" s="314">
        <v>0</v>
      </c>
      <c r="AX15" s="314">
        <v>1</v>
      </c>
      <c r="AY15" s="314">
        <v>1</v>
      </c>
      <c r="AZ15" s="314">
        <v>21</v>
      </c>
      <c r="BA15" s="314">
        <v>12</v>
      </c>
      <c r="BB15" s="314">
        <v>9</v>
      </c>
      <c r="BC15" s="314">
        <v>1</v>
      </c>
      <c r="BD15" s="314">
        <v>26</v>
      </c>
      <c r="BE15" s="314">
        <v>0</v>
      </c>
      <c r="BF15" s="314">
        <v>0</v>
      </c>
      <c r="BG15" s="314">
        <v>9</v>
      </c>
      <c r="BH15" s="314">
        <v>11</v>
      </c>
      <c r="BI15" s="314">
        <v>11</v>
      </c>
      <c r="BJ15" s="314">
        <v>0</v>
      </c>
      <c r="BK15" s="314">
        <v>3</v>
      </c>
      <c r="BL15" s="314">
        <v>1</v>
      </c>
      <c r="BM15" s="314">
        <v>0</v>
      </c>
      <c r="BN15" s="314">
        <v>9</v>
      </c>
      <c r="BO15" s="314">
        <v>2</v>
      </c>
      <c r="BP15" s="314">
        <v>0</v>
      </c>
      <c r="BQ15" s="314">
        <v>3</v>
      </c>
      <c r="BR15" s="314">
        <v>3</v>
      </c>
      <c r="BS15" s="314">
        <v>1</v>
      </c>
      <c r="BT15" s="314">
        <v>11</v>
      </c>
      <c r="BU15" s="314">
        <v>1</v>
      </c>
      <c r="BV15" s="314">
        <v>11</v>
      </c>
      <c r="BW15" s="314">
        <v>5</v>
      </c>
      <c r="BX15" s="314">
        <v>0</v>
      </c>
      <c r="BY15" s="314">
        <v>0</v>
      </c>
      <c r="BZ15" s="314">
        <v>0</v>
      </c>
      <c r="CA15" s="314">
        <v>0</v>
      </c>
      <c r="CB15" s="314">
        <v>0</v>
      </c>
      <c r="CC15" s="314">
        <v>10</v>
      </c>
      <c r="CD15" s="314">
        <v>0</v>
      </c>
      <c r="CE15" s="314">
        <v>0</v>
      </c>
      <c r="CF15" s="314">
        <v>1</v>
      </c>
      <c r="CG15" s="314">
        <v>0</v>
      </c>
      <c r="CH15" s="314">
        <v>0</v>
      </c>
      <c r="CI15" s="314">
        <v>19</v>
      </c>
      <c r="CJ15" s="314">
        <v>6</v>
      </c>
      <c r="CK15" s="314">
        <v>1</v>
      </c>
      <c r="CL15" s="314">
        <v>0</v>
      </c>
      <c r="CM15" s="314">
        <v>0</v>
      </c>
      <c r="CN15" s="314">
        <v>0</v>
      </c>
      <c r="CO15" s="314">
        <v>5</v>
      </c>
      <c r="CP15" s="314">
        <v>0</v>
      </c>
      <c r="CQ15" s="314">
        <v>0</v>
      </c>
      <c r="CR15" s="314">
        <v>12</v>
      </c>
      <c r="CS15" s="314">
        <v>0</v>
      </c>
      <c r="CT15" s="314">
        <v>3</v>
      </c>
      <c r="CU15" s="314">
        <v>21</v>
      </c>
      <c r="CV15" s="314">
        <v>50</v>
      </c>
      <c r="CW15" s="314">
        <v>0</v>
      </c>
      <c r="CX15" s="314">
        <v>0</v>
      </c>
      <c r="CY15" s="314">
        <v>0</v>
      </c>
      <c r="CZ15" s="314">
        <v>0</v>
      </c>
      <c r="DA15" s="314">
        <v>0</v>
      </c>
      <c r="DB15" s="314">
        <v>0</v>
      </c>
      <c r="DC15" s="314">
        <v>0</v>
      </c>
      <c r="DD15" s="314">
        <v>0</v>
      </c>
      <c r="DE15" s="314">
        <v>0</v>
      </c>
      <c r="DF15" s="314">
        <v>0</v>
      </c>
      <c r="DG15" s="314">
        <v>0</v>
      </c>
      <c r="DH15" s="314">
        <v>0</v>
      </c>
      <c r="DI15" s="314">
        <v>0</v>
      </c>
      <c r="DJ15" s="314">
        <v>0</v>
      </c>
      <c r="DK15" s="314">
        <v>0</v>
      </c>
      <c r="DL15" s="314">
        <v>2</v>
      </c>
      <c r="DM15" s="314">
        <v>0</v>
      </c>
      <c r="DN15" s="314">
        <v>0</v>
      </c>
      <c r="DO15" s="314">
        <v>0</v>
      </c>
      <c r="DP15" s="314">
        <v>1</v>
      </c>
      <c r="DQ15" s="314">
        <v>0</v>
      </c>
      <c r="DR15" s="314">
        <v>0</v>
      </c>
      <c r="DS15" s="314">
        <v>0</v>
      </c>
      <c r="DT15" s="314">
        <v>0</v>
      </c>
      <c r="DU15" s="314">
        <v>0</v>
      </c>
      <c r="DV15" s="314">
        <v>0</v>
      </c>
      <c r="DW15" s="314">
        <v>0</v>
      </c>
      <c r="DX15" s="314">
        <v>0</v>
      </c>
      <c r="DY15" s="314">
        <v>0</v>
      </c>
      <c r="DZ15" s="314">
        <v>1</v>
      </c>
      <c r="EA15" s="314">
        <v>0</v>
      </c>
      <c r="EB15" s="314">
        <v>0</v>
      </c>
      <c r="EC15" s="314">
        <v>0</v>
      </c>
      <c r="ED15" s="314">
        <v>0</v>
      </c>
      <c r="EE15" s="314">
        <v>0</v>
      </c>
      <c r="EF15" s="314">
        <v>0</v>
      </c>
      <c r="EG15" s="314">
        <v>0</v>
      </c>
      <c r="EH15" s="314">
        <v>0</v>
      </c>
      <c r="EI15" s="314">
        <v>0</v>
      </c>
      <c r="EJ15" s="314">
        <v>0</v>
      </c>
      <c r="EK15" s="314">
        <v>0</v>
      </c>
      <c r="EL15" s="314">
        <v>0</v>
      </c>
      <c r="EM15" s="314">
        <v>0</v>
      </c>
      <c r="EN15" s="314">
        <v>0</v>
      </c>
      <c r="EO15" s="314">
        <v>0</v>
      </c>
      <c r="EP15" s="314">
        <v>0</v>
      </c>
      <c r="EQ15" s="314">
        <v>0</v>
      </c>
      <c r="ER15" s="314">
        <v>0</v>
      </c>
      <c r="ES15" s="314">
        <v>0</v>
      </c>
      <c r="ET15" s="314">
        <v>0</v>
      </c>
      <c r="EU15" s="314">
        <v>0</v>
      </c>
      <c r="EV15" s="314">
        <v>0</v>
      </c>
      <c r="EW15" s="314">
        <v>0</v>
      </c>
      <c r="EX15" s="314">
        <v>0</v>
      </c>
      <c r="EY15" s="314">
        <v>0</v>
      </c>
      <c r="EZ15" s="314">
        <v>0</v>
      </c>
      <c r="FA15" s="314">
        <v>0</v>
      </c>
      <c r="FB15" s="314">
        <v>0</v>
      </c>
      <c r="FC15" s="314">
        <v>0</v>
      </c>
      <c r="FD15" s="314">
        <v>0</v>
      </c>
      <c r="FE15" s="314">
        <v>0</v>
      </c>
      <c r="FF15" s="314">
        <v>0</v>
      </c>
      <c r="FG15" s="314">
        <v>0</v>
      </c>
      <c r="FH15" s="314">
        <v>0</v>
      </c>
      <c r="FI15" s="314">
        <v>1</v>
      </c>
      <c r="FJ15" s="314">
        <v>1</v>
      </c>
      <c r="FK15" s="314">
        <v>0</v>
      </c>
      <c r="FL15" s="314">
        <v>0</v>
      </c>
      <c r="FM15" s="314">
        <v>0</v>
      </c>
      <c r="FN15" s="314">
        <v>1</v>
      </c>
      <c r="FO15" s="314">
        <v>0</v>
      </c>
      <c r="FP15" s="314">
        <v>0</v>
      </c>
      <c r="FQ15" s="314">
        <v>0</v>
      </c>
      <c r="FR15" s="314">
        <v>0</v>
      </c>
      <c r="FS15" s="314">
        <v>0</v>
      </c>
      <c r="FT15" s="314">
        <v>0</v>
      </c>
      <c r="FU15" s="314">
        <v>0</v>
      </c>
      <c r="FV15" s="314">
        <v>0</v>
      </c>
      <c r="FW15" s="314">
        <v>0</v>
      </c>
      <c r="FX15" s="314">
        <v>0</v>
      </c>
      <c r="FY15" s="314">
        <v>0</v>
      </c>
      <c r="FZ15" s="314">
        <v>0</v>
      </c>
      <c r="GA15" s="314">
        <v>0</v>
      </c>
      <c r="GB15" s="314">
        <v>0</v>
      </c>
      <c r="GC15" s="314">
        <v>0</v>
      </c>
      <c r="GD15" s="314">
        <v>0</v>
      </c>
      <c r="GE15" s="314">
        <v>0</v>
      </c>
      <c r="GF15" s="314">
        <v>0</v>
      </c>
      <c r="GG15" s="314">
        <v>0</v>
      </c>
      <c r="GH15" s="314">
        <v>0</v>
      </c>
      <c r="GI15" s="314">
        <v>0</v>
      </c>
      <c r="GJ15" s="314">
        <v>0</v>
      </c>
      <c r="GK15" s="314">
        <v>0</v>
      </c>
      <c r="GL15" s="314">
        <v>0</v>
      </c>
      <c r="GM15" s="314">
        <v>0</v>
      </c>
      <c r="GN15" s="314">
        <v>0</v>
      </c>
      <c r="GO15" s="314">
        <v>0</v>
      </c>
      <c r="GP15" s="314">
        <v>0</v>
      </c>
      <c r="GQ15" s="314">
        <v>0</v>
      </c>
      <c r="GR15" s="314">
        <v>0</v>
      </c>
      <c r="GS15" s="314">
        <v>0</v>
      </c>
      <c r="GT15" s="314">
        <v>0</v>
      </c>
      <c r="GU15" s="314">
        <v>0</v>
      </c>
      <c r="GV15" s="314">
        <v>0</v>
      </c>
      <c r="GW15" s="314">
        <v>0</v>
      </c>
      <c r="GX15" s="314">
        <v>0</v>
      </c>
      <c r="GY15" s="314">
        <v>0</v>
      </c>
      <c r="GZ15" s="314">
        <v>0</v>
      </c>
      <c r="HA15" s="314">
        <v>0</v>
      </c>
      <c r="HB15" s="314">
        <v>0</v>
      </c>
      <c r="HC15" s="314">
        <v>0</v>
      </c>
      <c r="HD15" s="314">
        <v>1</v>
      </c>
      <c r="HE15" s="314">
        <v>0</v>
      </c>
      <c r="HF15" s="314">
        <v>0</v>
      </c>
      <c r="HG15" s="314">
        <v>0</v>
      </c>
      <c r="HH15" s="314">
        <v>0</v>
      </c>
      <c r="HI15" s="314">
        <v>0</v>
      </c>
      <c r="HJ15" s="314">
        <v>0</v>
      </c>
      <c r="HK15" s="314">
        <v>0</v>
      </c>
      <c r="HL15" s="314">
        <v>0</v>
      </c>
      <c r="HM15" s="314">
        <v>0</v>
      </c>
      <c r="HN15" s="314">
        <v>0</v>
      </c>
      <c r="HO15" s="314">
        <v>2</v>
      </c>
      <c r="HP15" s="314">
        <v>0</v>
      </c>
      <c r="HQ15" s="314">
        <v>5</v>
      </c>
      <c r="HR15" s="314">
        <v>0</v>
      </c>
      <c r="HS15" s="314">
        <v>0</v>
      </c>
      <c r="HT15" s="314">
        <v>0</v>
      </c>
      <c r="HU15" s="314">
        <v>0</v>
      </c>
      <c r="HV15" s="314">
        <v>0</v>
      </c>
      <c r="HW15" s="314">
        <v>0</v>
      </c>
      <c r="HX15" s="314">
        <v>0</v>
      </c>
      <c r="HY15" s="314">
        <v>0</v>
      </c>
      <c r="HZ15" s="314">
        <v>0</v>
      </c>
      <c r="IA15" s="314">
        <v>0</v>
      </c>
      <c r="IB15" s="314">
        <v>0</v>
      </c>
      <c r="IC15" s="314">
        <v>0</v>
      </c>
      <c r="ID15" s="314">
        <v>0</v>
      </c>
      <c r="IE15" s="314">
        <v>0</v>
      </c>
      <c r="IF15" s="314">
        <v>0</v>
      </c>
      <c r="IG15" s="314">
        <v>0</v>
      </c>
      <c r="IH15" s="314">
        <v>0</v>
      </c>
      <c r="II15" s="314">
        <v>0</v>
      </c>
      <c r="IJ15" s="314">
        <v>0</v>
      </c>
      <c r="IK15" s="314">
        <v>0</v>
      </c>
      <c r="IL15" s="314">
        <v>0</v>
      </c>
      <c r="IM15" s="314">
        <v>0</v>
      </c>
      <c r="IN15" s="314">
        <v>0</v>
      </c>
      <c r="IO15" s="314">
        <v>0</v>
      </c>
      <c r="IP15" s="314">
        <v>0</v>
      </c>
      <c r="IQ15" s="314">
        <v>0</v>
      </c>
      <c r="IR15" s="314">
        <v>0</v>
      </c>
      <c r="IS15" s="314">
        <v>0</v>
      </c>
      <c r="IT15" s="314">
        <v>0</v>
      </c>
      <c r="IU15" s="314">
        <v>0</v>
      </c>
      <c r="IV15" s="314">
        <v>0</v>
      </c>
      <c r="IW15" s="314">
        <v>0</v>
      </c>
      <c r="IX15" s="314">
        <v>0</v>
      </c>
      <c r="IY15" s="314">
        <v>0</v>
      </c>
      <c r="IZ15" s="314">
        <v>0</v>
      </c>
      <c r="JA15" s="314">
        <v>0</v>
      </c>
      <c r="JB15" s="314">
        <v>0</v>
      </c>
      <c r="JC15" s="314">
        <v>0</v>
      </c>
      <c r="JD15" s="314">
        <v>0</v>
      </c>
      <c r="JE15" s="314">
        <v>0</v>
      </c>
      <c r="JF15" s="314">
        <v>0</v>
      </c>
      <c r="JG15" s="314">
        <v>0</v>
      </c>
      <c r="JH15" s="314">
        <v>0</v>
      </c>
      <c r="JI15" s="314">
        <v>3</v>
      </c>
      <c r="JJ15" s="314">
        <v>0</v>
      </c>
      <c r="JK15" s="314">
        <v>0</v>
      </c>
      <c r="JL15" s="314">
        <v>0</v>
      </c>
      <c r="JM15" s="314">
        <v>0</v>
      </c>
      <c r="JN15" s="314">
        <v>5</v>
      </c>
      <c r="JO15" s="314">
        <v>0</v>
      </c>
      <c r="JP15" s="314">
        <v>0</v>
      </c>
      <c r="JQ15" s="314">
        <v>0</v>
      </c>
      <c r="JR15" s="314">
        <v>0</v>
      </c>
      <c r="JS15" s="314">
        <v>0</v>
      </c>
      <c r="JT15" s="314">
        <v>0</v>
      </c>
      <c r="JU15" s="314">
        <v>0</v>
      </c>
      <c r="JV15" s="314">
        <v>0</v>
      </c>
      <c r="JW15" s="314">
        <v>0</v>
      </c>
      <c r="JX15" s="314">
        <v>0</v>
      </c>
      <c r="JY15" s="314">
        <v>0</v>
      </c>
      <c r="JZ15" s="314">
        <v>1</v>
      </c>
      <c r="KA15" s="314">
        <v>0</v>
      </c>
      <c r="KB15" s="314">
        <v>0</v>
      </c>
      <c r="KC15" s="314">
        <v>0</v>
      </c>
      <c r="KD15" s="314">
        <v>0</v>
      </c>
      <c r="KE15" s="314">
        <v>0</v>
      </c>
      <c r="KF15" s="314">
        <v>0</v>
      </c>
      <c r="KG15" s="314">
        <v>0</v>
      </c>
      <c r="KH15" s="314">
        <v>0</v>
      </c>
      <c r="KI15" s="314">
        <v>0</v>
      </c>
      <c r="KJ15" s="314">
        <v>0</v>
      </c>
      <c r="KK15" s="314">
        <v>0</v>
      </c>
      <c r="KL15" s="314">
        <v>0</v>
      </c>
      <c r="KM15" s="314">
        <v>0</v>
      </c>
      <c r="KN15" s="314">
        <v>0</v>
      </c>
      <c r="KO15" s="314">
        <v>0</v>
      </c>
      <c r="KP15" s="314">
        <v>0</v>
      </c>
      <c r="KQ15" s="314">
        <v>1</v>
      </c>
      <c r="KR15" s="314">
        <v>0</v>
      </c>
      <c r="KS15" s="314">
        <v>0</v>
      </c>
      <c r="KT15" s="314">
        <v>0</v>
      </c>
      <c r="KU15" s="314">
        <v>0</v>
      </c>
      <c r="KV15" s="314">
        <v>0</v>
      </c>
      <c r="KW15" s="314">
        <v>4</v>
      </c>
      <c r="KX15" s="314">
        <v>0</v>
      </c>
      <c r="KY15" s="314">
        <v>0</v>
      </c>
      <c r="KZ15" s="314">
        <v>0</v>
      </c>
      <c r="LA15" s="314">
        <v>0</v>
      </c>
      <c r="LB15" s="314">
        <v>0</v>
      </c>
      <c r="LC15" s="314">
        <v>0</v>
      </c>
      <c r="LD15" s="314">
        <v>0</v>
      </c>
      <c r="LE15" s="314">
        <v>0</v>
      </c>
      <c r="LF15" s="314">
        <v>0</v>
      </c>
      <c r="LG15" s="314">
        <v>0</v>
      </c>
      <c r="LH15" s="314">
        <v>0</v>
      </c>
      <c r="LI15" s="314">
        <v>0</v>
      </c>
      <c r="LJ15" s="314">
        <v>0</v>
      </c>
      <c r="LK15" s="314">
        <v>0</v>
      </c>
      <c r="LL15" s="314">
        <v>0</v>
      </c>
      <c r="LM15" s="314">
        <v>0</v>
      </c>
      <c r="LN15" s="314">
        <v>0</v>
      </c>
      <c r="LO15" s="314">
        <v>0</v>
      </c>
      <c r="LP15" s="314">
        <v>0</v>
      </c>
      <c r="LQ15" s="314">
        <v>0</v>
      </c>
      <c r="LR15" s="314">
        <v>0</v>
      </c>
      <c r="LS15" s="314">
        <v>0</v>
      </c>
      <c r="LT15" s="314">
        <v>0</v>
      </c>
      <c r="LU15" s="314">
        <v>0</v>
      </c>
      <c r="LV15" s="314">
        <v>0</v>
      </c>
      <c r="LW15" s="314">
        <v>0</v>
      </c>
      <c r="LX15" s="314">
        <v>0</v>
      </c>
      <c r="LY15" s="314">
        <v>0</v>
      </c>
      <c r="LZ15" s="314">
        <v>0</v>
      </c>
      <c r="MA15" s="314">
        <v>0</v>
      </c>
      <c r="MB15" s="314">
        <v>0</v>
      </c>
      <c r="MC15" s="314">
        <v>0</v>
      </c>
    </row>
    <row r="16" spans="1:341" ht="25" customHeight="1" x14ac:dyDescent="0.55000000000000004">
      <c r="A16" s="93">
        <v>65</v>
      </c>
      <c r="B16" s="312" t="s">
        <v>1355</v>
      </c>
      <c r="C16" s="313">
        <f t="shared" si="0"/>
        <v>672</v>
      </c>
      <c r="D16" s="314">
        <v>1</v>
      </c>
      <c r="E16" s="314">
        <v>4</v>
      </c>
      <c r="F16" s="314">
        <v>0</v>
      </c>
      <c r="G16" s="314">
        <v>0</v>
      </c>
      <c r="H16" s="314">
        <v>9</v>
      </c>
      <c r="I16" s="314">
        <v>79</v>
      </c>
      <c r="J16" s="314">
        <v>2</v>
      </c>
      <c r="K16" s="314">
        <v>0</v>
      </c>
      <c r="L16" s="314">
        <v>0</v>
      </c>
      <c r="M16" s="314">
        <v>0</v>
      </c>
      <c r="N16" s="314">
        <v>17</v>
      </c>
      <c r="O16" s="314">
        <v>0</v>
      </c>
      <c r="P16" s="314">
        <v>10</v>
      </c>
      <c r="Q16" s="314">
        <v>6</v>
      </c>
      <c r="R16" s="314">
        <v>0</v>
      </c>
      <c r="S16" s="314">
        <v>1</v>
      </c>
      <c r="T16" s="314">
        <v>8</v>
      </c>
      <c r="U16" s="314">
        <v>14</v>
      </c>
      <c r="V16" s="314">
        <v>0</v>
      </c>
      <c r="W16" s="314">
        <v>0</v>
      </c>
      <c r="X16" s="314">
        <v>0</v>
      </c>
      <c r="Y16" s="314">
        <v>7</v>
      </c>
      <c r="Z16" s="314">
        <v>0</v>
      </c>
      <c r="AA16" s="314">
        <v>0</v>
      </c>
      <c r="AB16" s="314">
        <v>0</v>
      </c>
      <c r="AC16" s="314">
        <v>0</v>
      </c>
      <c r="AD16" s="314">
        <v>0</v>
      </c>
      <c r="AE16" s="314">
        <v>1</v>
      </c>
      <c r="AF16" s="314">
        <v>0</v>
      </c>
      <c r="AG16" s="314">
        <v>0</v>
      </c>
      <c r="AH16" s="314">
        <v>0</v>
      </c>
      <c r="AI16" s="314">
        <v>0</v>
      </c>
      <c r="AJ16" s="314">
        <v>0</v>
      </c>
      <c r="AK16" s="314">
        <v>4</v>
      </c>
      <c r="AL16" s="314">
        <v>2</v>
      </c>
      <c r="AM16" s="314">
        <v>0</v>
      </c>
      <c r="AN16" s="314">
        <v>3</v>
      </c>
      <c r="AO16" s="314">
        <v>0</v>
      </c>
      <c r="AP16" s="314">
        <v>0</v>
      </c>
      <c r="AQ16" s="314">
        <v>1</v>
      </c>
      <c r="AR16" s="314">
        <v>0</v>
      </c>
      <c r="AS16" s="314">
        <v>0</v>
      </c>
      <c r="AT16" s="314">
        <v>7</v>
      </c>
      <c r="AU16" s="314">
        <v>3</v>
      </c>
      <c r="AV16" s="314">
        <v>6</v>
      </c>
      <c r="AW16" s="314">
        <v>0</v>
      </c>
      <c r="AX16" s="314">
        <v>1</v>
      </c>
      <c r="AY16" s="314">
        <v>0</v>
      </c>
      <c r="AZ16" s="314">
        <v>38</v>
      </c>
      <c r="BA16" s="314">
        <v>10</v>
      </c>
      <c r="BB16" s="314">
        <v>19</v>
      </c>
      <c r="BC16" s="314">
        <v>5</v>
      </c>
      <c r="BD16" s="314">
        <v>34</v>
      </c>
      <c r="BE16" s="314">
        <v>4</v>
      </c>
      <c r="BF16" s="314">
        <v>0</v>
      </c>
      <c r="BG16" s="314">
        <v>18</v>
      </c>
      <c r="BH16" s="314">
        <v>11</v>
      </c>
      <c r="BI16" s="314">
        <v>15</v>
      </c>
      <c r="BJ16" s="314">
        <v>0</v>
      </c>
      <c r="BK16" s="314">
        <v>6</v>
      </c>
      <c r="BL16" s="314">
        <v>1</v>
      </c>
      <c r="BM16" s="314">
        <v>0</v>
      </c>
      <c r="BN16" s="314">
        <v>14</v>
      </c>
      <c r="BO16" s="314">
        <v>0</v>
      </c>
      <c r="BP16" s="314">
        <v>0</v>
      </c>
      <c r="BQ16" s="314">
        <v>6</v>
      </c>
      <c r="BR16" s="314">
        <v>8</v>
      </c>
      <c r="BS16" s="314">
        <v>1</v>
      </c>
      <c r="BT16" s="314">
        <v>12</v>
      </c>
      <c r="BU16" s="314">
        <v>1</v>
      </c>
      <c r="BV16" s="314">
        <v>10</v>
      </c>
      <c r="BW16" s="314">
        <v>5</v>
      </c>
      <c r="BX16" s="314">
        <v>0</v>
      </c>
      <c r="BY16" s="314">
        <v>0</v>
      </c>
      <c r="BZ16" s="314">
        <v>0</v>
      </c>
      <c r="CA16" s="314">
        <v>0</v>
      </c>
      <c r="CB16" s="314">
        <v>1</v>
      </c>
      <c r="CC16" s="314">
        <v>7</v>
      </c>
      <c r="CD16" s="314">
        <v>0</v>
      </c>
      <c r="CE16" s="314">
        <v>0</v>
      </c>
      <c r="CF16" s="314">
        <v>0</v>
      </c>
      <c r="CG16" s="314">
        <v>0</v>
      </c>
      <c r="CH16" s="314">
        <v>1</v>
      </c>
      <c r="CI16" s="314">
        <v>14</v>
      </c>
      <c r="CJ16" s="314">
        <v>17</v>
      </c>
      <c r="CK16" s="314">
        <v>2</v>
      </c>
      <c r="CL16" s="314">
        <v>0</v>
      </c>
      <c r="CM16" s="314">
        <v>0</v>
      </c>
      <c r="CN16" s="314">
        <v>0</v>
      </c>
      <c r="CO16" s="314">
        <v>11</v>
      </c>
      <c r="CP16" s="314">
        <v>0</v>
      </c>
      <c r="CQ16" s="314">
        <v>0</v>
      </c>
      <c r="CR16" s="314">
        <v>40</v>
      </c>
      <c r="CS16" s="314">
        <v>0</v>
      </c>
      <c r="CT16" s="314">
        <v>11</v>
      </c>
      <c r="CU16" s="314">
        <v>33</v>
      </c>
      <c r="CV16" s="314">
        <v>89</v>
      </c>
      <c r="CW16" s="314">
        <v>0</v>
      </c>
      <c r="CX16" s="314">
        <v>0</v>
      </c>
      <c r="CY16" s="314">
        <v>0</v>
      </c>
      <c r="CZ16" s="314">
        <v>0</v>
      </c>
      <c r="DA16" s="314">
        <v>0</v>
      </c>
      <c r="DB16" s="314">
        <v>0</v>
      </c>
      <c r="DC16" s="314">
        <v>0</v>
      </c>
      <c r="DD16" s="314">
        <v>0</v>
      </c>
      <c r="DE16" s="314">
        <v>0</v>
      </c>
      <c r="DF16" s="314">
        <v>0</v>
      </c>
      <c r="DG16" s="314">
        <v>0</v>
      </c>
      <c r="DH16" s="314">
        <v>0</v>
      </c>
      <c r="DI16" s="314">
        <v>0</v>
      </c>
      <c r="DJ16" s="314">
        <v>0</v>
      </c>
      <c r="DK16" s="314">
        <v>0</v>
      </c>
      <c r="DL16" s="314">
        <v>4</v>
      </c>
      <c r="DM16" s="314">
        <v>0</v>
      </c>
      <c r="DN16" s="314">
        <v>0</v>
      </c>
      <c r="DO16" s="314">
        <v>0</v>
      </c>
      <c r="DP16" s="314">
        <v>0</v>
      </c>
      <c r="DQ16" s="314">
        <v>0</v>
      </c>
      <c r="DR16" s="314">
        <v>0</v>
      </c>
      <c r="DS16" s="314">
        <v>0</v>
      </c>
      <c r="DT16" s="314">
        <v>0</v>
      </c>
      <c r="DU16" s="314">
        <v>0</v>
      </c>
      <c r="DV16" s="314">
        <v>0</v>
      </c>
      <c r="DW16" s="314">
        <v>0</v>
      </c>
      <c r="DX16" s="314">
        <v>0</v>
      </c>
      <c r="DY16" s="314">
        <v>0</v>
      </c>
      <c r="DZ16" s="314">
        <v>0</v>
      </c>
      <c r="EA16" s="314">
        <v>0</v>
      </c>
      <c r="EB16" s="314">
        <v>0</v>
      </c>
      <c r="EC16" s="314">
        <v>0</v>
      </c>
      <c r="ED16" s="314">
        <v>0</v>
      </c>
      <c r="EE16" s="314">
        <v>0</v>
      </c>
      <c r="EF16" s="314">
        <v>0</v>
      </c>
      <c r="EG16" s="314">
        <v>0</v>
      </c>
      <c r="EH16" s="314">
        <v>0</v>
      </c>
      <c r="EI16" s="314">
        <v>0</v>
      </c>
      <c r="EJ16" s="314">
        <v>0</v>
      </c>
      <c r="EK16" s="314">
        <v>0</v>
      </c>
      <c r="EL16" s="314">
        <v>0</v>
      </c>
      <c r="EM16" s="314">
        <v>0</v>
      </c>
      <c r="EN16" s="314">
        <v>0</v>
      </c>
      <c r="EO16" s="314">
        <v>0</v>
      </c>
      <c r="EP16" s="314">
        <v>0</v>
      </c>
      <c r="EQ16" s="314">
        <v>0</v>
      </c>
      <c r="ER16" s="314">
        <v>0</v>
      </c>
      <c r="ES16" s="314">
        <v>0</v>
      </c>
      <c r="ET16" s="314">
        <v>0</v>
      </c>
      <c r="EU16" s="314">
        <v>0</v>
      </c>
      <c r="EV16" s="314">
        <v>0</v>
      </c>
      <c r="EW16" s="314">
        <v>0</v>
      </c>
      <c r="EX16" s="314">
        <v>0</v>
      </c>
      <c r="EY16" s="314">
        <v>0</v>
      </c>
      <c r="EZ16" s="314">
        <v>0</v>
      </c>
      <c r="FA16" s="314">
        <v>0</v>
      </c>
      <c r="FB16" s="314">
        <v>0</v>
      </c>
      <c r="FC16" s="314">
        <v>0</v>
      </c>
      <c r="FD16" s="314">
        <v>0</v>
      </c>
      <c r="FE16" s="314">
        <v>0</v>
      </c>
      <c r="FF16" s="314">
        <v>0</v>
      </c>
      <c r="FG16" s="314">
        <v>0</v>
      </c>
      <c r="FH16" s="314">
        <v>0</v>
      </c>
      <c r="FI16" s="314">
        <v>4</v>
      </c>
      <c r="FJ16" s="314">
        <v>0</v>
      </c>
      <c r="FK16" s="314">
        <v>0</v>
      </c>
      <c r="FL16" s="314">
        <v>0</v>
      </c>
      <c r="FM16" s="314">
        <v>0</v>
      </c>
      <c r="FN16" s="314">
        <v>1</v>
      </c>
      <c r="FO16" s="314">
        <v>0</v>
      </c>
      <c r="FP16" s="314">
        <v>0</v>
      </c>
      <c r="FQ16" s="314">
        <v>0</v>
      </c>
      <c r="FR16" s="314">
        <v>0</v>
      </c>
      <c r="FS16" s="314">
        <v>0</v>
      </c>
      <c r="FT16" s="314">
        <v>0</v>
      </c>
      <c r="FU16" s="314">
        <v>0</v>
      </c>
      <c r="FV16" s="314">
        <v>0</v>
      </c>
      <c r="FW16" s="314">
        <v>0</v>
      </c>
      <c r="FX16" s="314">
        <v>0</v>
      </c>
      <c r="FY16" s="314">
        <v>0</v>
      </c>
      <c r="FZ16" s="314">
        <v>0</v>
      </c>
      <c r="GA16" s="314">
        <v>0</v>
      </c>
      <c r="GB16" s="314">
        <v>0</v>
      </c>
      <c r="GC16" s="314">
        <v>0</v>
      </c>
      <c r="GD16" s="314">
        <v>0</v>
      </c>
      <c r="GE16" s="314">
        <v>0</v>
      </c>
      <c r="GF16" s="314">
        <v>0</v>
      </c>
      <c r="GG16" s="314">
        <v>0</v>
      </c>
      <c r="GH16" s="314">
        <v>0</v>
      </c>
      <c r="GI16" s="314">
        <v>0</v>
      </c>
      <c r="GJ16" s="314">
        <v>0</v>
      </c>
      <c r="GK16" s="314">
        <v>0</v>
      </c>
      <c r="GL16" s="314">
        <v>0</v>
      </c>
      <c r="GM16" s="314">
        <v>0</v>
      </c>
      <c r="GN16" s="314">
        <v>0</v>
      </c>
      <c r="GO16" s="314">
        <v>0</v>
      </c>
      <c r="GP16" s="314">
        <v>0</v>
      </c>
      <c r="GQ16" s="314">
        <v>0</v>
      </c>
      <c r="GR16" s="314">
        <v>0</v>
      </c>
      <c r="GS16" s="314">
        <v>0</v>
      </c>
      <c r="GT16" s="314">
        <v>0</v>
      </c>
      <c r="GU16" s="314">
        <v>0</v>
      </c>
      <c r="GV16" s="314">
        <v>0</v>
      </c>
      <c r="GW16" s="314">
        <v>0</v>
      </c>
      <c r="GX16" s="314">
        <v>0</v>
      </c>
      <c r="GY16" s="314">
        <v>0</v>
      </c>
      <c r="GZ16" s="314">
        <v>0</v>
      </c>
      <c r="HA16" s="314">
        <v>0</v>
      </c>
      <c r="HB16" s="314">
        <v>0</v>
      </c>
      <c r="HC16" s="314">
        <v>0</v>
      </c>
      <c r="HD16" s="314">
        <v>0</v>
      </c>
      <c r="HE16" s="314">
        <v>0</v>
      </c>
      <c r="HF16" s="314">
        <v>0</v>
      </c>
      <c r="HG16" s="314">
        <v>0</v>
      </c>
      <c r="HH16" s="314">
        <v>0</v>
      </c>
      <c r="HI16" s="314">
        <v>0</v>
      </c>
      <c r="HJ16" s="314">
        <v>0</v>
      </c>
      <c r="HK16" s="314">
        <v>0</v>
      </c>
      <c r="HL16" s="314">
        <v>0</v>
      </c>
      <c r="HM16" s="314">
        <v>1</v>
      </c>
      <c r="HN16" s="314">
        <v>0</v>
      </c>
      <c r="HO16" s="314">
        <v>6</v>
      </c>
      <c r="HP16" s="314">
        <v>0</v>
      </c>
      <c r="HQ16" s="314">
        <v>11</v>
      </c>
      <c r="HR16" s="314">
        <v>1</v>
      </c>
      <c r="HS16" s="314">
        <v>0</v>
      </c>
      <c r="HT16" s="314">
        <v>0</v>
      </c>
      <c r="HU16" s="314">
        <v>0</v>
      </c>
      <c r="HV16" s="314">
        <v>2</v>
      </c>
      <c r="HW16" s="314">
        <v>0</v>
      </c>
      <c r="HX16" s="314">
        <v>1</v>
      </c>
      <c r="HY16" s="314">
        <v>0</v>
      </c>
      <c r="HZ16" s="314">
        <v>0</v>
      </c>
      <c r="IA16" s="314">
        <v>0</v>
      </c>
      <c r="IB16" s="314">
        <v>0</v>
      </c>
      <c r="IC16" s="314">
        <v>0</v>
      </c>
      <c r="ID16" s="314">
        <v>0</v>
      </c>
      <c r="IE16" s="314">
        <v>0</v>
      </c>
      <c r="IF16" s="314">
        <v>0</v>
      </c>
      <c r="IG16" s="314">
        <v>0</v>
      </c>
      <c r="IH16" s="314">
        <v>0</v>
      </c>
      <c r="II16" s="314">
        <v>0</v>
      </c>
      <c r="IJ16" s="314">
        <v>0</v>
      </c>
      <c r="IK16" s="314">
        <v>0</v>
      </c>
      <c r="IL16" s="314">
        <v>0</v>
      </c>
      <c r="IM16" s="314">
        <v>0</v>
      </c>
      <c r="IN16" s="314">
        <v>0</v>
      </c>
      <c r="IO16" s="314">
        <v>0</v>
      </c>
      <c r="IP16" s="314">
        <v>0</v>
      </c>
      <c r="IQ16" s="314">
        <v>0</v>
      </c>
      <c r="IR16" s="314">
        <v>0</v>
      </c>
      <c r="IS16" s="314">
        <v>0</v>
      </c>
      <c r="IT16" s="314">
        <v>0</v>
      </c>
      <c r="IU16" s="314">
        <v>0</v>
      </c>
      <c r="IV16" s="314">
        <v>0</v>
      </c>
      <c r="IW16" s="314">
        <v>0</v>
      </c>
      <c r="IX16" s="314">
        <v>0</v>
      </c>
      <c r="IY16" s="314">
        <v>0</v>
      </c>
      <c r="IZ16" s="314">
        <v>0</v>
      </c>
      <c r="JA16" s="314">
        <v>0</v>
      </c>
      <c r="JB16" s="314">
        <v>0</v>
      </c>
      <c r="JC16" s="314">
        <v>0</v>
      </c>
      <c r="JD16" s="314">
        <v>0</v>
      </c>
      <c r="JE16" s="314">
        <v>0</v>
      </c>
      <c r="JF16" s="314">
        <v>0</v>
      </c>
      <c r="JG16" s="314">
        <v>0</v>
      </c>
      <c r="JH16" s="314">
        <v>0</v>
      </c>
      <c r="JI16" s="314">
        <v>1</v>
      </c>
      <c r="JJ16" s="314">
        <v>0</v>
      </c>
      <c r="JK16" s="314">
        <v>0</v>
      </c>
      <c r="JL16" s="314">
        <v>0</v>
      </c>
      <c r="JM16" s="314">
        <v>0</v>
      </c>
      <c r="JN16" s="314">
        <v>1</v>
      </c>
      <c r="JO16" s="314">
        <v>0</v>
      </c>
      <c r="JP16" s="314">
        <v>0</v>
      </c>
      <c r="JQ16" s="314">
        <v>0</v>
      </c>
      <c r="JR16" s="314">
        <v>0</v>
      </c>
      <c r="JS16" s="314">
        <v>0</v>
      </c>
      <c r="JT16" s="314">
        <v>0</v>
      </c>
      <c r="JU16" s="314">
        <v>0</v>
      </c>
      <c r="JV16" s="314">
        <v>0</v>
      </c>
      <c r="JW16" s="314">
        <v>0</v>
      </c>
      <c r="JX16" s="314">
        <v>0</v>
      </c>
      <c r="JY16" s="314">
        <v>0</v>
      </c>
      <c r="JZ16" s="314">
        <v>0</v>
      </c>
      <c r="KA16" s="314">
        <v>0</v>
      </c>
      <c r="KB16" s="314">
        <v>0</v>
      </c>
      <c r="KC16" s="314">
        <v>0</v>
      </c>
      <c r="KD16" s="314">
        <v>0</v>
      </c>
      <c r="KE16" s="314">
        <v>0</v>
      </c>
      <c r="KF16" s="314">
        <v>0</v>
      </c>
      <c r="KG16" s="314">
        <v>0</v>
      </c>
      <c r="KH16" s="314">
        <v>0</v>
      </c>
      <c r="KI16" s="314">
        <v>0</v>
      </c>
      <c r="KJ16" s="314">
        <v>0</v>
      </c>
      <c r="KK16" s="314">
        <v>0</v>
      </c>
      <c r="KL16" s="314">
        <v>0</v>
      </c>
      <c r="KM16" s="314">
        <v>0</v>
      </c>
      <c r="KN16" s="314">
        <v>0</v>
      </c>
      <c r="KO16" s="314">
        <v>0</v>
      </c>
      <c r="KP16" s="314">
        <v>0</v>
      </c>
      <c r="KQ16" s="314">
        <v>3</v>
      </c>
      <c r="KR16" s="314">
        <v>0</v>
      </c>
      <c r="KS16" s="314">
        <v>0</v>
      </c>
      <c r="KT16" s="314">
        <v>0</v>
      </c>
      <c r="KU16" s="314">
        <v>0</v>
      </c>
      <c r="KV16" s="314">
        <v>0</v>
      </c>
      <c r="KW16" s="314">
        <v>5</v>
      </c>
      <c r="KX16" s="314">
        <v>0</v>
      </c>
      <c r="KY16" s="314">
        <v>0</v>
      </c>
      <c r="KZ16" s="314">
        <v>0</v>
      </c>
      <c r="LA16" s="314">
        <v>0</v>
      </c>
      <c r="LB16" s="314">
        <v>0</v>
      </c>
      <c r="LC16" s="314">
        <v>0</v>
      </c>
      <c r="LD16" s="314">
        <v>0</v>
      </c>
      <c r="LE16" s="314">
        <v>0</v>
      </c>
      <c r="LF16" s="314">
        <v>0</v>
      </c>
      <c r="LG16" s="314">
        <v>0</v>
      </c>
      <c r="LH16" s="314">
        <v>0</v>
      </c>
      <c r="LI16" s="314">
        <v>0</v>
      </c>
      <c r="LJ16" s="314">
        <v>0</v>
      </c>
      <c r="LK16" s="314">
        <v>0</v>
      </c>
      <c r="LL16" s="314">
        <v>0</v>
      </c>
      <c r="LM16" s="314">
        <v>0</v>
      </c>
      <c r="LN16" s="314">
        <v>0</v>
      </c>
      <c r="LO16" s="314">
        <v>0</v>
      </c>
      <c r="LP16" s="314">
        <v>0</v>
      </c>
      <c r="LQ16" s="314">
        <v>0</v>
      </c>
      <c r="LR16" s="314">
        <v>0</v>
      </c>
      <c r="LS16" s="314">
        <v>0</v>
      </c>
      <c r="LT16" s="314">
        <v>0</v>
      </c>
      <c r="LU16" s="314">
        <v>0</v>
      </c>
      <c r="LV16" s="314">
        <v>1</v>
      </c>
      <c r="LW16" s="314">
        <v>0</v>
      </c>
      <c r="LX16" s="314">
        <v>0</v>
      </c>
      <c r="LY16" s="314">
        <v>0</v>
      </c>
      <c r="LZ16" s="314">
        <v>0</v>
      </c>
      <c r="MA16" s="314">
        <v>0</v>
      </c>
      <c r="MB16" s="314">
        <v>0</v>
      </c>
      <c r="MC16" s="314">
        <v>0</v>
      </c>
    </row>
    <row r="17" spans="1:341" ht="25" customHeight="1" x14ac:dyDescent="0.55000000000000004">
      <c r="A17" s="93">
        <v>67</v>
      </c>
      <c r="B17" s="312" t="s">
        <v>1356</v>
      </c>
      <c r="C17" s="313">
        <f t="shared" si="0"/>
        <v>204</v>
      </c>
      <c r="D17" s="314">
        <v>1</v>
      </c>
      <c r="E17" s="314">
        <v>0</v>
      </c>
      <c r="F17" s="314">
        <v>0</v>
      </c>
      <c r="G17" s="314">
        <v>0</v>
      </c>
      <c r="H17" s="314">
        <v>0</v>
      </c>
      <c r="I17" s="314">
        <v>23</v>
      </c>
      <c r="J17" s="314">
        <v>2</v>
      </c>
      <c r="K17" s="314">
        <v>0</v>
      </c>
      <c r="L17" s="314">
        <v>0</v>
      </c>
      <c r="M17" s="314">
        <v>0</v>
      </c>
      <c r="N17" s="314">
        <v>8</v>
      </c>
      <c r="O17" s="314">
        <v>0</v>
      </c>
      <c r="P17" s="314">
        <v>3</v>
      </c>
      <c r="Q17" s="314">
        <v>0</v>
      </c>
      <c r="R17" s="314">
        <v>0</v>
      </c>
      <c r="S17" s="314">
        <v>0</v>
      </c>
      <c r="T17" s="314">
        <v>2</v>
      </c>
      <c r="U17" s="314">
        <v>7</v>
      </c>
      <c r="V17" s="314">
        <v>1</v>
      </c>
      <c r="W17" s="314">
        <v>0</v>
      </c>
      <c r="X17" s="314">
        <v>0</v>
      </c>
      <c r="Y17" s="314">
        <v>3</v>
      </c>
      <c r="Z17" s="314">
        <v>0</v>
      </c>
      <c r="AA17" s="314">
        <v>0</v>
      </c>
      <c r="AB17" s="314">
        <v>0</v>
      </c>
      <c r="AC17" s="314">
        <v>0</v>
      </c>
      <c r="AD17" s="314">
        <v>0</v>
      </c>
      <c r="AE17" s="314">
        <v>2</v>
      </c>
      <c r="AF17" s="314">
        <v>0</v>
      </c>
      <c r="AG17" s="314">
        <v>0</v>
      </c>
      <c r="AH17" s="314">
        <v>0</v>
      </c>
      <c r="AI17" s="314">
        <v>0</v>
      </c>
      <c r="AJ17" s="314">
        <v>0</v>
      </c>
      <c r="AK17" s="314">
        <v>0</v>
      </c>
      <c r="AL17" s="314">
        <v>1</v>
      </c>
      <c r="AM17" s="314">
        <v>1</v>
      </c>
      <c r="AN17" s="314">
        <v>0</v>
      </c>
      <c r="AO17" s="314">
        <v>0</v>
      </c>
      <c r="AP17" s="314">
        <v>0</v>
      </c>
      <c r="AQ17" s="314">
        <v>2</v>
      </c>
      <c r="AR17" s="314">
        <v>0</v>
      </c>
      <c r="AS17" s="314">
        <v>1</v>
      </c>
      <c r="AT17" s="314">
        <v>0</v>
      </c>
      <c r="AU17" s="314">
        <v>0</v>
      </c>
      <c r="AV17" s="314">
        <v>0</v>
      </c>
      <c r="AW17" s="314">
        <v>1</v>
      </c>
      <c r="AX17" s="314">
        <v>0</v>
      </c>
      <c r="AY17" s="314">
        <v>0</v>
      </c>
      <c r="AZ17" s="314">
        <v>12</v>
      </c>
      <c r="BA17" s="314">
        <v>2</v>
      </c>
      <c r="BB17" s="314">
        <v>3</v>
      </c>
      <c r="BC17" s="314">
        <v>4</v>
      </c>
      <c r="BD17" s="314">
        <v>15</v>
      </c>
      <c r="BE17" s="314">
        <v>1</v>
      </c>
      <c r="BF17" s="314">
        <v>0</v>
      </c>
      <c r="BG17" s="314">
        <v>2</v>
      </c>
      <c r="BH17" s="314">
        <v>3</v>
      </c>
      <c r="BI17" s="314">
        <v>2</v>
      </c>
      <c r="BJ17" s="314">
        <v>0</v>
      </c>
      <c r="BK17" s="314">
        <v>3</v>
      </c>
      <c r="BL17" s="314">
        <v>1</v>
      </c>
      <c r="BM17" s="314">
        <v>0</v>
      </c>
      <c r="BN17" s="314">
        <v>4</v>
      </c>
      <c r="BO17" s="314">
        <v>1</v>
      </c>
      <c r="BP17" s="314">
        <v>1</v>
      </c>
      <c r="BQ17" s="314">
        <v>4</v>
      </c>
      <c r="BR17" s="314">
        <v>0</v>
      </c>
      <c r="BS17" s="314">
        <v>1</v>
      </c>
      <c r="BT17" s="314">
        <v>12</v>
      </c>
      <c r="BU17" s="314">
        <v>0</v>
      </c>
      <c r="BV17" s="314">
        <v>2</v>
      </c>
      <c r="BW17" s="314">
        <v>1</v>
      </c>
      <c r="BX17" s="314">
        <v>0</v>
      </c>
      <c r="BY17" s="314">
        <v>0</v>
      </c>
      <c r="BZ17" s="314">
        <v>0</v>
      </c>
      <c r="CA17" s="314">
        <v>0</v>
      </c>
      <c r="CB17" s="314">
        <v>1</v>
      </c>
      <c r="CC17" s="314">
        <v>6</v>
      </c>
      <c r="CD17" s="314">
        <v>0</v>
      </c>
      <c r="CE17" s="314">
        <v>0</v>
      </c>
      <c r="CF17" s="314">
        <v>0</v>
      </c>
      <c r="CG17" s="314">
        <v>0</v>
      </c>
      <c r="CH17" s="314">
        <v>1</v>
      </c>
      <c r="CI17" s="314">
        <v>8</v>
      </c>
      <c r="CJ17" s="314">
        <v>7</v>
      </c>
      <c r="CK17" s="314">
        <v>1</v>
      </c>
      <c r="CL17" s="314">
        <v>0</v>
      </c>
      <c r="CM17" s="314">
        <v>1</v>
      </c>
      <c r="CN17" s="314">
        <v>0</v>
      </c>
      <c r="CO17" s="314">
        <v>1</v>
      </c>
      <c r="CP17" s="314">
        <v>0</v>
      </c>
      <c r="CQ17" s="314">
        <v>0</v>
      </c>
      <c r="CR17" s="314">
        <v>3</v>
      </c>
      <c r="CS17" s="314">
        <v>0</v>
      </c>
      <c r="CT17" s="314">
        <v>5</v>
      </c>
      <c r="CU17" s="314">
        <v>5</v>
      </c>
      <c r="CV17" s="314">
        <v>24</v>
      </c>
      <c r="CW17" s="314">
        <v>1</v>
      </c>
      <c r="CX17" s="314">
        <v>0</v>
      </c>
      <c r="CY17" s="314">
        <v>0</v>
      </c>
      <c r="CZ17" s="314">
        <v>0</v>
      </c>
      <c r="DA17" s="314">
        <v>0</v>
      </c>
      <c r="DB17" s="314">
        <v>0</v>
      </c>
      <c r="DC17" s="314">
        <v>0</v>
      </c>
      <c r="DD17" s="314">
        <v>0</v>
      </c>
      <c r="DE17" s="314">
        <v>0</v>
      </c>
      <c r="DF17" s="314">
        <v>0</v>
      </c>
      <c r="DG17" s="314">
        <v>0</v>
      </c>
      <c r="DH17" s="314">
        <v>0</v>
      </c>
      <c r="DI17" s="314">
        <v>0</v>
      </c>
      <c r="DJ17" s="314">
        <v>0</v>
      </c>
      <c r="DK17" s="314">
        <v>0</v>
      </c>
      <c r="DL17" s="314">
        <v>0</v>
      </c>
      <c r="DM17" s="314">
        <v>0</v>
      </c>
      <c r="DN17" s="314">
        <v>0</v>
      </c>
      <c r="DO17" s="314">
        <v>0</v>
      </c>
      <c r="DP17" s="314">
        <v>0</v>
      </c>
      <c r="DQ17" s="314">
        <v>0</v>
      </c>
      <c r="DR17" s="314">
        <v>0</v>
      </c>
      <c r="DS17" s="314">
        <v>0</v>
      </c>
      <c r="DT17" s="314">
        <v>0</v>
      </c>
      <c r="DU17" s="314">
        <v>0</v>
      </c>
      <c r="DV17" s="314">
        <v>0</v>
      </c>
      <c r="DW17" s="314">
        <v>0</v>
      </c>
      <c r="DX17" s="314">
        <v>0</v>
      </c>
      <c r="DY17" s="314">
        <v>0</v>
      </c>
      <c r="DZ17" s="314">
        <v>0</v>
      </c>
      <c r="EA17" s="314">
        <v>0</v>
      </c>
      <c r="EB17" s="314">
        <v>0</v>
      </c>
      <c r="EC17" s="314">
        <v>0</v>
      </c>
      <c r="ED17" s="314">
        <v>0</v>
      </c>
      <c r="EE17" s="314">
        <v>0</v>
      </c>
      <c r="EF17" s="314">
        <v>0</v>
      </c>
      <c r="EG17" s="314">
        <v>0</v>
      </c>
      <c r="EH17" s="314">
        <v>0</v>
      </c>
      <c r="EI17" s="314">
        <v>0</v>
      </c>
      <c r="EJ17" s="314">
        <v>0</v>
      </c>
      <c r="EK17" s="314">
        <v>0</v>
      </c>
      <c r="EL17" s="314">
        <v>0</v>
      </c>
      <c r="EM17" s="314">
        <v>0</v>
      </c>
      <c r="EN17" s="314">
        <v>0</v>
      </c>
      <c r="EO17" s="314">
        <v>0</v>
      </c>
      <c r="EP17" s="314">
        <v>0</v>
      </c>
      <c r="EQ17" s="314">
        <v>1</v>
      </c>
      <c r="ER17" s="314">
        <v>0</v>
      </c>
      <c r="ES17" s="314">
        <v>0</v>
      </c>
      <c r="ET17" s="314">
        <v>0</v>
      </c>
      <c r="EU17" s="314">
        <v>0</v>
      </c>
      <c r="EV17" s="314">
        <v>0</v>
      </c>
      <c r="EW17" s="314">
        <v>0</v>
      </c>
      <c r="EX17" s="314">
        <v>0</v>
      </c>
      <c r="EY17" s="314">
        <v>0</v>
      </c>
      <c r="EZ17" s="314">
        <v>0</v>
      </c>
      <c r="FA17" s="314">
        <v>0</v>
      </c>
      <c r="FB17" s="314">
        <v>0</v>
      </c>
      <c r="FC17" s="314">
        <v>0</v>
      </c>
      <c r="FD17" s="314">
        <v>0</v>
      </c>
      <c r="FE17" s="314">
        <v>0</v>
      </c>
      <c r="FF17" s="314">
        <v>0</v>
      </c>
      <c r="FG17" s="314">
        <v>0</v>
      </c>
      <c r="FH17" s="314">
        <v>0</v>
      </c>
      <c r="FI17" s="314">
        <v>0</v>
      </c>
      <c r="FJ17" s="314">
        <v>0</v>
      </c>
      <c r="FK17" s="314">
        <v>0</v>
      </c>
      <c r="FL17" s="314">
        <v>0</v>
      </c>
      <c r="FM17" s="314">
        <v>0</v>
      </c>
      <c r="FN17" s="314">
        <v>1</v>
      </c>
      <c r="FO17" s="314">
        <v>0</v>
      </c>
      <c r="FP17" s="314">
        <v>0</v>
      </c>
      <c r="FQ17" s="314">
        <v>0</v>
      </c>
      <c r="FR17" s="314">
        <v>0</v>
      </c>
      <c r="FS17" s="314">
        <v>0</v>
      </c>
      <c r="FT17" s="314">
        <v>0</v>
      </c>
      <c r="FU17" s="314">
        <v>0</v>
      </c>
      <c r="FV17" s="314">
        <v>0</v>
      </c>
      <c r="FW17" s="314">
        <v>0</v>
      </c>
      <c r="FX17" s="314">
        <v>0</v>
      </c>
      <c r="FY17" s="314">
        <v>0</v>
      </c>
      <c r="FZ17" s="314">
        <v>0</v>
      </c>
      <c r="GA17" s="314">
        <v>0</v>
      </c>
      <c r="GB17" s="314">
        <v>0</v>
      </c>
      <c r="GC17" s="314">
        <v>0</v>
      </c>
      <c r="GD17" s="314">
        <v>0</v>
      </c>
      <c r="GE17" s="314">
        <v>0</v>
      </c>
      <c r="GF17" s="314">
        <v>0</v>
      </c>
      <c r="GG17" s="314">
        <v>0</v>
      </c>
      <c r="GH17" s="314">
        <v>0</v>
      </c>
      <c r="GI17" s="314">
        <v>0</v>
      </c>
      <c r="GJ17" s="314">
        <v>0</v>
      </c>
      <c r="GK17" s="314">
        <v>0</v>
      </c>
      <c r="GL17" s="314">
        <v>0</v>
      </c>
      <c r="GM17" s="314">
        <v>0</v>
      </c>
      <c r="GN17" s="314">
        <v>0</v>
      </c>
      <c r="GO17" s="314">
        <v>0</v>
      </c>
      <c r="GP17" s="314">
        <v>0</v>
      </c>
      <c r="GQ17" s="314">
        <v>0</v>
      </c>
      <c r="GR17" s="314">
        <v>0</v>
      </c>
      <c r="GS17" s="314">
        <v>0</v>
      </c>
      <c r="GT17" s="314">
        <v>0</v>
      </c>
      <c r="GU17" s="314">
        <v>0</v>
      </c>
      <c r="GV17" s="314">
        <v>0</v>
      </c>
      <c r="GW17" s="314">
        <v>0</v>
      </c>
      <c r="GX17" s="314">
        <v>0</v>
      </c>
      <c r="GY17" s="314">
        <v>0</v>
      </c>
      <c r="GZ17" s="314">
        <v>0</v>
      </c>
      <c r="HA17" s="314">
        <v>0</v>
      </c>
      <c r="HB17" s="314">
        <v>0</v>
      </c>
      <c r="HC17" s="314">
        <v>0</v>
      </c>
      <c r="HD17" s="314">
        <v>0</v>
      </c>
      <c r="HE17" s="314">
        <v>0</v>
      </c>
      <c r="HF17" s="314">
        <v>0</v>
      </c>
      <c r="HG17" s="314">
        <v>0</v>
      </c>
      <c r="HH17" s="314">
        <v>0</v>
      </c>
      <c r="HI17" s="314">
        <v>0</v>
      </c>
      <c r="HJ17" s="314">
        <v>0</v>
      </c>
      <c r="HK17" s="314">
        <v>0</v>
      </c>
      <c r="HL17" s="314">
        <v>0</v>
      </c>
      <c r="HM17" s="314">
        <v>0</v>
      </c>
      <c r="HN17" s="314">
        <v>0</v>
      </c>
      <c r="HO17" s="314">
        <v>0</v>
      </c>
      <c r="HP17" s="314">
        <v>0</v>
      </c>
      <c r="HQ17" s="314">
        <v>3</v>
      </c>
      <c r="HR17" s="314">
        <v>0</v>
      </c>
      <c r="HS17" s="314">
        <v>0</v>
      </c>
      <c r="HT17" s="314">
        <v>0</v>
      </c>
      <c r="HU17" s="314">
        <v>0</v>
      </c>
      <c r="HV17" s="314">
        <v>0</v>
      </c>
      <c r="HW17" s="314">
        <v>0</v>
      </c>
      <c r="HX17" s="314">
        <v>0</v>
      </c>
      <c r="HY17" s="314">
        <v>0</v>
      </c>
      <c r="HZ17" s="314">
        <v>0</v>
      </c>
      <c r="IA17" s="314">
        <v>0</v>
      </c>
      <c r="IB17" s="314">
        <v>0</v>
      </c>
      <c r="IC17" s="314">
        <v>0</v>
      </c>
      <c r="ID17" s="314">
        <v>0</v>
      </c>
      <c r="IE17" s="314">
        <v>0</v>
      </c>
      <c r="IF17" s="314">
        <v>0</v>
      </c>
      <c r="IG17" s="314">
        <v>0</v>
      </c>
      <c r="IH17" s="314">
        <v>0</v>
      </c>
      <c r="II17" s="314">
        <v>0</v>
      </c>
      <c r="IJ17" s="314">
        <v>0</v>
      </c>
      <c r="IK17" s="314">
        <v>0</v>
      </c>
      <c r="IL17" s="314">
        <v>0</v>
      </c>
      <c r="IM17" s="314">
        <v>0</v>
      </c>
      <c r="IN17" s="314">
        <v>0</v>
      </c>
      <c r="IO17" s="314">
        <v>0</v>
      </c>
      <c r="IP17" s="314">
        <v>0</v>
      </c>
      <c r="IQ17" s="314">
        <v>0</v>
      </c>
      <c r="IR17" s="314">
        <v>0</v>
      </c>
      <c r="IS17" s="314">
        <v>0</v>
      </c>
      <c r="IT17" s="314">
        <v>0</v>
      </c>
      <c r="IU17" s="314">
        <v>0</v>
      </c>
      <c r="IV17" s="314">
        <v>0</v>
      </c>
      <c r="IW17" s="314">
        <v>0</v>
      </c>
      <c r="IX17" s="314">
        <v>0</v>
      </c>
      <c r="IY17" s="314">
        <v>0</v>
      </c>
      <c r="IZ17" s="314">
        <v>0</v>
      </c>
      <c r="JA17" s="314">
        <v>0</v>
      </c>
      <c r="JB17" s="314">
        <v>0</v>
      </c>
      <c r="JC17" s="314">
        <v>0</v>
      </c>
      <c r="JD17" s="314">
        <v>0</v>
      </c>
      <c r="JE17" s="314">
        <v>0</v>
      </c>
      <c r="JF17" s="314">
        <v>0</v>
      </c>
      <c r="JG17" s="314">
        <v>0</v>
      </c>
      <c r="JH17" s="314">
        <v>0</v>
      </c>
      <c r="JI17" s="314">
        <v>0</v>
      </c>
      <c r="JJ17" s="314">
        <v>0</v>
      </c>
      <c r="JK17" s="314">
        <v>0</v>
      </c>
      <c r="JL17" s="314">
        <v>0</v>
      </c>
      <c r="JM17" s="314">
        <v>0</v>
      </c>
      <c r="JN17" s="314">
        <v>0</v>
      </c>
      <c r="JO17" s="314">
        <v>0</v>
      </c>
      <c r="JP17" s="314">
        <v>0</v>
      </c>
      <c r="JQ17" s="314">
        <v>0</v>
      </c>
      <c r="JR17" s="314">
        <v>0</v>
      </c>
      <c r="JS17" s="314">
        <v>0</v>
      </c>
      <c r="JT17" s="314">
        <v>0</v>
      </c>
      <c r="JU17" s="314">
        <v>0</v>
      </c>
      <c r="JV17" s="314">
        <v>0</v>
      </c>
      <c r="JW17" s="314">
        <v>1</v>
      </c>
      <c r="JX17" s="314">
        <v>0</v>
      </c>
      <c r="JY17" s="314">
        <v>0</v>
      </c>
      <c r="JZ17" s="314">
        <v>1</v>
      </c>
      <c r="KA17" s="314">
        <v>0</v>
      </c>
      <c r="KB17" s="314">
        <v>0</v>
      </c>
      <c r="KC17" s="314">
        <v>0</v>
      </c>
      <c r="KD17" s="314">
        <v>0</v>
      </c>
      <c r="KE17" s="314">
        <v>0</v>
      </c>
      <c r="KF17" s="314">
        <v>0</v>
      </c>
      <c r="KG17" s="314">
        <v>0</v>
      </c>
      <c r="KH17" s="314">
        <v>0</v>
      </c>
      <c r="KI17" s="314">
        <v>0</v>
      </c>
      <c r="KJ17" s="314">
        <v>0</v>
      </c>
      <c r="KK17" s="314">
        <v>0</v>
      </c>
      <c r="KL17" s="314">
        <v>0</v>
      </c>
      <c r="KM17" s="314">
        <v>0</v>
      </c>
      <c r="KN17" s="314">
        <v>0</v>
      </c>
      <c r="KO17" s="314">
        <v>0</v>
      </c>
      <c r="KP17" s="314">
        <v>0</v>
      </c>
      <c r="KQ17" s="314">
        <v>0</v>
      </c>
      <c r="KR17" s="314">
        <v>0</v>
      </c>
      <c r="KS17" s="314">
        <v>0</v>
      </c>
      <c r="KT17" s="314">
        <v>0</v>
      </c>
      <c r="KU17" s="314">
        <v>0</v>
      </c>
      <c r="KV17" s="314">
        <v>0</v>
      </c>
      <c r="KW17" s="314">
        <v>1</v>
      </c>
      <c r="KX17" s="314">
        <v>0</v>
      </c>
      <c r="KY17" s="314">
        <v>0</v>
      </c>
      <c r="KZ17" s="314">
        <v>0</v>
      </c>
      <c r="LA17" s="314">
        <v>0</v>
      </c>
      <c r="LB17" s="314">
        <v>0</v>
      </c>
      <c r="LC17" s="314">
        <v>0</v>
      </c>
      <c r="LD17" s="314">
        <v>0</v>
      </c>
      <c r="LE17" s="314">
        <v>0</v>
      </c>
      <c r="LF17" s="314">
        <v>0</v>
      </c>
      <c r="LG17" s="314">
        <v>0</v>
      </c>
      <c r="LH17" s="314">
        <v>0</v>
      </c>
      <c r="LI17" s="314">
        <v>0</v>
      </c>
      <c r="LJ17" s="314">
        <v>0</v>
      </c>
      <c r="LK17" s="314">
        <v>0</v>
      </c>
      <c r="LL17" s="314">
        <v>0</v>
      </c>
      <c r="LM17" s="314">
        <v>0</v>
      </c>
      <c r="LN17" s="314">
        <v>0</v>
      </c>
      <c r="LO17" s="314">
        <v>0</v>
      </c>
      <c r="LP17" s="314">
        <v>0</v>
      </c>
      <c r="LQ17" s="314">
        <v>0</v>
      </c>
      <c r="LR17" s="314">
        <v>0</v>
      </c>
      <c r="LS17" s="314">
        <v>0</v>
      </c>
      <c r="LT17" s="314">
        <v>0</v>
      </c>
      <c r="LU17" s="314">
        <v>0</v>
      </c>
      <c r="LV17" s="314">
        <v>0</v>
      </c>
      <c r="LW17" s="314">
        <v>0</v>
      </c>
      <c r="LX17" s="314">
        <v>0</v>
      </c>
      <c r="LY17" s="314">
        <v>0</v>
      </c>
      <c r="LZ17" s="314">
        <v>0</v>
      </c>
      <c r="MA17" s="314">
        <v>0</v>
      </c>
      <c r="MB17" s="314">
        <v>0</v>
      </c>
      <c r="MC17" s="314">
        <v>0</v>
      </c>
    </row>
    <row r="18" spans="1:341" ht="25" customHeight="1" x14ac:dyDescent="0.55000000000000004">
      <c r="A18" s="93">
        <v>68</v>
      </c>
      <c r="B18" s="312" t="s">
        <v>1357</v>
      </c>
      <c r="C18" s="313">
        <f t="shared" si="0"/>
        <v>675</v>
      </c>
      <c r="D18" s="314">
        <v>0</v>
      </c>
      <c r="E18" s="314">
        <v>7</v>
      </c>
      <c r="F18" s="314">
        <v>1</v>
      </c>
      <c r="G18" s="314">
        <v>0</v>
      </c>
      <c r="H18" s="314">
        <v>13</v>
      </c>
      <c r="I18" s="314">
        <v>87</v>
      </c>
      <c r="J18" s="314">
        <v>2</v>
      </c>
      <c r="K18" s="314">
        <v>0</v>
      </c>
      <c r="L18" s="314">
        <v>0</v>
      </c>
      <c r="M18" s="314">
        <v>1</v>
      </c>
      <c r="N18" s="314">
        <v>16</v>
      </c>
      <c r="O18" s="314">
        <v>0</v>
      </c>
      <c r="P18" s="314">
        <v>10</v>
      </c>
      <c r="Q18" s="314">
        <v>5</v>
      </c>
      <c r="R18" s="314">
        <v>0</v>
      </c>
      <c r="S18" s="314">
        <v>0</v>
      </c>
      <c r="T18" s="314">
        <v>4</v>
      </c>
      <c r="U18" s="314">
        <v>24</v>
      </c>
      <c r="V18" s="314">
        <v>0</v>
      </c>
      <c r="W18" s="314">
        <v>0</v>
      </c>
      <c r="X18" s="314">
        <v>0</v>
      </c>
      <c r="Y18" s="314">
        <v>9</v>
      </c>
      <c r="Z18" s="314">
        <v>1</v>
      </c>
      <c r="AA18" s="314">
        <v>0</v>
      </c>
      <c r="AB18" s="314">
        <v>0</v>
      </c>
      <c r="AC18" s="314">
        <v>0</v>
      </c>
      <c r="AD18" s="314">
        <v>0</v>
      </c>
      <c r="AE18" s="314">
        <v>8</v>
      </c>
      <c r="AF18" s="314">
        <v>0</v>
      </c>
      <c r="AG18" s="314">
        <v>2</v>
      </c>
      <c r="AH18" s="314">
        <v>0</v>
      </c>
      <c r="AI18" s="314">
        <v>0</v>
      </c>
      <c r="AJ18" s="314">
        <v>0</v>
      </c>
      <c r="AK18" s="314">
        <v>0</v>
      </c>
      <c r="AL18" s="314">
        <v>0</v>
      </c>
      <c r="AM18" s="314">
        <v>0</v>
      </c>
      <c r="AN18" s="314">
        <v>1</v>
      </c>
      <c r="AO18" s="314">
        <v>0</v>
      </c>
      <c r="AP18" s="314">
        <v>0</v>
      </c>
      <c r="AQ18" s="314">
        <v>1</v>
      </c>
      <c r="AR18" s="314">
        <v>0</v>
      </c>
      <c r="AS18" s="314">
        <v>0</v>
      </c>
      <c r="AT18" s="314">
        <v>6</v>
      </c>
      <c r="AU18" s="314">
        <v>2</v>
      </c>
      <c r="AV18" s="314">
        <v>2</v>
      </c>
      <c r="AW18" s="314">
        <v>4</v>
      </c>
      <c r="AX18" s="314">
        <v>1</v>
      </c>
      <c r="AY18" s="314">
        <v>2</v>
      </c>
      <c r="AZ18" s="314">
        <v>43</v>
      </c>
      <c r="BA18" s="314">
        <v>6</v>
      </c>
      <c r="BB18" s="314">
        <v>10</v>
      </c>
      <c r="BC18" s="314">
        <v>4</v>
      </c>
      <c r="BD18" s="314">
        <v>75</v>
      </c>
      <c r="BE18" s="314">
        <v>1</v>
      </c>
      <c r="BF18" s="314">
        <v>0</v>
      </c>
      <c r="BG18" s="314">
        <v>13</v>
      </c>
      <c r="BH18" s="314">
        <v>7</v>
      </c>
      <c r="BI18" s="314">
        <v>8</v>
      </c>
      <c r="BJ18" s="314">
        <v>0</v>
      </c>
      <c r="BK18" s="314">
        <v>12</v>
      </c>
      <c r="BL18" s="314">
        <v>2</v>
      </c>
      <c r="BM18" s="314">
        <v>0</v>
      </c>
      <c r="BN18" s="314">
        <v>13</v>
      </c>
      <c r="BO18" s="314">
        <v>0</v>
      </c>
      <c r="BP18" s="314">
        <v>0</v>
      </c>
      <c r="BQ18" s="314">
        <v>7</v>
      </c>
      <c r="BR18" s="314">
        <v>5</v>
      </c>
      <c r="BS18" s="314">
        <v>5</v>
      </c>
      <c r="BT18" s="314">
        <v>24</v>
      </c>
      <c r="BU18" s="314">
        <v>3</v>
      </c>
      <c r="BV18" s="314">
        <v>9</v>
      </c>
      <c r="BW18" s="314">
        <v>1</v>
      </c>
      <c r="BX18" s="314">
        <v>0</v>
      </c>
      <c r="BY18" s="314">
        <v>1</v>
      </c>
      <c r="BZ18" s="314">
        <v>2</v>
      </c>
      <c r="CA18" s="314">
        <v>0</v>
      </c>
      <c r="CB18" s="314">
        <v>2</v>
      </c>
      <c r="CC18" s="314">
        <v>19</v>
      </c>
      <c r="CD18" s="314">
        <v>0</v>
      </c>
      <c r="CE18" s="314">
        <v>0</v>
      </c>
      <c r="CF18" s="314">
        <v>0</v>
      </c>
      <c r="CG18" s="314">
        <v>0</v>
      </c>
      <c r="CH18" s="314">
        <v>1</v>
      </c>
      <c r="CI18" s="314">
        <v>7</v>
      </c>
      <c r="CJ18" s="314">
        <v>9</v>
      </c>
      <c r="CK18" s="314">
        <v>4</v>
      </c>
      <c r="CL18" s="314">
        <v>0</v>
      </c>
      <c r="CM18" s="314">
        <v>2</v>
      </c>
      <c r="CN18" s="314">
        <v>0</v>
      </c>
      <c r="CO18" s="314">
        <v>9</v>
      </c>
      <c r="CP18" s="314">
        <v>0</v>
      </c>
      <c r="CQ18" s="314">
        <v>0</v>
      </c>
      <c r="CR18" s="314">
        <v>19</v>
      </c>
      <c r="CS18" s="314">
        <v>0</v>
      </c>
      <c r="CT18" s="314">
        <v>8</v>
      </c>
      <c r="CU18" s="314">
        <v>31</v>
      </c>
      <c r="CV18" s="314">
        <v>71</v>
      </c>
      <c r="CW18" s="314">
        <v>0</v>
      </c>
      <c r="CX18" s="314">
        <v>0</v>
      </c>
      <c r="CY18" s="314">
        <v>0</v>
      </c>
      <c r="CZ18" s="314">
        <v>0</v>
      </c>
      <c r="DA18" s="314">
        <v>0</v>
      </c>
      <c r="DB18" s="314">
        <v>0</v>
      </c>
      <c r="DC18" s="314">
        <v>0</v>
      </c>
      <c r="DD18" s="314">
        <v>0</v>
      </c>
      <c r="DE18" s="314">
        <v>0</v>
      </c>
      <c r="DF18" s="314">
        <v>0</v>
      </c>
      <c r="DG18" s="314">
        <v>0</v>
      </c>
      <c r="DH18" s="314">
        <v>1</v>
      </c>
      <c r="DI18" s="314">
        <v>0</v>
      </c>
      <c r="DJ18" s="314">
        <v>1</v>
      </c>
      <c r="DK18" s="314">
        <v>0</v>
      </c>
      <c r="DL18" s="314">
        <v>3</v>
      </c>
      <c r="DM18" s="314">
        <v>0</v>
      </c>
      <c r="DN18" s="314">
        <v>0</v>
      </c>
      <c r="DO18" s="314">
        <v>0</v>
      </c>
      <c r="DP18" s="314">
        <v>0</v>
      </c>
      <c r="DQ18" s="314">
        <v>0</v>
      </c>
      <c r="DR18" s="314">
        <v>0</v>
      </c>
      <c r="DS18" s="314">
        <v>0</v>
      </c>
      <c r="DT18" s="314">
        <v>0</v>
      </c>
      <c r="DU18" s="314">
        <v>0</v>
      </c>
      <c r="DV18" s="314">
        <v>0</v>
      </c>
      <c r="DW18" s="314">
        <v>0</v>
      </c>
      <c r="DX18" s="314">
        <v>0</v>
      </c>
      <c r="DY18" s="314">
        <v>0</v>
      </c>
      <c r="DZ18" s="314">
        <v>0</v>
      </c>
      <c r="EA18" s="314">
        <v>0</v>
      </c>
      <c r="EB18" s="314">
        <v>0</v>
      </c>
      <c r="EC18" s="314">
        <v>0</v>
      </c>
      <c r="ED18" s="314">
        <v>0</v>
      </c>
      <c r="EE18" s="314">
        <v>0</v>
      </c>
      <c r="EF18" s="314">
        <v>0</v>
      </c>
      <c r="EG18" s="314">
        <v>0</v>
      </c>
      <c r="EH18" s="314">
        <v>0</v>
      </c>
      <c r="EI18" s="314">
        <v>0</v>
      </c>
      <c r="EJ18" s="314">
        <v>0</v>
      </c>
      <c r="EK18" s="314">
        <v>0</v>
      </c>
      <c r="EL18" s="314">
        <v>0</v>
      </c>
      <c r="EM18" s="314">
        <v>0</v>
      </c>
      <c r="EN18" s="314">
        <v>0</v>
      </c>
      <c r="EO18" s="314">
        <v>0</v>
      </c>
      <c r="EP18" s="314">
        <v>0</v>
      </c>
      <c r="EQ18" s="314">
        <v>0</v>
      </c>
      <c r="ER18" s="314">
        <v>0</v>
      </c>
      <c r="ES18" s="314">
        <v>0</v>
      </c>
      <c r="ET18" s="314">
        <v>0</v>
      </c>
      <c r="EU18" s="314">
        <v>0</v>
      </c>
      <c r="EV18" s="314">
        <v>0</v>
      </c>
      <c r="EW18" s="314">
        <v>0</v>
      </c>
      <c r="EX18" s="314">
        <v>0</v>
      </c>
      <c r="EY18" s="314">
        <v>0</v>
      </c>
      <c r="EZ18" s="314">
        <v>0</v>
      </c>
      <c r="FA18" s="314">
        <v>0</v>
      </c>
      <c r="FB18" s="314">
        <v>0</v>
      </c>
      <c r="FC18" s="314">
        <v>1</v>
      </c>
      <c r="FD18" s="314">
        <v>0</v>
      </c>
      <c r="FE18" s="314">
        <v>0</v>
      </c>
      <c r="FF18" s="314">
        <v>0</v>
      </c>
      <c r="FG18" s="314">
        <v>0</v>
      </c>
      <c r="FH18" s="314">
        <v>0</v>
      </c>
      <c r="FI18" s="314">
        <v>1</v>
      </c>
      <c r="FJ18" s="314">
        <v>0</v>
      </c>
      <c r="FK18" s="314">
        <v>0</v>
      </c>
      <c r="FL18" s="314">
        <v>0</v>
      </c>
      <c r="FM18" s="314">
        <v>0</v>
      </c>
      <c r="FN18" s="314">
        <v>0</v>
      </c>
      <c r="FO18" s="314">
        <v>0</v>
      </c>
      <c r="FP18" s="314">
        <v>0</v>
      </c>
      <c r="FQ18" s="314">
        <v>0</v>
      </c>
      <c r="FR18" s="314">
        <v>2</v>
      </c>
      <c r="FS18" s="314">
        <v>0</v>
      </c>
      <c r="FT18" s="314">
        <v>0</v>
      </c>
      <c r="FU18" s="314">
        <v>0</v>
      </c>
      <c r="FV18" s="314">
        <v>0</v>
      </c>
      <c r="FW18" s="314">
        <v>0</v>
      </c>
      <c r="FX18" s="314">
        <v>0</v>
      </c>
      <c r="FY18" s="314">
        <v>0</v>
      </c>
      <c r="FZ18" s="314">
        <v>0</v>
      </c>
      <c r="GA18" s="314">
        <v>0</v>
      </c>
      <c r="GB18" s="314">
        <v>0</v>
      </c>
      <c r="GC18" s="314">
        <v>0</v>
      </c>
      <c r="GD18" s="314">
        <v>0</v>
      </c>
      <c r="GE18" s="314">
        <v>0</v>
      </c>
      <c r="GF18" s="314">
        <v>0</v>
      </c>
      <c r="GG18" s="314">
        <v>0</v>
      </c>
      <c r="GH18" s="314">
        <v>0</v>
      </c>
      <c r="GI18" s="314">
        <v>0</v>
      </c>
      <c r="GJ18" s="314">
        <v>0</v>
      </c>
      <c r="GK18" s="314">
        <v>0</v>
      </c>
      <c r="GL18" s="314">
        <v>0</v>
      </c>
      <c r="GM18" s="314">
        <v>0</v>
      </c>
      <c r="GN18" s="314">
        <v>0</v>
      </c>
      <c r="GO18" s="314">
        <v>0</v>
      </c>
      <c r="GP18" s="314">
        <v>0</v>
      </c>
      <c r="GQ18" s="314">
        <v>0</v>
      </c>
      <c r="GR18" s="314">
        <v>0</v>
      </c>
      <c r="GS18" s="314">
        <v>0</v>
      </c>
      <c r="GT18" s="314">
        <v>0</v>
      </c>
      <c r="GU18" s="314">
        <v>0</v>
      </c>
      <c r="GV18" s="314">
        <v>0</v>
      </c>
      <c r="GW18" s="314">
        <v>0</v>
      </c>
      <c r="GX18" s="314">
        <v>0</v>
      </c>
      <c r="GY18" s="314">
        <v>0</v>
      </c>
      <c r="GZ18" s="314">
        <v>0</v>
      </c>
      <c r="HA18" s="314">
        <v>0</v>
      </c>
      <c r="HB18" s="314">
        <v>0</v>
      </c>
      <c r="HC18" s="314">
        <v>0</v>
      </c>
      <c r="HD18" s="314">
        <v>0</v>
      </c>
      <c r="HE18" s="314">
        <v>0</v>
      </c>
      <c r="HF18" s="314">
        <v>0</v>
      </c>
      <c r="HG18" s="314">
        <v>0</v>
      </c>
      <c r="HH18" s="314">
        <v>0</v>
      </c>
      <c r="HI18" s="314">
        <v>0</v>
      </c>
      <c r="HJ18" s="314">
        <v>0</v>
      </c>
      <c r="HK18" s="314">
        <v>0</v>
      </c>
      <c r="HL18" s="314">
        <v>0</v>
      </c>
      <c r="HM18" s="314">
        <v>0</v>
      </c>
      <c r="HN18" s="314">
        <v>0</v>
      </c>
      <c r="HO18" s="314">
        <v>0</v>
      </c>
      <c r="HP18" s="314">
        <v>0</v>
      </c>
      <c r="HQ18" s="314">
        <v>4</v>
      </c>
      <c r="HR18" s="314">
        <v>0</v>
      </c>
      <c r="HS18" s="314">
        <v>0</v>
      </c>
      <c r="HT18" s="314">
        <v>0</v>
      </c>
      <c r="HU18" s="314">
        <v>0</v>
      </c>
      <c r="HV18" s="314">
        <v>1</v>
      </c>
      <c r="HW18" s="314">
        <v>0</v>
      </c>
      <c r="HX18" s="314">
        <v>0</v>
      </c>
      <c r="HY18" s="314">
        <v>0</v>
      </c>
      <c r="HZ18" s="314">
        <v>0</v>
      </c>
      <c r="IA18" s="314">
        <v>0</v>
      </c>
      <c r="IB18" s="314">
        <v>0</v>
      </c>
      <c r="IC18" s="314">
        <v>0</v>
      </c>
      <c r="ID18" s="314">
        <v>2</v>
      </c>
      <c r="IE18" s="314">
        <v>0</v>
      </c>
      <c r="IF18" s="314">
        <v>0</v>
      </c>
      <c r="IG18" s="314">
        <v>0</v>
      </c>
      <c r="IH18" s="314">
        <v>0</v>
      </c>
      <c r="II18" s="314">
        <v>0</v>
      </c>
      <c r="IJ18" s="314">
        <v>0</v>
      </c>
      <c r="IK18" s="314">
        <v>0</v>
      </c>
      <c r="IL18" s="314">
        <v>0</v>
      </c>
      <c r="IM18" s="314">
        <v>0</v>
      </c>
      <c r="IN18" s="314">
        <v>0</v>
      </c>
      <c r="IO18" s="314">
        <v>0</v>
      </c>
      <c r="IP18" s="314">
        <v>0</v>
      </c>
      <c r="IQ18" s="314">
        <v>0</v>
      </c>
      <c r="IR18" s="314">
        <v>0</v>
      </c>
      <c r="IS18" s="314">
        <v>0</v>
      </c>
      <c r="IT18" s="314">
        <v>0</v>
      </c>
      <c r="IU18" s="314">
        <v>0</v>
      </c>
      <c r="IV18" s="314">
        <v>0</v>
      </c>
      <c r="IW18" s="314">
        <v>0</v>
      </c>
      <c r="IX18" s="314">
        <v>0</v>
      </c>
      <c r="IY18" s="314">
        <v>0</v>
      </c>
      <c r="IZ18" s="314">
        <v>0</v>
      </c>
      <c r="JA18" s="314">
        <v>0</v>
      </c>
      <c r="JB18" s="314">
        <v>0</v>
      </c>
      <c r="JC18" s="314">
        <v>0</v>
      </c>
      <c r="JD18" s="314">
        <v>0</v>
      </c>
      <c r="JE18" s="314">
        <v>0</v>
      </c>
      <c r="JF18" s="314">
        <v>0</v>
      </c>
      <c r="JG18" s="314">
        <v>0</v>
      </c>
      <c r="JH18" s="314">
        <v>0</v>
      </c>
      <c r="JI18" s="314">
        <v>1</v>
      </c>
      <c r="JJ18" s="314">
        <v>0</v>
      </c>
      <c r="JK18" s="314">
        <v>0</v>
      </c>
      <c r="JL18" s="314">
        <v>1</v>
      </c>
      <c r="JM18" s="314">
        <v>0</v>
      </c>
      <c r="JN18" s="314">
        <v>1</v>
      </c>
      <c r="JO18" s="314">
        <v>0</v>
      </c>
      <c r="JP18" s="314">
        <v>0</v>
      </c>
      <c r="JQ18" s="314">
        <v>0</v>
      </c>
      <c r="JR18" s="314">
        <v>0</v>
      </c>
      <c r="JS18" s="314">
        <v>0</v>
      </c>
      <c r="JT18" s="314">
        <v>0</v>
      </c>
      <c r="JU18" s="314">
        <v>0</v>
      </c>
      <c r="JV18" s="314">
        <v>0</v>
      </c>
      <c r="JW18" s="314">
        <v>0</v>
      </c>
      <c r="JX18" s="314">
        <v>0</v>
      </c>
      <c r="JY18" s="314">
        <v>0</v>
      </c>
      <c r="JZ18" s="314">
        <v>1</v>
      </c>
      <c r="KA18" s="314">
        <v>0</v>
      </c>
      <c r="KB18" s="314">
        <v>0</v>
      </c>
      <c r="KC18" s="314">
        <v>0</v>
      </c>
      <c r="KD18" s="314">
        <v>0</v>
      </c>
      <c r="KE18" s="314">
        <v>0</v>
      </c>
      <c r="KF18" s="314">
        <v>0</v>
      </c>
      <c r="KG18" s="314">
        <v>0</v>
      </c>
      <c r="KH18" s="314">
        <v>0</v>
      </c>
      <c r="KI18" s="314">
        <v>0</v>
      </c>
      <c r="KJ18" s="314">
        <v>0</v>
      </c>
      <c r="KK18" s="314">
        <v>0</v>
      </c>
      <c r="KL18" s="314">
        <v>0</v>
      </c>
      <c r="KM18" s="314">
        <v>0</v>
      </c>
      <c r="KN18" s="314">
        <v>0</v>
      </c>
      <c r="KO18" s="314">
        <v>0</v>
      </c>
      <c r="KP18" s="314">
        <v>0</v>
      </c>
      <c r="KQ18" s="314">
        <v>1</v>
      </c>
      <c r="KR18" s="314">
        <v>0</v>
      </c>
      <c r="KS18" s="314">
        <v>0</v>
      </c>
      <c r="KT18" s="314">
        <v>0</v>
      </c>
      <c r="KU18" s="314">
        <v>0</v>
      </c>
      <c r="KV18" s="314">
        <v>0</v>
      </c>
      <c r="KW18" s="314">
        <v>10</v>
      </c>
      <c r="KX18" s="314">
        <v>0</v>
      </c>
      <c r="KY18" s="314">
        <v>0</v>
      </c>
      <c r="KZ18" s="314">
        <v>0</v>
      </c>
      <c r="LA18" s="314">
        <v>1</v>
      </c>
      <c r="LB18" s="314">
        <v>0</v>
      </c>
      <c r="LC18" s="314">
        <v>0</v>
      </c>
      <c r="LD18" s="314">
        <v>0</v>
      </c>
      <c r="LE18" s="314">
        <v>0</v>
      </c>
      <c r="LF18" s="314">
        <v>0</v>
      </c>
      <c r="LG18" s="314">
        <v>0</v>
      </c>
      <c r="LH18" s="314">
        <v>0</v>
      </c>
      <c r="LI18" s="314">
        <v>0</v>
      </c>
      <c r="LJ18" s="314">
        <v>0</v>
      </c>
      <c r="LK18" s="314">
        <v>0</v>
      </c>
      <c r="LL18" s="314">
        <v>0</v>
      </c>
      <c r="LM18" s="314">
        <v>0</v>
      </c>
      <c r="LN18" s="314">
        <v>0</v>
      </c>
      <c r="LO18" s="314">
        <v>0</v>
      </c>
      <c r="LP18" s="314">
        <v>0</v>
      </c>
      <c r="LQ18" s="314">
        <v>0</v>
      </c>
      <c r="LR18" s="314">
        <v>1</v>
      </c>
      <c r="LS18" s="314">
        <v>0</v>
      </c>
      <c r="LT18" s="314">
        <v>0</v>
      </c>
      <c r="LU18" s="314">
        <v>0</v>
      </c>
      <c r="LV18" s="314">
        <v>0</v>
      </c>
      <c r="LW18" s="314">
        <v>0</v>
      </c>
      <c r="LX18" s="314">
        <v>0</v>
      </c>
      <c r="LY18" s="314">
        <v>0</v>
      </c>
      <c r="LZ18" s="314">
        <v>0</v>
      </c>
      <c r="MA18" s="314">
        <v>0</v>
      </c>
      <c r="MB18" s="314">
        <v>0</v>
      </c>
      <c r="MC18" s="314">
        <v>0</v>
      </c>
    </row>
    <row r="19" spans="1:341" ht="25" customHeight="1" x14ac:dyDescent="0.55000000000000004">
      <c r="A19" s="93">
        <v>69</v>
      </c>
      <c r="B19" s="312" t="s">
        <v>1358</v>
      </c>
      <c r="C19" s="313">
        <f t="shared" si="0"/>
        <v>220</v>
      </c>
      <c r="D19" s="314">
        <v>1</v>
      </c>
      <c r="E19" s="314">
        <v>1</v>
      </c>
      <c r="F19" s="314">
        <v>1</v>
      </c>
      <c r="G19" s="314">
        <v>0</v>
      </c>
      <c r="H19" s="314">
        <v>3</v>
      </c>
      <c r="I19" s="314">
        <v>36</v>
      </c>
      <c r="J19" s="314">
        <v>1</v>
      </c>
      <c r="K19" s="314">
        <v>0</v>
      </c>
      <c r="L19" s="314">
        <v>0</v>
      </c>
      <c r="M19" s="314">
        <v>0</v>
      </c>
      <c r="N19" s="314">
        <v>9</v>
      </c>
      <c r="O19" s="314">
        <v>0</v>
      </c>
      <c r="P19" s="314">
        <v>6</v>
      </c>
      <c r="Q19" s="314">
        <v>0</v>
      </c>
      <c r="R19" s="314">
        <v>0</v>
      </c>
      <c r="S19" s="314">
        <v>0</v>
      </c>
      <c r="T19" s="314">
        <v>4</v>
      </c>
      <c r="U19" s="314">
        <v>12</v>
      </c>
      <c r="V19" s="314">
        <v>0</v>
      </c>
      <c r="W19" s="314">
        <v>0</v>
      </c>
      <c r="X19" s="314">
        <v>0</v>
      </c>
      <c r="Y19" s="314">
        <v>3</v>
      </c>
      <c r="Z19" s="314">
        <v>0</v>
      </c>
      <c r="AA19" s="314">
        <v>0</v>
      </c>
      <c r="AB19" s="314">
        <v>0</v>
      </c>
      <c r="AC19" s="314">
        <v>0</v>
      </c>
      <c r="AD19" s="314">
        <v>0</v>
      </c>
      <c r="AE19" s="314">
        <v>0</v>
      </c>
      <c r="AF19" s="314">
        <v>0</v>
      </c>
      <c r="AG19" s="314">
        <v>1</v>
      </c>
      <c r="AH19" s="314">
        <v>0</v>
      </c>
      <c r="AI19" s="314">
        <v>0</v>
      </c>
      <c r="AJ19" s="314">
        <v>0</v>
      </c>
      <c r="AK19" s="314">
        <v>1</v>
      </c>
      <c r="AL19" s="314">
        <v>0</v>
      </c>
      <c r="AM19" s="314">
        <v>0</v>
      </c>
      <c r="AN19" s="314">
        <v>1</v>
      </c>
      <c r="AO19" s="314">
        <v>0</v>
      </c>
      <c r="AP19" s="314">
        <v>0</v>
      </c>
      <c r="AQ19" s="314">
        <v>0</v>
      </c>
      <c r="AR19" s="314">
        <v>0</v>
      </c>
      <c r="AS19" s="314">
        <v>0</v>
      </c>
      <c r="AT19" s="314">
        <v>3</v>
      </c>
      <c r="AU19" s="314">
        <v>0</v>
      </c>
      <c r="AV19" s="314">
        <v>0</v>
      </c>
      <c r="AW19" s="314">
        <v>1</v>
      </c>
      <c r="AX19" s="314">
        <v>1</v>
      </c>
      <c r="AY19" s="314">
        <v>0</v>
      </c>
      <c r="AZ19" s="314">
        <v>10</v>
      </c>
      <c r="BA19" s="314">
        <v>5</v>
      </c>
      <c r="BB19" s="314">
        <v>2</v>
      </c>
      <c r="BC19" s="314">
        <v>0</v>
      </c>
      <c r="BD19" s="314">
        <v>19</v>
      </c>
      <c r="BE19" s="314">
        <v>0</v>
      </c>
      <c r="BF19" s="314">
        <v>0</v>
      </c>
      <c r="BG19" s="314">
        <v>2</v>
      </c>
      <c r="BH19" s="314">
        <v>6</v>
      </c>
      <c r="BI19" s="314">
        <v>1</v>
      </c>
      <c r="BJ19" s="314">
        <v>0</v>
      </c>
      <c r="BK19" s="314">
        <v>0</v>
      </c>
      <c r="BL19" s="314">
        <v>0</v>
      </c>
      <c r="BM19" s="314">
        <v>0</v>
      </c>
      <c r="BN19" s="314">
        <v>4</v>
      </c>
      <c r="BO19" s="314">
        <v>0</v>
      </c>
      <c r="BP19" s="314">
        <v>0</v>
      </c>
      <c r="BQ19" s="314">
        <v>2</v>
      </c>
      <c r="BR19" s="314">
        <v>2</v>
      </c>
      <c r="BS19" s="314">
        <v>0</v>
      </c>
      <c r="BT19" s="314">
        <v>11</v>
      </c>
      <c r="BU19" s="314">
        <v>0</v>
      </c>
      <c r="BV19" s="314">
        <v>3</v>
      </c>
      <c r="BW19" s="314">
        <v>3</v>
      </c>
      <c r="BX19" s="314">
        <v>0</v>
      </c>
      <c r="BY19" s="314">
        <v>0</v>
      </c>
      <c r="BZ19" s="314">
        <v>0</v>
      </c>
      <c r="CA19" s="314">
        <v>0</v>
      </c>
      <c r="CB19" s="314">
        <v>1</v>
      </c>
      <c r="CC19" s="314">
        <v>4</v>
      </c>
      <c r="CD19" s="314">
        <v>2</v>
      </c>
      <c r="CE19" s="314">
        <v>0</v>
      </c>
      <c r="CF19" s="314">
        <v>0</v>
      </c>
      <c r="CG19" s="314">
        <v>0</v>
      </c>
      <c r="CH19" s="314">
        <v>0</v>
      </c>
      <c r="CI19" s="314">
        <v>5</v>
      </c>
      <c r="CJ19" s="314">
        <v>3</v>
      </c>
      <c r="CK19" s="314">
        <v>0</v>
      </c>
      <c r="CL19" s="314">
        <v>0</v>
      </c>
      <c r="CM19" s="314">
        <v>1</v>
      </c>
      <c r="CN19" s="314">
        <v>0</v>
      </c>
      <c r="CO19" s="314">
        <v>5</v>
      </c>
      <c r="CP19" s="314">
        <v>0</v>
      </c>
      <c r="CQ19" s="314">
        <v>0</v>
      </c>
      <c r="CR19" s="314">
        <v>5</v>
      </c>
      <c r="CS19" s="314">
        <v>0</v>
      </c>
      <c r="CT19" s="314">
        <v>6</v>
      </c>
      <c r="CU19" s="314">
        <v>10</v>
      </c>
      <c r="CV19" s="314">
        <v>15</v>
      </c>
      <c r="CW19" s="314">
        <v>1</v>
      </c>
      <c r="CX19" s="314">
        <v>0</v>
      </c>
      <c r="CY19" s="314">
        <v>0</v>
      </c>
      <c r="CZ19" s="314">
        <v>0</v>
      </c>
      <c r="DA19" s="314">
        <v>0</v>
      </c>
      <c r="DB19" s="314">
        <v>0</v>
      </c>
      <c r="DC19" s="314">
        <v>0</v>
      </c>
      <c r="DD19" s="314">
        <v>0</v>
      </c>
      <c r="DE19" s="314">
        <v>0</v>
      </c>
      <c r="DF19" s="314">
        <v>0</v>
      </c>
      <c r="DG19" s="314">
        <v>0</v>
      </c>
      <c r="DH19" s="314">
        <v>0</v>
      </c>
      <c r="DI19" s="314">
        <v>0</v>
      </c>
      <c r="DJ19" s="314">
        <v>0</v>
      </c>
      <c r="DK19" s="314">
        <v>0</v>
      </c>
      <c r="DL19" s="314">
        <v>2</v>
      </c>
      <c r="DM19" s="314">
        <v>0</v>
      </c>
      <c r="DN19" s="314">
        <v>0</v>
      </c>
      <c r="DO19" s="314">
        <v>0</v>
      </c>
      <c r="DP19" s="314">
        <v>1</v>
      </c>
      <c r="DQ19" s="314">
        <v>0</v>
      </c>
      <c r="DR19" s="314">
        <v>0</v>
      </c>
      <c r="DS19" s="314">
        <v>0</v>
      </c>
      <c r="DT19" s="314">
        <v>0</v>
      </c>
      <c r="DU19" s="314">
        <v>0</v>
      </c>
      <c r="DV19" s="314">
        <v>0</v>
      </c>
      <c r="DW19" s="314">
        <v>0</v>
      </c>
      <c r="DX19" s="314">
        <v>0</v>
      </c>
      <c r="DY19" s="314">
        <v>0</v>
      </c>
      <c r="DZ19" s="314">
        <v>0</v>
      </c>
      <c r="EA19" s="314">
        <v>0</v>
      </c>
      <c r="EB19" s="314">
        <v>0</v>
      </c>
      <c r="EC19" s="314">
        <v>0</v>
      </c>
      <c r="ED19" s="314">
        <v>0</v>
      </c>
      <c r="EE19" s="314">
        <v>0</v>
      </c>
      <c r="EF19" s="314">
        <v>0</v>
      </c>
      <c r="EG19" s="314">
        <v>0</v>
      </c>
      <c r="EH19" s="314">
        <v>0</v>
      </c>
      <c r="EI19" s="314">
        <v>0</v>
      </c>
      <c r="EJ19" s="314">
        <v>0</v>
      </c>
      <c r="EK19" s="314">
        <v>0</v>
      </c>
      <c r="EL19" s="314">
        <v>0</v>
      </c>
      <c r="EM19" s="314">
        <v>0</v>
      </c>
      <c r="EN19" s="314">
        <v>0</v>
      </c>
      <c r="EO19" s="314">
        <v>0</v>
      </c>
      <c r="EP19" s="314">
        <v>0</v>
      </c>
      <c r="EQ19" s="314">
        <v>0</v>
      </c>
      <c r="ER19" s="314">
        <v>0</v>
      </c>
      <c r="ES19" s="314">
        <v>0</v>
      </c>
      <c r="ET19" s="314">
        <v>0</v>
      </c>
      <c r="EU19" s="314">
        <v>0</v>
      </c>
      <c r="EV19" s="314">
        <v>0</v>
      </c>
      <c r="EW19" s="314">
        <v>0</v>
      </c>
      <c r="EX19" s="314">
        <v>0</v>
      </c>
      <c r="EY19" s="314">
        <v>0</v>
      </c>
      <c r="EZ19" s="314">
        <v>0</v>
      </c>
      <c r="FA19" s="314">
        <v>0</v>
      </c>
      <c r="FB19" s="314">
        <v>0</v>
      </c>
      <c r="FC19" s="314">
        <v>0</v>
      </c>
      <c r="FD19" s="314">
        <v>0</v>
      </c>
      <c r="FE19" s="314">
        <v>0</v>
      </c>
      <c r="FF19" s="314">
        <v>0</v>
      </c>
      <c r="FG19" s="314">
        <v>0</v>
      </c>
      <c r="FH19" s="314">
        <v>0</v>
      </c>
      <c r="FI19" s="314">
        <v>0</v>
      </c>
      <c r="FJ19" s="314">
        <v>0</v>
      </c>
      <c r="FK19" s="314">
        <v>0</v>
      </c>
      <c r="FL19" s="314">
        <v>0</v>
      </c>
      <c r="FM19" s="314">
        <v>0</v>
      </c>
      <c r="FN19" s="314">
        <v>0</v>
      </c>
      <c r="FO19" s="314">
        <v>0</v>
      </c>
      <c r="FP19" s="314">
        <v>0</v>
      </c>
      <c r="FQ19" s="314">
        <v>0</v>
      </c>
      <c r="FR19" s="314">
        <v>0</v>
      </c>
      <c r="FS19" s="314">
        <v>0</v>
      </c>
      <c r="FT19" s="314">
        <v>0</v>
      </c>
      <c r="FU19" s="314">
        <v>0</v>
      </c>
      <c r="FV19" s="314">
        <v>0</v>
      </c>
      <c r="FW19" s="314">
        <v>0</v>
      </c>
      <c r="FX19" s="314">
        <v>0</v>
      </c>
      <c r="FY19" s="314">
        <v>0</v>
      </c>
      <c r="FZ19" s="314">
        <v>0</v>
      </c>
      <c r="GA19" s="314">
        <v>0</v>
      </c>
      <c r="GB19" s="314">
        <v>0</v>
      </c>
      <c r="GC19" s="314">
        <v>0</v>
      </c>
      <c r="GD19" s="314">
        <v>0</v>
      </c>
      <c r="GE19" s="314">
        <v>0</v>
      </c>
      <c r="GF19" s="314">
        <v>0</v>
      </c>
      <c r="GG19" s="314">
        <v>0</v>
      </c>
      <c r="GH19" s="314">
        <v>0</v>
      </c>
      <c r="GI19" s="314">
        <v>0</v>
      </c>
      <c r="GJ19" s="314">
        <v>0</v>
      </c>
      <c r="GK19" s="314">
        <v>0</v>
      </c>
      <c r="GL19" s="314">
        <v>0</v>
      </c>
      <c r="GM19" s="314">
        <v>0</v>
      </c>
      <c r="GN19" s="314">
        <v>0</v>
      </c>
      <c r="GO19" s="314">
        <v>0</v>
      </c>
      <c r="GP19" s="314">
        <v>0</v>
      </c>
      <c r="GQ19" s="314">
        <v>0</v>
      </c>
      <c r="GR19" s="314">
        <v>0</v>
      </c>
      <c r="GS19" s="314">
        <v>0</v>
      </c>
      <c r="GT19" s="314">
        <v>0</v>
      </c>
      <c r="GU19" s="314">
        <v>0</v>
      </c>
      <c r="GV19" s="314">
        <v>0</v>
      </c>
      <c r="GW19" s="314">
        <v>0</v>
      </c>
      <c r="GX19" s="314">
        <v>0</v>
      </c>
      <c r="GY19" s="314">
        <v>0</v>
      </c>
      <c r="GZ19" s="314">
        <v>0</v>
      </c>
      <c r="HA19" s="314">
        <v>0</v>
      </c>
      <c r="HB19" s="314">
        <v>0</v>
      </c>
      <c r="HC19" s="314">
        <v>0</v>
      </c>
      <c r="HD19" s="314">
        <v>0</v>
      </c>
      <c r="HE19" s="314">
        <v>0</v>
      </c>
      <c r="HF19" s="314">
        <v>0</v>
      </c>
      <c r="HG19" s="314">
        <v>0</v>
      </c>
      <c r="HH19" s="314">
        <v>0</v>
      </c>
      <c r="HI19" s="314">
        <v>0</v>
      </c>
      <c r="HJ19" s="314">
        <v>0</v>
      </c>
      <c r="HK19" s="314">
        <v>0</v>
      </c>
      <c r="HL19" s="314">
        <v>0</v>
      </c>
      <c r="HM19" s="314">
        <v>0</v>
      </c>
      <c r="HN19" s="314">
        <v>0</v>
      </c>
      <c r="HO19" s="314">
        <v>1</v>
      </c>
      <c r="HP19" s="314">
        <v>0</v>
      </c>
      <c r="HQ19" s="314">
        <v>1</v>
      </c>
      <c r="HR19" s="314">
        <v>0</v>
      </c>
      <c r="HS19" s="314">
        <v>0</v>
      </c>
      <c r="HT19" s="314">
        <v>0</v>
      </c>
      <c r="HU19" s="314">
        <v>0</v>
      </c>
      <c r="HV19" s="314">
        <v>0</v>
      </c>
      <c r="HW19" s="314">
        <v>0</v>
      </c>
      <c r="HX19" s="314">
        <v>0</v>
      </c>
      <c r="HY19" s="314">
        <v>0</v>
      </c>
      <c r="HZ19" s="314">
        <v>0</v>
      </c>
      <c r="IA19" s="314">
        <v>0</v>
      </c>
      <c r="IB19" s="314">
        <v>0</v>
      </c>
      <c r="IC19" s="314">
        <v>0</v>
      </c>
      <c r="ID19" s="314">
        <v>0</v>
      </c>
      <c r="IE19" s="314">
        <v>0</v>
      </c>
      <c r="IF19" s="314">
        <v>0</v>
      </c>
      <c r="IG19" s="314">
        <v>0</v>
      </c>
      <c r="IH19" s="314">
        <v>0</v>
      </c>
      <c r="II19" s="314">
        <v>0</v>
      </c>
      <c r="IJ19" s="314">
        <v>0</v>
      </c>
      <c r="IK19" s="314">
        <v>0</v>
      </c>
      <c r="IL19" s="314">
        <v>0</v>
      </c>
      <c r="IM19" s="314">
        <v>0</v>
      </c>
      <c r="IN19" s="314">
        <v>0</v>
      </c>
      <c r="IO19" s="314">
        <v>0</v>
      </c>
      <c r="IP19" s="314">
        <v>0</v>
      </c>
      <c r="IQ19" s="314">
        <v>0</v>
      </c>
      <c r="IR19" s="314">
        <v>0</v>
      </c>
      <c r="IS19" s="314">
        <v>0</v>
      </c>
      <c r="IT19" s="314">
        <v>0</v>
      </c>
      <c r="IU19" s="314">
        <v>0</v>
      </c>
      <c r="IV19" s="314">
        <v>0</v>
      </c>
      <c r="IW19" s="314">
        <v>0</v>
      </c>
      <c r="IX19" s="314">
        <v>0</v>
      </c>
      <c r="IY19" s="314">
        <v>0</v>
      </c>
      <c r="IZ19" s="314">
        <v>0</v>
      </c>
      <c r="JA19" s="314">
        <v>0</v>
      </c>
      <c r="JB19" s="314">
        <v>0</v>
      </c>
      <c r="JC19" s="314">
        <v>0</v>
      </c>
      <c r="JD19" s="314">
        <v>0</v>
      </c>
      <c r="JE19" s="314">
        <v>0</v>
      </c>
      <c r="JF19" s="314">
        <v>0</v>
      </c>
      <c r="JG19" s="314">
        <v>0</v>
      </c>
      <c r="JH19" s="314">
        <v>0</v>
      </c>
      <c r="JI19" s="314">
        <v>0</v>
      </c>
      <c r="JJ19" s="314">
        <v>0</v>
      </c>
      <c r="JK19" s="314">
        <v>0</v>
      </c>
      <c r="JL19" s="314">
        <v>0</v>
      </c>
      <c r="JM19" s="314">
        <v>0</v>
      </c>
      <c r="JN19" s="314">
        <v>1</v>
      </c>
      <c r="JO19" s="314">
        <v>0</v>
      </c>
      <c r="JP19" s="314">
        <v>0</v>
      </c>
      <c r="JQ19" s="314">
        <v>0</v>
      </c>
      <c r="JR19" s="314">
        <v>0</v>
      </c>
      <c r="JS19" s="314">
        <v>0</v>
      </c>
      <c r="JT19" s="314">
        <v>0</v>
      </c>
      <c r="JU19" s="314">
        <v>0</v>
      </c>
      <c r="JV19" s="314">
        <v>0</v>
      </c>
      <c r="JW19" s="314">
        <v>1</v>
      </c>
      <c r="JX19" s="314">
        <v>0</v>
      </c>
      <c r="JY19" s="314">
        <v>0</v>
      </c>
      <c r="JZ19" s="314">
        <v>0</v>
      </c>
      <c r="KA19" s="314">
        <v>0</v>
      </c>
      <c r="KB19" s="314">
        <v>0</v>
      </c>
      <c r="KC19" s="314">
        <v>0</v>
      </c>
      <c r="KD19" s="314">
        <v>0</v>
      </c>
      <c r="KE19" s="314">
        <v>0</v>
      </c>
      <c r="KF19" s="314">
        <v>0</v>
      </c>
      <c r="KG19" s="314">
        <v>0</v>
      </c>
      <c r="KH19" s="314">
        <v>0</v>
      </c>
      <c r="KI19" s="314">
        <v>0</v>
      </c>
      <c r="KJ19" s="314">
        <v>0</v>
      </c>
      <c r="KK19" s="314">
        <v>0</v>
      </c>
      <c r="KL19" s="314">
        <v>0</v>
      </c>
      <c r="KM19" s="314">
        <v>0</v>
      </c>
      <c r="KN19" s="314">
        <v>0</v>
      </c>
      <c r="KO19" s="314">
        <v>0</v>
      </c>
      <c r="KP19" s="314">
        <v>0</v>
      </c>
      <c r="KQ19" s="314">
        <v>0</v>
      </c>
      <c r="KR19" s="314">
        <v>0</v>
      </c>
      <c r="KS19" s="314">
        <v>0</v>
      </c>
      <c r="KT19" s="314">
        <v>0</v>
      </c>
      <c r="KU19" s="314">
        <v>0</v>
      </c>
      <c r="KV19" s="314">
        <v>0</v>
      </c>
      <c r="KW19" s="314">
        <v>0</v>
      </c>
      <c r="KX19" s="314">
        <v>0</v>
      </c>
      <c r="KY19" s="314">
        <v>0</v>
      </c>
      <c r="KZ19" s="314">
        <v>0</v>
      </c>
      <c r="LA19" s="314">
        <v>0</v>
      </c>
      <c r="LB19" s="314">
        <v>0</v>
      </c>
      <c r="LC19" s="314">
        <v>0</v>
      </c>
      <c r="LD19" s="314">
        <v>0</v>
      </c>
      <c r="LE19" s="314">
        <v>0</v>
      </c>
      <c r="LF19" s="314">
        <v>0</v>
      </c>
      <c r="LG19" s="314">
        <v>0</v>
      </c>
      <c r="LH19" s="314">
        <v>0</v>
      </c>
      <c r="LI19" s="314">
        <v>0</v>
      </c>
      <c r="LJ19" s="314">
        <v>0</v>
      </c>
      <c r="LK19" s="314">
        <v>0</v>
      </c>
      <c r="LL19" s="314">
        <v>0</v>
      </c>
      <c r="LM19" s="314">
        <v>0</v>
      </c>
      <c r="LN19" s="314">
        <v>0</v>
      </c>
      <c r="LO19" s="314">
        <v>0</v>
      </c>
      <c r="LP19" s="314">
        <v>0</v>
      </c>
      <c r="LQ19" s="314">
        <v>0</v>
      </c>
      <c r="LR19" s="314">
        <v>0</v>
      </c>
      <c r="LS19" s="314">
        <v>0</v>
      </c>
      <c r="LT19" s="314">
        <v>0</v>
      </c>
      <c r="LU19" s="314">
        <v>0</v>
      </c>
      <c r="LV19" s="314">
        <v>0</v>
      </c>
      <c r="LW19" s="314">
        <v>0</v>
      </c>
      <c r="LX19" s="314">
        <v>0</v>
      </c>
      <c r="LY19" s="314">
        <v>0</v>
      </c>
      <c r="LZ19" s="314">
        <v>0</v>
      </c>
      <c r="MA19" s="314">
        <v>0</v>
      </c>
      <c r="MB19" s="314">
        <v>0</v>
      </c>
      <c r="MC19" s="314">
        <v>0</v>
      </c>
    </row>
    <row r="20" spans="1:341" ht="25" customHeight="1" x14ac:dyDescent="0.55000000000000004">
      <c r="A20" s="93">
        <v>72</v>
      </c>
      <c r="B20" s="312" t="s">
        <v>1359</v>
      </c>
      <c r="C20" s="313">
        <f t="shared" si="0"/>
        <v>1007</v>
      </c>
      <c r="D20" s="314">
        <v>0</v>
      </c>
      <c r="E20" s="314">
        <v>11</v>
      </c>
      <c r="F20" s="314">
        <v>0</v>
      </c>
      <c r="G20" s="314">
        <v>0</v>
      </c>
      <c r="H20" s="314">
        <v>9</v>
      </c>
      <c r="I20" s="314">
        <v>157</v>
      </c>
      <c r="J20" s="314">
        <v>2</v>
      </c>
      <c r="K20" s="314">
        <v>0</v>
      </c>
      <c r="L20" s="314">
        <v>0</v>
      </c>
      <c r="M20" s="314">
        <v>0</v>
      </c>
      <c r="N20" s="314">
        <v>31</v>
      </c>
      <c r="O20" s="314">
        <v>0</v>
      </c>
      <c r="P20" s="314">
        <v>16</v>
      </c>
      <c r="Q20" s="314">
        <v>2</v>
      </c>
      <c r="R20" s="314">
        <v>2</v>
      </c>
      <c r="S20" s="314">
        <v>1</v>
      </c>
      <c r="T20" s="314">
        <v>8</v>
      </c>
      <c r="U20" s="314">
        <v>33</v>
      </c>
      <c r="V20" s="314">
        <v>2</v>
      </c>
      <c r="W20" s="314">
        <v>0</v>
      </c>
      <c r="X20" s="314">
        <v>2</v>
      </c>
      <c r="Y20" s="314">
        <v>12</v>
      </c>
      <c r="Z20" s="314">
        <v>1</v>
      </c>
      <c r="AA20" s="314">
        <v>0</v>
      </c>
      <c r="AB20" s="314">
        <v>1</v>
      </c>
      <c r="AC20" s="314">
        <v>1</v>
      </c>
      <c r="AD20" s="314">
        <v>1</v>
      </c>
      <c r="AE20" s="314">
        <v>1</v>
      </c>
      <c r="AF20" s="314">
        <v>0</v>
      </c>
      <c r="AG20" s="314">
        <v>0</v>
      </c>
      <c r="AH20" s="314">
        <v>0</v>
      </c>
      <c r="AI20" s="314">
        <v>0</v>
      </c>
      <c r="AJ20" s="314">
        <v>0</v>
      </c>
      <c r="AK20" s="314">
        <v>4</v>
      </c>
      <c r="AL20" s="314">
        <v>4</v>
      </c>
      <c r="AM20" s="314">
        <v>0</v>
      </c>
      <c r="AN20" s="314">
        <v>4</v>
      </c>
      <c r="AO20" s="314">
        <v>0</v>
      </c>
      <c r="AP20" s="314">
        <v>0</v>
      </c>
      <c r="AQ20" s="314">
        <v>5</v>
      </c>
      <c r="AR20" s="314">
        <v>0</v>
      </c>
      <c r="AS20" s="314">
        <v>1</v>
      </c>
      <c r="AT20" s="314">
        <v>1</v>
      </c>
      <c r="AU20" s="314">
        <v>0</v>
      </c>
      <c r="AV20" s="314">
        <v>4</v>
      </c>
      <c r="AW20" s="314">
        <v>0</v>
      </c>
      <c r="AX20" s="314">
        <v>8</v>
      </c>
      <c r="AY20" s="314">
        <v>2</v>
      </c>
      <c r="AZ20" s="314">
        <v>53</v>
      </c>
      <c r="BA20" s="314">
        <v>21</v>
      </c>
      <c r="BB20" s="314">
        <v>18</v>
      </c>
      <c r="BC20" s="314">
        <v>5</v>
      </c>
      <c r="BD20" s="314">
        <v>110</v>
      </c>
      <c r="BE20" s="314">
        <v>4</v>
      </c>
      <c r="BF20" s="314">
        <v>0</v>
      </c>
      <c r="BG20" s="314">
        <v>16</v>
      </c>
      <c r="BH20" s="314">
        <v>21</v>
      </c>
      <c r="BI20" s="314">
        <v>2</v>
      </c>
      <c r="BJ20" s="314">
        <v>0</v>
      </c>
      <c r="BK20" s="314">
        <v>6</v>
      </c>
      <c r="BL20" s="314">
        <v>3</v>
      </c>
      <c r="BM20" s="314">
        <v>0</v>
      </c>
      <c r="BN20" s="314">
        <v>21</v>
      </c>
      <c r="BO20" s="314">
        <v>0</v>
      </c>
      <c r="BP20" s="314">
        <v>2</v>
      </c>
      <c r="BQ20" s="314">
        <v>7</v>
      </c>
      <c r="BR20" s="314">
        <v>11</v>
      </c>
      <c r="BS20" s="314">
        <v>7</v>
      </c>
      <c r="BT20" s="314">
        <v>40</v>
      </c>
      <c r="BU20" s="314">
        <v>0</v>
      </c>
      <c r="BV20" s="314">
        <v>25</v>
      </c>
      <c r="BW20" s="314">
        <v>2</v>
      </c>
      <c r="BX20" s="314">
        <v>0</v>
      </c>
      <c r="BY20" s="314">
        <v>3</v>
      </c>
      <c r="BZ20" s="314">
        <v>1</v>
      </c>
      <c r="CA20" s="314">
        <v>0</v>
      </c>
      <c r="CB20" s="314">
        <v>2</v>
      </c>
      <c r="CC20" s="314">
        <v>13</v>
      </c>
      <c r="CD20" s="314">
        <v>0</v>
      </c>
      <c r="CE20" s="314">
        <v>0</v>
      </c>
      <c r="CF20" s="314">
        <v>1</v>
      </c>
      <c r="CG20" s="314">
        <v>0</v>
      </c>
      <c r="CH20" s="314">
        <v>1</v>
      </c>
      <c r="CI20" s="314">
        <v>13</v>
      </c>
      <c r="CJ20" s="314">
        <v>15</v>
      </c>
      <c r="CK20" s="314">
        <v>6</v>
      </c>
      <c r="CL20" s="314">
        <v>0</v>
      </c>
      <c r="CM20" s="314">
        <v>3</v>
      </c>
      <c r="CN20" s="314">
        <v>1</v>
      </c>
      <c r="CO20" s="314">
        <v>12</v>
      </c>
      <c r="CP20" s="314">
        <v>0</v>
      </c>
      <c r="CQ20" s="314">
        <v>0</v>
      </c>
      <c r="CR20" s="314">
        <v>17</v>
      </c>
      <c r="CS20" s="314">
        <v>0</v>
      </c>
      <c r="CT20" s="314">
        <v>15</v>
      </c>
      <c r="CU20" s="314">
        <v>47</v>
      </c>
      <c r="CV20" s="314">
        <v>121</v>
      </c>
      <c r="CW20" s="314">
        <v>1</v>
      </c>
      <c r="CX20" s="314">
        <v>0</v>
      </c>
      <c r="CY20" s="314">
        <v>0</v>
      </c>
      <c r="CZ20" s="314">
        <v>0</v>
      </c>
      <c r="DA20" s="314">
        <v>0</v>
      </c>
      <c r="DB20" s="314">
        <v>0</v>
      </c>
      <c r="DC20" s="314">
        <v>0</v>
      </c>
      <c r="DD20" s="314">
        <v>0</v>
      </c>
      <c r="DE20" s="314">
        <v>0</v>
      </c>
      <c r="DF20" s="314">
        <v>0</v>
      </c>
      <c r="DG20" s="314">
        <v>0</v>
      </c>
      <c r="DH20" s="314">
        <v>0</v>
      </c>
      <c r="DI20" s="314">
        <v>0</v>
      </c>
      <c r="DJ20" s="314">
        <v>0</v>
      </c>
      <c r="DK20" s="314">
        <v>0</v>
      </c>
      <c r="DL20" s="314">
        <v>5</v>
      </c>
      <c r="DM20" s="314">
        <v>0</v>
      </c>
      <c r="DN20" s="314">
        <v>1</v>
      </c>
      <c r="DO20" s="314">
        <v>0</v>
      </c>
      <c r="DP20" s="314">
        <v>0</v>
      </c>
      <c r="DQ20" s="314">
        <v>0</v>
      </c>
      <c r="DR20" s="314">
        <v>1</v>
      </c>
      <c r="DS20" s="314">
        <v>0</v>
      </c>
      <c r="DT20" s="314">
        <v>0</v>
      </c>
      <c r="DU20" s="314">
        <v>0</v>
      </c>
      <c r="DV20" s="314">
        <v>0</v>
      </c>
      <c r="DW20" s="314">
        <v>0</v>
      </c>
      <c r="DX20" s="314">
        <v>0</v>
      </c>
      <c r="DY20" s="314">
        <v>0</v>
      </c>
      <c r="DZ20" s="314">
        <v>0</v>
      </c>
      <c r="EA20" s="314">
        <v>0</v>
      </c>
      <c r="EB20" s="314">
        <v>0</v>
      </c>
      <c r="EC20" s="314">
        <v>0</v>
      </c>
      <c r="ED20" s="314">
        <v>0</v>
      </c>
      <c r="EE20" s="314">
        <v>0</v>
      </c>
      <c r="EF20" s="314">
        <v>0</v>
      </c>
      <c r="EG20" s="314">
        <v>0</v>
      </c>
      <c r="EH20" s="314">
        <v>0</v>
      </c>
      <c r="EI20" s="314">
        <v>0</v>
      </c>
      <c r="EJ20" s="314">
        <v>0</v>
      </c>
      <c r="EK20" s="314">
        <v>0</v>
      </c>
      <c r="EL20" s="314">
        <v>0</v>
      </c>
      <c r="EM20" s="314">
        <v>0</v>
      </c>
      <c r="EN20" s="314">
        <v>0</v>
      </c>
      <c r="EO20" s="314">
        <v>0</v>
      </c>
      <c r="EP20" s="314">
        <v>0</v>
      </c>
      <c r="EQ20" s="314">
        <v>0</v>
      </c>
      <c r="ER20" s="314">
        <v>0</v>
      </c>
      <c r="ES20" s="314">
        <v>0</v>
      </c>
      <c r="ET20" s="314">
        <v>0</v>
      </c>
      <c r="EU20" s="314">
        <v>0</v>
      </c>
      <c r="EV20" s="314">
        <v>0</v>
      </c>
      <c r="EW20" s="314">
        <v>0</v>
      </c>
      <c r="EX20" s="314">
        <v>0</v>
      </c>
      <c r="EY20" s="314">
        <v>0</v>
      </c>
      <c r="EZ20" s="314">
        <v>0</v>
      </c>
      <c r="FA20" s="314">
        <v>0</v>
      </c>
      <c r="FB20" s="314">
        <v>0</v>
      </c>
      <c r="FC20" s="314">
        <v>0</v>
      </c>
      <c r="FD20" s="314">
        <v>0</v>
      </c>
      <c r="FE20" s="314">
        <v>1</v>
      </c>
      <c r="FF20" s="314">
        <v>0</v>
      </c>
      <c r="FG20" s="314">
        <v>0</v>
      </c>
      <c r="FH20" s="314">
        <v>0</v>
      </c>
      <c r="FI20" s="314">
        <v>4</v>
      </c>
      <c r="FJ20" s="314">
        <v>0</v>
      </c>
      <c r="FK20" s="314">
        <v>0</v>
      </c>
      <c r="FL20" s="314">
        <v>0</v>
      </c>
      <c r="FM20" s="314">
        <v>0</v>
      </c>
      <c r="FN20" s="314">
        <v>0</v>
      </c>
      <c r="FO20" s="314">
        <v>0</v>
      </c>
      <c r="FP20" s="314">
        <v>0</v>
      </c>
      <c r="FQ20" s="314">
        <v>0</v>
      </c>
      <c r="FR20" s="314">
        <v>1</v>
      </c>
      <c r="FS20" s="314">
        <v>0</v>
      </c>
      <c r="FT20" s="314">
        <v>0</v>
      </c>
      <c r="FU20" s="314">
        <v>0</v>
      </c>
      <c r="FV20" s="314">
        <v>0</v>
      </c>
      <c r="FW20" s="314">
        <v>0</v>
      </c>
      <c r="FX20" s="314">
        <v>0</v>
      </c>
      <c r="FY20" s="314">
        <v>0</v>
      </c>
      <c r="FZ20" s="314">
        <v>0</v>
      </c>
      <c r="GA20" s="314">
        <v>0</v>
      </c>
      <c r="GB20" s="314">
        <v>0</v>
      </c>
      <c r="GC20" s="314">
        <v>0</v>
      </c>
      <c r="GD20" s="314">
        <v>0</v>
      </c>
      <c r="GE20" s="314">
        <v>0</v>
      </c>
      <c r="GF20" s="314">
        <v>0</v>
      </c>
      <c r="GG20" s="314">
        <v>0</v>
      </c>
      <c r="GH20" s="314">
        <v>0</v>
      </c>
      <c r="GI20" s="314">
        <v>0</v>
      </c>
      <c r="GJ20" s="314">
        <v>0</v>
      </c>
      <c r="GK20" s="314">
        <v>0</v>
      </c>
      <c r="GL20" s="314">
        <v>0</v>
      </c>
      <c r="GM20" s="314">
        <v>0</v>
      </c>
      <c r="GN20" s="314">
        <v>0</v>
      </c>
      <c r="GO20" s="314">
        <v>0</v>
      </c>
      <c r="GP20" s="314">
        <v>0</v>
      </c>
      <c r="GQ20" s="314">
        <v>0</v>
      </c>
      <c r="GR20" s="314">
        <v>0</v>
      </c>
      <c r="GS20" s="314">
        <v>0</v>
      </c>
      <c r="GT20" s="314">
        <v>0</v>
      </c>
      <c r="GU20" s="314">
        <v>0</v>
      </c>
      <c r="GV20" s="314">
        <v>0</v>
      </c>
      <c r="GW20" s="314">
        <v>0</v>
      </c>
      <c r="GX20" s="314">
        <v>0</v>
      </c>
      <c r="GY20" s="314">
        <v>0</v>
      </c>
      <c r="GZ20" s="314">
        <v>0</v>
      </c>
      <c r="HA20" s="314">
        <v>0</v>
      </c>
      <c r="HB20" s="314">
        <v>0</v>
      </c>
      <c r="HC20" s="314">
        <v>0</v>
      </c>
      <c r="HD20" s="314">
        <v>0</v>
      </c>
      <c r="HE20" s="314">
        <v>0</v>
      </c>
      <c r="HF20" s="314">
        <v>0</v>
      </c>
      <c r="HG20" s="314">
        <v>0</v>
      </c>
      <c r="HH20" s="314">
        <v>0</v>
      </c>
      <c r="HI20" s="314">
        <v>0</v>
      </c>
      <c r="HJ20" s="314">
        <v>0</v>
      </c>
      <c r="HK20" s="314">
        <v>0</v>
      </c>
      <c r="HL20" s="314">
        <v>0</v>
      </c>
      <c r="HM20" s="314">
        <v>0</v>
      </c>
      <c r="HN20" s="314">
        <v>0</v>
      </c>
      <c r="HO20" s="314">
        <v>0</v>
      </c>
      <c r="HP20" s="314">
        <v>0</v>
      </c>
      <c r="HQ20" s="314">
        <v>10</v>
      </c>
      <c r="HR20" s="314">
        <v>0</v>
      </c>
      <c r="HS20" s="314">
        <v>0</v>
      </c>
      <c r="HT20" s="314">
        <v>0</v>
      </c>
      <c r="HU20" s="314">
        <v>0</v>
      </c>
      <c r="HV20" s="314">
        <v>1</v>
      </c>
      <c r="HW20" s="314">
        <v>0</v>
      </c>
      <c r="HX20" s="314">
        <v>1</v>
      </c>
      <c r="HY20" s="314">
        <v>0</v>
      </c>
      <c r="HZ20" s="314">
        <v>0</v>
      </c>
      <c r="IA20" s="314">
        <v>0</v>
      </c>
      <c r="IB20" s="314">
        <v>0</v>
      </c>
      <c r="IC20" s="314">
        <v>0</v>
      </c>
      <c r="ID20" s="314">
        <v>0</v>
      </c>
      <c r="IE20" s="314">
        <v>0</v>
      </c>
      <c r="IF20" s="314">
        <v>0</v>
      </c>
      <c r="IG20" s="314">
        <v>0</v>
      </c>
      <c r="IH20" s="314">
        <v>0</v>
      </c>
      <c r="II20" s="314">
        <v>0</v>
      </c>
      <c r="IJ20" s="314">
        <v>0</v>
      </c>
      <c r="IK20" s="314">
        <v>0</v>
      </c>
      <c r="IL20" s="314">
        <v>0</v>
      </c>
      <c r="IM20" s="314">
        <v>0</v>
      </c>
      <c r="IN20" s="314">
        <v>0</v>
      </c>
      <c r="IO20" s="314">
        <v>0</v>
      </c>
      <c r="IP20" s="314">
        <v>0</v>
      </c>
      <c r="IQ20" s="314">
        <v>0</v>
      </c>
      <c r="IR20" s="314">
        <v>0</v>
      </c>
      <c r="IS20" s="314">
        <v>0</v>
      </c>
      <c r="IT20" s="314">
        <v>0</v>
      </c>
      <c r="IU20" s="314">
        <v>0</v>
      </c>
      <c r="IV20" s="314">
        <v>0</v>
      </c>
      <c r="IW20" s="314">
        <v>0</v>
      </c>
      <c r="IX20" s="314">
        <v>0</v>
      </c>
      <c r="IY20" s="314">
        <v>0</v>
      </c>
      <c r="IZ20" s="314">
        <v>0</v>
      </c>
      <c r="JA20" s="314">
        <v>0</v>
      </c>
      <c r="JB20" s="314">
        <v>0</v>
      </c>
      <c r="JC20" s="314">
        <v>0</v>
      </c>
      <c r="JD20" s="314">
        <v>0</v>
      </c>
      <c r="JE20" s="314">
        <v>0</v>
      </c>
      <c r="JF20" s="314">
        <v>0</v>
      </c>
      <c r="JG20" s="314">
        <v>0</v>
      </c>
      <c r="JH20" s="314">
        <v>0</v>
      </c>
      <c r="JI20" s="314">
        <v>1</v>
      </c>
      <c r="JJ20" s="314">
        <v>0</v>
      </c>
      <c r="JK20" s="314">
        <v>0</v>
      </c>
      <c r="JL20" s="314">
        <v>0</v>
      </c>
      <c r="JM20" s="314">
        <v>0</v>
      </c>
      <c r="JN20" s="314">
        <v>2</v>
      </c>
      <c r="JO20" s="314">
        <v>0</v>
      </c>
      <c r="JP20" s="314">
        <v>0</v>
      </c>
      <c r="JQ20" s="314">
        <v>1</v>
      </c>
      <c r="JR20" s="314">
        <v>0</v>
      </c>
      <c r="JS20" s="314">
        <v>0</v>
      </c>
      <c r="JT20" s="314">
        <v>0</v>
      </c>
      <c r="JU20" s="314">
        <v>0</v>
      </c>
      <c r="JV20" s="314">
        <v>0</v>
      </c>
      <c r="JW20" s="314">
        <v>0</v>
      </c>
      <c r="JX20" s="314">
        <v>0</v>
      </c>
      <c r="JY20" s="314">
        <v>0</v>
      </c>
      <c r="JZ20" s="314">
        <v>0</v>
      </c>
      <c r="KA20" s="314">
        <v>0</v>
      </c>
      <c r="KB20" s="314">
        <v>0</v>
      </c>
      <c r="KC20" s="314">
        <v>0</v>
      </c>
      <c r="KD20" s="314">
        <v>0</v>
      </c>
      <c r="KE20" s="314">
        <v>0</v>
      </c>
      <c r="KF20" s="314">
        <v>0</v>
      </c>
      <c r="KG20" s="314">
        <v>0</v>
      </c>
      <c r="KH20" s="314">
        <v>0</v>
      </c>
      <c r="KI20" s="314">
        <v>0</v>
      </c>
      <c r="KJ20" s="314">
        <v>0</v>
      </c>
      <c r="KK20" s="314">
        <v>0</v>
      </c>
      <c r="KL20" s="314">
        <v>0</v>
      </c>
      <c r="KM20" s="314">
        <v>0</v>
      </c>
      <c r="KN20" s="314">
        <v>0</v>
      </c>
      <c r="KO20" s="314">
        <v>0</v>
      </c>
      <c r="KP20" s="314">
        <v>0</v>
      </c>
      <c r="KQ20" s="314">
        <v>1</v>
      </c>
      <c r="KR20" s="314">
        <v>0</v>
      </c>
      <c r="KS20" s="314">
        <v>0</v>
      </c>
      <c r="KT20" s="314">
        <v>0</v>
      </c>
      <c r="KU20" s="314">
        <v>0</v>
      </c>
      <c r="KV20" s="314">
        <v>0</v>
      </c>
      <c r="KW20" s="314">
        <v>5</v>
      </c>
      <c r="KX20" s="314">
        <v>0</v>
      </c>
      <c r="KY20" s="314">
        <v>0</v>
      </c>
      <c r="KZ20" s="314">
        <v>0</v>
      </c>
      <c r="LA20" s="314">
        <v>0</v>
      </c>
      <c r="LB20" s="314">
        <v>0</v>
      </c>
      <c r="LC20" s="314">
        <v>0</v>
      </c>
      <c r="LD20" s="314">
        <v>0</v>
      </c>
      <c r="LE20" s="314">
        <v>0</v>
      </c>
      <c r="LF20" s="314">
        <v>0</v>
      </c>
      <c r="LG20" s="314">
        <v>0</v>
      </c>
      <c r="LH20" s="314">
        <v>0</v>
      </c>
      <c r="LI20" s="314">
        <v>0</v>
      </c>
      <c r="LJ20" s="314">
        <v>0</v>
      </c>
      <c r="LK20" s="314">
        <v>0</v>
      </c>
      <c r="LL20" s="314">
        <v>0</v>
      </c>
      <c r="LM20" s="314">
        <v>0</v>
      </c>
      <c r="LN20" s="314">
        <v>0</v>
      </c>
      <c r="LO20" s="314">
        <v>0</v>
      </c>
      <c r="LP20" s="314">
        <v>0</v>
      </c>
      <c r="LQ20" s="314">
        <v>0</v>
      </c>
      <c r="LR20" s="314">
        <v>0</v>
      </c>
      <c r="LS20" s="314">
        <v>0</v>
      </c>
      <c r="LT20" s="314">
        <v>0</v>
      </c>
      <c r="LU20" s="314">
        <v>0</v>
      </c>
      <c r="LV20" s="314">
        <v>0</v>
      </c>
      <c r="LW20" s="314">
        <v>0</v>
      </c>
      <c r="LX20" s="314">
        <v>0</v>
      </c>
      <c r="LY20" s="314">
        <v>0</v>
      </c>
      <c r="LZ20" s="314">
        <v>0</v>
      </c>
      <c r="MA20" s="314">
        <v>0</v>
      </c>
      <c r="MB20" s="314">
        <v>0</v>
      </c>
      <c r="MC20" s="314">
        <v>0</v>
      </c>
    </row>
    <row r="21" spans="1:341" ht="25" customHeight="1" x14ac:dyDescent="0.55000000000000004">
      <c r="A21" s="93">
        <v>73</v>
      </c>
      <c r="B21" s="312" t="s">
        <v>1360</v>
      </c>
      <c r="C21" s="313">
        <f t="shared" si="0"/>
        <v>337</v>
      </c>
      <c r="D21" s="314">
        <v>0</v>
      </c>
      <c r="E21" s="314">
        <v>3</v>
      </c>
      <c r="F21" s="314">
        <v>0</v>
      </c>
      <c r="G21" s="314">
        <v>0</v>
      </c>
      <c r="H21" s="314">
        <v>4</v>
      </c>
      <c r="I21" s="314">
        <v>47</v>
      </c>
      <c r="J21" s="314">
        <v>1</v>
      </c>
      <c r="K21" s="314">
        <v>0</v>
      </c>
      <c r="L21" s="314">
        <v>0</v>
      </c>
      <c r="M21" s="314">
        <v>1</v>
      </c>
      <c r="N21" s="314">
        <v>11</v>
      </c>
      <c r="O21" s="314">
        <v>0</v>
      </c>
      <c r="P21" s="314">
        <v>8</v>
      </c>
      <c r="Q21" s="314">
        <v>1</v>
      </c>
      <c r="R21" s="314">
        <v>0</v>
      </c>
      <c r="S21" s="314">
        <v>0</v>
      </c>
      <c r="T21" s="314">
        <v>4</v>
      </c>
      <c r="U21" s="314">
        <v>11</v>
      </c>
      <c r="V21" s="314">
        <v>0</v>
      </c>
      <c r="W21" s="314">
        <v>0</v>
      </c>
      <c r="X21" s="314">
        <v>0</v>
      </c>
      <c r="Y21" s="314">
        <v>7</v>
      </c>
      <c r="Z21" s="314">
        <v>0</v>
      </c>
      <c r="AA21" s="314">
        <v>0</v>
      </c>
      <c r="AB21" s="314">
        <v>0</v>
      </c>
      <c r="AC21" s="314">
        <v>0</v>
      </c>
      <c r="AD21" s="314">
        <v>0</v>
      </c>
      <c r="AE21" s="314">
        <v>2</v>
      </c>
      <c r="AF21" s="314">
        <v>0</v>
      </c>
      <c r="AG21" s="314">
        <v>0</v>
      </c>
      <c r="AH21" s="314">
        <v>0</v>
      </c>
      <c r="AI21" s="314">
        <v>0</v>
      </c>
      <c r="AJ21" s="314">
        <v>0</v>
      </c>
      <c r="AK21" s="314">
        <v>4</v>
      </c>
      <c r="AL21" s="314">
        <v>1</v>
      </c>
      <c r="AM21" s="314">
        <v>0</v>
      </c>
      <c r="AN21" s="314">
        <v>1</v>
      </c>
      <c r="AO21" s="314">
        <v>0</v>
      </c>
      <c r="AP21" s="314">
        <v>0</v>
      </c>
      <c r="AQ21" s="314">
        <v>1</v>
      </c>
      <c r="AR21" s="314">
        <v>0</v>
      </c>
      <c r="AS21" s="314">
        <v>0</v>
      </c>
      <c r="AT21" s="314">
        <v>4</v>
      </c>
      <c r="AU21" s="314">
        <v>0</v>
      </c>
      <c r="AV21" s="314">
        <v>0</v>
      </c>
      <c r="AW21" s="314">
        <v>0</v>
      </c>
      <c r="AX21" s="314">
        <v>2</v>
      </c>
      <c r="AY21" s="314">
        <v>0</v>
      </c>
      <c r="AZ21" s="314">
        <v>14</v>
      </c>
      <c r="BA21" s="314">
        <v>7</v>
      </c>
      <c r="BB21" s="314">
        <v>6</v>
      </c>
      <c r="BC21" s="314">
        <v>1</v>
      </c>
      <c r="BD21" s="314">
        <v>39</v>
      </c>
      <c r="BE21" s="314">
        <v>1</v>
      </c>
      <c r="BF21" s="314">
        <v>0</v>
      </c>
      <c r="BG21" s="314">
        <v>10</v>
      </c>
      <c r="BH21" s="314">
        <v>5</v>
      </c>
      <c r="BI21" s="314">
        <v>2</v>
      </c>
      <c r="BJ21" s="314">
        <v>0</v>
      </c>
      <c r="BK21" s="314">
        <v>3</v>
      </c>
      <c r="BL21" s="314">
        <v>0</v>
      </c>
      <c r="BM21" s="314">
        <v>0</v>
      </c>
      <c r="BN21" s="314">
        <v>4</v>
      </c>
      <c r="BO21" s="314">
        <v>0</v>
      </c>
      <c r="BP21" s="314">
        <v>0</v>
      </c>
      <c r="BQ21" s="314">
        <v>2</v>
      </c>
      <c r="BR21" s="314">
        <v>4</v>
      </c>
      <c r="BS21" s="314">
        <v>2</v>
      </c>
      <c r="BT21" s="314">
        <v>17</v>
      </c>
      <c r="BU21" s="314">
        <v>0</v>
      </c>
      <c r="BV21" s="314">
        <v>3</v>
      </c>
      <c r="BW21" s="314">
        <v>1</v>
      </c>
      <c r="BX21" s="314">
        <v>0</v>
      </c>
      <c r="BY21" s="314">
        <v>0</v>
      </c>
      <c r="BZ21" s="314">
        <v>0</v>
      </c>
      <c r="CA21" s="314">
        <v>0</v>
      </c>
      <c r="CB21" s="314">
        <v>2</v>
      </c>
      <c r="CC21" s="314">
        <v>9</v>
      </c>
      <c r="CD21" s="314">
        <v>0</v>
      </c>
      <c r="CE21" s="314">
        <v>0</v>
      </c>
      <c r="CF21" s="314">
        <v>1</v>
      </c>
      <c r="CG21" s="314">
        <v>0</v>
      </c>
      <c r="CH21" s="314">
        <v>0</v>
      </c>
      <c r="CI21" s="314">
        <v>3</v>
      </c>
      <c r="CJ21" s="314">
        <v>5</v>
      </c>
      <c r="CK21" s="314">
        <v>0</v>
      </c>
      <c r="CL21" s="314">
        <v>0</v>
      </c>
      <c r="CM21" s="314">
        <v>3</v>
      </c>
      <c r="CN21" s="314">
        <v>0</v>
      </c>
      <c r="CO21" s="314">
        <v>6</v>
      </c>
      <c r="CP21" s="314">
        <v>0</v>
      </c>
      <c r="CQ21" s="314">
        <v>0</v>
      </c>
      <c r="CR21" s="314">
        <v>12</v>
      </c>
      <c r="CS21" s="314">
        <v>0</v>
      </c>
      <c r="CT21" s="314">
        <v>4</v>
      </c>
      <c r="CU21" s="314">
        <v>16</v>
      </c>
      <c r="CV21" s="314">
        <v>27</v>
      </c>
      <c r="CW21" s="314">
        <v>0</v>
      </c>
      <c r="CX21" s="314">
        <v>0</v>
      </c>
      <c r="CY21" s="314">
        <v>0</v>
      </c>
      <c r="CZ21" s="314">
        <v>0</v>
      </c>
      <c r="DA21" s="314">
        <v>0</v>
      </c>
      <c r="DB21" s="314">
        <v>0</v>
      </c>
      <c r="DC21" s="314">
        <v>0</v>
      </c>
      <c r="DD21" s="314">
        <v>0</v>
      </c>
      <c r="DE21" s="314">
        <v>0</v>
      </c>
      <c r="DF21" s="314">
        <v>0</v>
      </c>
      <c r="DG21" s="314">
        <v>0</v>
      </c>
      <c r="DH21" s="314">
        <v>1</v>
      </c>
      <c r="DI21" s="314">
        <v>0</v>
      </c>
      <c r="DJ21" s="314">
        <v>0</v>
      </c>
      <c r="DK21" s="314">
        <v>0</v>
      </c>
      <c r="DL21" s="314">
        <v>1</v>
      </c>
      <c r="DM21" s="314">
        <v>0</v>
      </c>
      <c r="DN21" s="314">
        <v>0</v>
      </c>
      <c r="DO21" s="314">
        <v>0</v>
      </c>
      <c r="DP21" s="314">
        <v>0</v>
      </c>
      <c r="DQ21" s="314">
        <v>0</v>
      </c>
      <c r="DR21" s="314">
        <v>0</v>
      </c>
      <c r="DS21" s="314">
        <v>0</v>
      </c>
      <c r="DT21" s="314">
        <v>0</v>
      </c>
      <c r="DU21" s="314">
        <v>0</v>
      </c>
      <c r="DV21" s="314">
        <v>0</v>
      </c>
      <c r="DW21" s="314">
        <v>0</v>
      </c>
      <c r="DX21" s="314">
        <v>0</v>
      </c>
      <c r="DY21" s="314">
        <v>0</v>
      </c>
      <c r="DZ21" s="314">
        <v>0</v>
      </c>
      <c r="EA21" s="314">
        <v>1</v>
      </c>
      <c r="EB21" s="314">
        <v>0</v>
      </c>
      <c r="EC21" s="314">
        <v>0</v>
      </c>
      <c r="ED21" s="314">
        <v>0</v>
      </c>
      <c r="EE21" s="314">
        <v>0</v>
      </c>
      <c r="EF21" s="314">
        <v>0</v>
      </c>
      <c r="EG21" s="314">
        <v>0</v>
      </c>
      <c r="EH21" s="314">
        <v>0</v>
      </c>
      <c r="EI21" s="314">
        <v>0</v>
      </c>
      <c r="EJ21" s="314">
        <v>0</v>
      </c>
      <c r="EK21" s="314">
        <v>0</v>
      </c>
      <c r="EL21" s="314">
        <v>0</v>
      </c>
      <c r="EM21" s="314">
        <v>0</v>
      </c>
      <c r="EN21" s="314">
        <v>0</v>
      </c>
      <c r="EO21" s="314">
        <v>0</v>
      </c>
      <c r="EP21" s="314">
        <v>0</v>
      </c>
      <c r="EQ21" s="314">
        <v>0</v>
      </c>
      <c r="ER21" s="314">
        <v>0</v>
      </c>
      <c r="ES21" s="314">
        <v>0</v>
      </c>
      <c r="ET21" s="314">
        <v>0</v>
      </c>
      <c r="EU21" s="314">
        <v>0</v>
      </c>
      <c r="EV21" s="314">
        <v>0</v>
      </c>
      <c r="EW21" s="314">
        <v>0</v>
      </c>
      <c r="EX21" s="314">
        <v>0</v>
      </c>
      <c r="EY21" s="314">
        <v>0</v>
      </c>
      <c r="EZ21" s="314">
        <v>0</v>
      </c>
      <c r="FA21" s="314">
        <v>0</v>
      </c>
      <c r="FB21" s="314">
        <v>0</v>
      </c>
      <c r="FC21" s="314">
        <v>0</v>
      </c>
      <c r="FD21" s="314">
        <v>0</v>
      </c>
      <c r="FE21" s="314">
        <v>0</v>
      </c>
      <c r="FF21" s="314">
        <v>0</v>
      </c>
      <c r="FG21" s="314">
        <v>0</v>
      </c>
      <c r="FH21" s="314">
        <v>0</v>
      </c>
      <c r="FI21" s="314">
        <v>1</v>
      </c>
      <c r="FJ21" s="314">
        <v>0</v>
      </c>
      <c r="FK21" s="314">
        <v>0</v>
      </c>
      <c r="FL21" s="314">
        <v>0</v>
      </c>
      <c r="FM21" s="314">
        <v>0</v>
      </c>
      <c r="FN21" s="314">
        <v>0</v>
      </c>
      <c r="FO21" s="314">
        <v>0</v>
      </c>
      <c r="FP21" s="314">
        <v>0</v>
      </c>
      <c r="FQ21" s="314">
        <v>0</v>
      </c>
      <c r="FR21" s="314">
        <v>0</v>
      </c>
      <c r="FS21" s="314">
        <v>0</v>
      </c>
      <c r="FT21" s="314">
        <v>0</v>
      </c>
      <c r="FU21" s="314">
        <v>0</v>
      </c>
      <c r="FV21" s="314">
        <v>0</v>
      </c>
      <c r="FW21" s="314">
        <v>0</v>
      </c>
      <c r="FX21" s="314">
        <v>0</v>
      </c>
      <c r="FY21" s="314">
        <v>0</v>
      </c>
      <c r="FZ21" s="314">
        <v>0</v>
      </c>
      <c r="GA21" s="314">
        <v>0</v>
      </c>
      <c r="GB21" s="314">
        <v>0</v>
      </c>
      <c r="GC21" s="314">
        <v>0</v>
      </c>
      <c r="GD21" s="314">
        <v>0</v>
      </c>
      <c r="GE21" s="314">
        <v>0</v>
      </c>
      <c r="GF21" s="314">
        <v>0</v>
      </c>
      <c r="GG21" s="314">
        <v>0</v>
      </c>
      <c r="GH21" s="314">
        <v>0</v>
      </c>
      <c r="GI21" s="314">
        <v>0</v>
      </c>
      <c r="GJ21" s="314">
        <v>0</v>
      </c>
      <c r="GK21" s="314">
        <v>0</v>
      </c>
      <c r="GL21" s="314">
        <v>0</v>
      </c>
      <c r="GM21" s="314">
        <v>0</v>
      </c>
      <c r="GN21" s="314">
        <v>0</v>
      </c>
      <c r="GO21" s="314">
        <v>0</v>
      </c>
      <c r="GP21" s="314">
        <v>0</v>
      </c>
      <c r="GQ21" s="314">
        <v>0</v>
      </c>
      <c r="GR21" s="314">
        <v>0</v>
      </c>
      <c r="GS21" s="314">
        <v>0</v>
      </c>
      <c r="GT21" s="314">
        <v>0</v>
      </c>
      <c r="GU21" s="314">
        <v>0</v>
      </c>
      <c r="GV21" s="314">
        <v>0</v>
      </c>
      <c r="GW21" s="314">
        <v>0</v>
      </c>
      <c r="GX21" s="314">
        <v>0</v>
      </c>
      <c r="GY21" s="314">
        <v>0</v>
      </c>
      <c r="GZ21" s="314">
        <v>0</v>
      </c>
      <c r="HA21" s="314">
        <v>0</v>
      </c>
      <c r="HB21" s="314">
        <v>0</v>
      </c>
      <c r="HC21" s="314">
        <v>0</v>
      </c>
      <c r="HD21" s="314">
        <v>0</v>
      </c>
      <c r="HE21" s="314">
        <v>0</v>
      </c>
      <c r="HF21" s="314">
        <v>0</v>
      </c>
      <c r="HG21" s="314">
        <v>1</v>
      </c>
      <c r="HH21" s="314">
        <v>0</v>
      </c>
      <c r="HI21" s="314">
        <v>0</v>
      </c>
      <c r="HJ21" s="314">
        <v>0</v>
      </c>
      <c r="HK21" s="314">
        <v>0</v>
      </c>
      <c r="HL21" s="314">
        <v>0</v>
      </c>
      <c r="HM21" s="314">
        <v>0</v>
      </c>
      <c r="HN21" s="314">
        <v>0</v>
      </c>
      <c r="HO21" s="314">
        <v>0</v>
      </c>
      <c r="HP21" s="314">
        <v>0</v>
      </c>
      <c r="HQ21" s="314">
        <v>5</v>
      </c>
      <c r="HR21" s="314">
        <v>0</v>
      </c>
      <c r="HS21" s="314">
        <v>0</v>
      </c>
      <c r="HT21" s="314">
        <v>0</v>
      </c>
      <c r="HU21" s="314">
        <v>0</v>
      </c>
      <c r="HV21" s="314">
        <v>1</v>
      </c>
      <c r="HW21" s="314">
        <v>0</v>
      </c>
      <c r="HX21" s="314">
        <v>0</v>
      </c>
      <c r="HY21" s="314">
        <v>0</v>
      </c>
      <c r="HZ21" s="314">
        <v>0</v>
      </c>
      <c r="IA21" s="314">
        <v>0</v>
      </c>
      <c r="IB21" s="314">
        <v>0</v>
      </c>
      <c r="IC21" s="314">
        <v>0</v>
      </c>
      <c r="ID21" s="314">
        <v>0</v>
      </c>
      <c r="IE21" s="314">
        <v>0</v>
      </c>
      <c r="IF21" s="314">
        <v>0</v>
      </c>
      <c r="IG21" s="314">
        <v>0</v>
      </c>
      <c r="IH21" s="314">
        <v>0</v>
      </c>
      <c r="II21" s="314">
        <v>0</v>
      </c>
      <c r="IJ21" s="314">
        <v>0</v>
      </c>
      <c r="IK21" s="314">
        <v>0</v>
      </c>
      <c r="IL21" s="314">
        <v>0</v>
      </c>
      <c r="IM21" s="314">
        <v>0</v>
      </c>
      <c r="IN21" s="314">
        <v>0</v>
      </c>
      <c r="IO21" s="314">
        <v>0</v>
      </c>
      <c r="IP21" s="314">
        <v>0</v>
      </c>
      <c r="IQ21" s="314">
        <v>0</v>
      </c>
      <c r="IR21" s="314">
        <v>0</v>
      </c>
      <c r="IS21" s="314">
        <v>0</v>
      </c>
      <c r="IT21" s="314">
        <v>0</v>
      </c>
      <c r="IU21" s="314">
        <v>0</v>
      </c>
      <c r="IV21" s="314">
        <v>0</v>
      </c>
      <c r="IW21" s="314">
        <v>0</v>
      </c>
      <c r="IX21" s="314">
        <v>0</v>
      </c>
      <c r="IY21" s="314">
        <v>0</v>
      </c>
      <c r="IZ21" s="314">
        <v>0</v>
      </c>
      <c r="JA21" s="314">
        <v>0</v>
      </c>
      <c r="JB21" s="314">
        <v>0</v>
      </c>
      <c r="JC21" s="314">
        <v>0</v>
      </c>
      <c r="JD21" s="314">
        <v>0</v>
      </c>
      <c r="JE21" s="314">
        <v>0</v>
      </c>
      <c r="JF21" s="314">
        <v>0</v>
      </c>
      <c r="JG21" s="314">
        <v>0</v>
      </c>
      <c r="JH21" s="314">
        <v>0</v>
      </c>
      <c r="JI21" s="314">
        <v>0</v>
      </c>
      <c r="JJ21" s="314">
        <v>0</v>
      </c>
      <c r="JK21" s="314">
        <v>0</v>
      </c>
      <c r="JL21" s="314">
        <v>0</v>
      </c>
      <c r="JM21" s="314">
        <v>0</v>
      </c>
      <c r="JN21" s="314">
        <v>1</v>
      </c>
      <c r="JO21" s="314">
        <v>0</v>
      </c>
      <c r="JP21" s="314">
        <v>0</v>
      </c>
      <c r="JQ21" s="314">
        <v>0</v>
      </c>
      <c r="JR21" s="314">
        <v>0</v>
      </c>
      <c r="JS21" s="314">
        <v>0</v>
      </c>
      <c r="JT21" s="314">
        <v>0</v>
      </c>
      <c r="JU21" s="314">
        <v>0</v>
      </c>
      <c r="JV21" s="314">
        <v>0</v>
      </c>
      <c r="JW21" s="314">
        <v>0</v>
      </c>
      <c r="JX21" s="314">
        <v>0</v>
      </c>
      <c r="JY21" s="314">
        <v>0</v>
      </c>
      <c r="JZ21" s="314">
        <v>0</v>
      </c>
      <c r="KA21" s="314">
        <v>0</v>
      </c>
      <c r="KB21" s="314">
        <v>0</v>
      </c>
      <c r="KC21" s="314">
        <v>0</v>
      </c>
      <c r="KD21" s="314">
        <v>0</v>
      </c>
      <c r="KE21" s="314">
        <v>0</v>
      </c>
      <c r="KF21" s="314">
        <v>0</v>
      </c>
      <c r="KG21" s="314">
        <v>0</v>
      </c>
      <c r="KH21" s="314">
        <v>0</v>
      </c>
      <c r="KI21" s="314">
        <v>0</v>
      </c>
      <c r="KJ21" s="314">
        <v>0</v>
      </c>
      <c r="KK21" s="314">
        <v>0</v>
      </c>
      <c r="KL21" s="314">
        <v>0</v>
      </c>
      <c r="KM21" s="314">
        <v>0</v>
      </c>
      <c r="KN21" s="314">
        <v>0</v>
      </c>
      <c r="KO21" s="314">
        <v>0</v>
      </c>
      <c r="KP21" s="314">
        <v>0</v>
      </c>
      <c r="KQ21" s="314">
        <v>1</v>
      </c>
      <c r="KR21" s="314">
        <v>0</v>
      </c>
      <c r="KS21" s="314">
        <v>0</v>
      </c>
      <c r="KT21" s="314">
        <v>0</v>
      </c>
      <c r="KU21" s="314">
        <v>0</v>
      </c>
      <c r="KV21" s="314">
        <v>0</v>
      </c>
      <c r="KW21" s="314">
        <v>2</v>
      </c>
      <c r="KX21" s="314">
        <v>0</v>
      </c>
      <c r="KY21" s="314">
        <v>0</v>
      </c>
      <c r="KZ21" s="314">
        <v>0</v>
      </c>
      <c r="LA21" s="314">
        <v>0</v>
      </c>
      <c r="LB21" s="314">
        <v>0</v>
      </c>
      <c r="LC21" s="314">
        <v>0</v>
      </c>
      <c r="LD21" s="314">
        <v>0</v>
      </c>
      <c r="LE21" s="314">
        <v>0</v>
      </c>
      <c r="LF21" s="314">
        <v>0</v>
      </c>
      <c r="LG21" s="314">
        <v>0</v>
      </c>
      <c r="LH21" s="314">
        <v>0</v>
      </c>
      <c r="LI21" s="314">
        <v>0</v>
      </c>
      <c r="LJ21" s="314">
        <v>0</v>
      </c>
      <c r="LK21" s="314">
        <v>0</v>
      </c>
      <c r="LL21" s="314">
        <v>0</v>
      </c>
      <c r="LM21" s="314">
        <v>0</v>
      </c>
      <c r="LN21" s="314">
        <v>0</v>
      </c>
      <c r="LO21" s="314">
        <v>0</v>
      </c>
      <c r="LP21" s="314">
        <v>0</v>
      </c>
      <c r="LQ21" s="314">
        <v>0</v>
      </c>
      <c r="LR21" s="314">
        <v>0</v>
      </c>
      <c r="LS21" s="314">
        <v>0</v>
      </c>
      <c r="LT21" s="314">
        <v>0</v>
      </c>
      <c r="LU21" s="314">
        <v>0</v>
      </c>
      <c r="LV21" s="314">
        <v>0</v>
      </c>
      <c r="LW21" s="314">
        <v>0</v>
      </c>
      <c r="LX21" s="314">
        <v>0</v>
      </c>
      <c r="LY21" s="314">
        <v>0</v>
      </c>
      <c r="LZ21" s="314">
        <v>0</v>
      </c>
      <c r="MA21" s="314">
        <v>0</v>
      </c>
      <c r="MB21" s="314">
        <v>0</v>
      </c>
      <c r="MC21" s="314">
        <v>0</v>
      </c>
    </row>
    <row r="22" spans="1:341" ht="25" customHeight="1" x14ac:dyDescent="0.55000000000000004">
      <c r="A22" s="93">
        <v>75</v>
      </c>
      <c r="B22" s="312" t="s">
        <v>721</v>
      </c>
      <c r="C22" s="313">
        <f t="shared" si="0"/>
        <v>2084</v>
      </c>
      <c r="D22" s="314">
        <v>0</v>
      </c>
      <c r="E22" s="314">
        <v>25</v>
      </c>
      <c r="F22" s="314">
        <v>0</v>
      </c>
      <c r="G22" s="314">
        <v>1</v>
      </c>
      <c r="H22" s="314">
        <v>33</v>
      </c>
      <c r="I22" s="314">
        <v>385</v>
      </c>
      <c r="J22" s="314">
        <v>12</v>
      </c>
      <c r="K22" s="314">
        <v>2</v>
      </c>
      <c r="L22" s="314">
        <v>0</v>
      </c>
      <c r="M22" s="314">
        <v>2</v>
      </c>
      <c r="N22" s="314">
        <v>66</v>
      </c>
      <c r="O22" s="314">
        <v>0</v>
      </c>
      <c r="P22" s="314">
        <v>47</v>
      </c>
      <c r="Q22" s="314">
        <v>2</v>
      </c>
      <c r="R22" s="314">
        <v>1</v>
      </c>
      <c r="S22" s="314">
        <v>0</v>
      </c>
      <c r="T22" s="314">
        <v>29</v>
      </c>
      <c r="U22" s="314">
        <v>66</v>
      </c>
      <c r="V22" s="314">
        <v>3</v>
      </c>
      <c r="W22" s="314">
        <v>0</v>
      </c>
      <c r="X22" s="314">
        <v>8</v>
      </c>
      <c r="Y22" s="314">
        <v>22</v>
      </c>
      <c r="Z22" s="314">
        <v>1</v>
      </c>
      <c r="AA22" s="314">
        <v>0</v>
      </c>
      <c r="AB22" s="314">
        <v>0</v>
      </c>
      <c r="AC22" s="314">
        <v>0</v>
      </c>
      <c r="AD22" s="314">
        <v>0</v>
      </c>
      <c r="AE22" s="314">
        <v>8</v>
      </c>
      <c r="AF22" s="314">
        <v>0</v>
      </c>
      <c r="AG22" s="314">
        <v>0</v>
      </c>
      <c r="AH22" s="314">
        <v>0</v>
      </c>
      <c r="AI22" s="314">
        <v>0</v>
      </c>
      <c r="AJ22" s="314">
        <v>0</v>
      </c>
      <c r="AK22" s="314">
        <v>7</v>
      </c>
      <c r="AL22" s="314">
        <v>10</v>
      </c>
      <c r="AM22" s="314">
        <v>0</v>
      </c>
      <c r="AN22" s="314">
        <v>7</v>
      </c>
      <c r="AO22" s="314">
        <v>0</v>
      </c>
      <c r="AP22" s="314">
        <v>0</v>
      </c>
      <c r="AQ22" s="314">
        <v>10</v>
      </c>
      <c r="AR22" s="314">
        <v>3</v>
      </c>
      <c r="AS22" s="314">
        <v>7</v>
      </c>
      <c r="AT22" s="314">
        <v>10</v>
      </c>
      <c r="AU22" s="314">
        <v>4</v>
      </c>
      <c r="AV22" s="314">
        <v>10</v>
      </c>
      <c r="AW22" s="314">
        <v>5</v>
      </c>
      <c r="AX22" s="314">
        <v>5</v>
      </c>
      <c r="AY22" s="314">
        <v>2</v>
      </c>
      <c r="AZ22" s="314">
        <v>95</v>
      </c>
      <c r="BA22" s="314">
        <v>39</v>
      </c>
      <c r="BB22" s="314">
        <v>31</v>
      </c>
      <c r="BC22" s="314">
        <v>11</v>
      </c>
      <c r="BD22" s="314">
        <v>159</v>
      </c>
      <c r="BE22" s="314">
        <v>9</v>
      </c>
      <c r="BF22" s="314">
        <v>0</v>
      </c>
      <c r="BG22" s="314">
        <v>31</v>
      </c>
      <c r="BH22" s="314">
        <v>40</v>
      </c>
      <c r="BI22" s="314">
        <v>20</v>
      </c>
      <c r="BJ22" s="314">
        <v>0</v>
      </c>
      <c r="BK22" s="314">
        <v>12</v>
      </c>
      <c r="BL22" s="314">
        <v>4</v>
      </c>
      <c r="BM22" s="314">
        <v>0</v>
      </c>
      <c r="BN22" s="314">
        <v>42</v>
      </c>
      <c r="BO22" s="314">
        <v>0</v>
      </c>
      <c r="BP22" s="314">
        <v>5</v>
      </c>
      <c r="BQ22" s="314">
        <v>12</v>
      </c>
      <c r="BR22" s="314">
        <v>13</v>
      </c>
      <c r="BS22" s="314">
        <v>7</v>
      </c>
      <c r="BT22" s="314">
        <v>67</v>
      </c>
      <c r="BU22" s="314">
        <v>0</v>
      </c>
      <c r="BV22" s="314">
        <v>35</v>
      </c>
      <c r="BW22" s="314">
        <v>5</v>
      </c>
      <c r="BX22" s="314">
        <v>0</v>
      </c>
      <c r="BY22" s="314">
        <v>3</v>
      </c>
      <c r="BZ22" s="314">
        <v>1</v>
      </c>
      <c r="CA22" s="314">
        <v>0</v>
      </c>
      <c r="CB22" s="314">
        <v>13</v>
      </c>
      <c r="CC22" s="314">
        <v>23</v>
      </c>
      <c r="CD22" s="314">
        <v>0</v>
      </c>
      <c r="CE22" s="314">
        <v>0</v>
      </c>
      <c r="CF22" s="314">
        <v>1</v>
      </c>
      <c r="CG22" s="314">
        <v>0</v>
      </c>
      <c r="CH22" s="314">
        <v>2</v>
      </c>
      <c r="CI22" s="314">
        <v>30</v>
      </c>
      <c r="CJ22" s="314">
        <v>25</v>
      </c>
      <c r="CK22" s="314">
        <v>8</v>
      </c>
      <c r="CL22" s="314">
        <v>0</v>
      </c>
      <c r="CM22" s="314">
        <v>6</v>
      </c>
      <c r="CN22" s="314">
        <v>1</v>
      </c>
      <c r="CO22" s="314">
        <v>29</v>
      </c>
      <c r="CP22" s="314">
        <v>0</v>
      </c>
      <c r="CQ22" s="314">
        <v>1</v>
      </c>
      <c r="CR22" s="314">
        <v>33</v>
      </c>
      <c r="CS22" s="314">
        <v>1</v>
      </c>
      <c r="CT22" s="314">
        <v>25</v>
      </c>
      <c r="CU22" s="314">
        <v>85</v>
      </c>
      <c r="CV22" s="314">
        <v>274</v>
      </c>
      <c r="CW22" s="314">
        <v>3</v>
      </c>
      <c r="CX22" s="314">
        <v>1</v>
      </c>
      <c r="CY22" s="314">
        <v>0</v>
      </c>
      <c r="CZ22" s="314">
        <v>0</v>
      </c>
      <c r="DA22" s="314">
        <v>0</v>
      </c>
      <c r="DB22" s="314">
        <v>0</v>
      </c>
      <c r="DC22" s="314">
        <v>0</v>
      </c>
      <c r="DD22" s="314">
        <v>0</v>
      </c>
      <c r="DE22" s="314">
        <v>0</v>
      </c>
      <c r="DF22" s="314">
        <v>0</v>
      </c>
      <c r="DG22" s="314">
        <v>0</v>
      </c>
      <c r="DH22" s="314">
        <v>0</v>
      </c>
      <c r="DI22" s="314">
        <v>0</v>
      </c>
      <c r="DJ22" s="314">
        <v>1</v>
      </c>
      <c r="DK22" s="314">
        <v>0</v>
      </c>
      <c r="DL22" s="314">
        <v>7</v>
      </c>
      <c r="DM22" s="314">
        <v>0</v>
      </c>
      <c r="DN22" s="314">
        <v>0</v>
      </c>
      <c r="DO22" s="314">
        <v>0</v>
      </c>
      <c r="DP22" s="314">
        <v>1</v>
      </c>
      <c r="DQ22" s="314">
        <v>0</v>
      </c>
      <c r="DR22" s="314">
        <v>0</v>
      </c>
      <c r="DS22" s="314">
        <v>0</v>
      </c>
      <c r="DT22" s="314">
        <v>0</v>
      </c>
      <c r="DU22" s="314">
        <v>1</v>
      </c>
      <c r="DV22" s="314">
        <v>0</v>
      </c>
      <c r="DW22" s="314">
        <v>1</v>
      </c>
      <c r="DX22" s="314">
        <v>0</v>
      </c>
      <c r="DY22" s="314">
        <v>0</v>
      </c>
      <c r="DZ22" s="314">
        <v>4</v>
      </c>
      <c r="EA22" s="314">
        <v>0</v>
      </c>
      <c r="EB22" s="314">
        <v>0</v>
      </c>
      <c r="EC22" s="314">
        <v>0</v>
      </c>
      <c r="ED22" s="314">
        <v>0</v>
      </c>
      <c r="EE22" s="314">
        <v>0</v>
      </c>
      <c r="EF22" s="314">
        <v>0</v>
      </c>
      <c r="EG22" s="314">
        <v>0</v>
      </c>
      <c r="EH22" s="314">
        <v>0</v>
      </c>
      <c r="EI22" s="314">
        <v>0</v>
      </c>
      <c r="EJ22" s="314">
        <v>0</v>
      </c>
      <c r="EK22" s="314">
        <v>0</v>
      </c>
      <c r="EL22" s="314">
        <v>0</v>
      </c>
      <c r="EM22" s="314">
        <v>0</v>
      </c>
      <c r="EN22" s="314">
        <v>0</v>
      </c>
      <c r="EO22" s="314">
        <v>0</v>
      </c>
      <c r="EP22" s="314">
        <v>0</v>
      </c>
      <c r="EQ22" s="314">
        <v>3</v>
      </c>
      <c r="ER22" s="314">
        <v>1</v>
      </c>
      <c r="ES22" s="314">
        <v>0</v>
      </c>
      <c r="ET22" s="314">
        <v>0</v>
      </c>
      <c r="EU22" s="314">
        <v>0</v>
      </c>
      <c r="EV22" s="314">
        <v>0</v>
      </c>
      <c r="EW22" s="314">
        <v>0</v>
      </c>
      <c r="EX22" s="314">
        <v>0</v>
      </c>
      <c r="EY22" s="314">
        <v>0</v>
      </c>
      <c r="EZ22" s="314">
        <v>0</v>
      </c>
      <c r="FA22" s="314">
        <v>0</v>
      </c>
      <c r="FB22" s="314">
        <v>0</v>
      </c>
      <c r="FC22" s="314">
        <v>0</v>
      </c>
      <c r="FD22" s="314">
        <v>0</v>
      </c>
      <c r="FE22" s="314">
        <v>2</v>
      </c>
      <c r="FF22" s="314">
        <v>0</v>
      </c>
      <c r="FG22" s="314">
        <v>0</v>
      </c>
      <c r="FH22" s="314">
        <v>1</v>
      </c>
      <c r="FI22" s="314">
        <v>11</v>
      </c>
      <c r="FJ22" s="314">
        <v>0</v>
      </c>
      <c r="FK22" s="314">
        <v>0</v>
      </c>
      <c r="FL22" s="314">
        <v>0</v>
      </c>
      <c r="FM22" s="314">
        <v>0</v>
      </c>
      <c r="FN22" s="314">
        <v>1</v>
      </c>
      <c r="FO22" s="314">
        <v>0</v>
      </c>
      <c r="FP22" s="314">
        <v>0</v>
      </c>
      <c r="FQ22" s="314">
        <v>0</v>
      </c>
      <c r="FR22" s="314">
        <v>0</v>
      </c>
      <c r="FS22" s="314">
        <v>0</v>
      </c>
      <c r="FT22" s="314">
        <v>0</v>
      </c>
      <c r="FU22" s="314">
        <v>0</v>
      </c>
      <c r="FV22" s="314">
        <v>0</v>
      </c>
      <c r="FW22" s="314">
        <v>0</v>
      </c>
      <c r="FX22" s="314">
        <v>0</v>
      </c>
      <c r="FY22" s="314">
        <v>0</v>
      </c>
      <c r="FZ22" s="314">
        <v>0</v>
      </c>
      <c r="GA22" s="314">
        <v>0</v>
      </c>
      <c r="GB22" s="314">
        <v>0</v>
      </c>
      <c r="GC22" s="314">
        <v>0</v>
      </c>
      <c r="GD22" s="314">
        <v>0</v>
      </c>
      <c r="GE22" s="314">
        <v>0</v>
      </c>
      <c r="GF22" s="314">
        <v>0</v>
      </c>
      <c r="GG22" s="314">
        <v>0</v>
      </c>
      <c r="GH22" s="314">
        <v>0</v>
      </c>
      <c r="GI22" s="314">
        <v>0</v>
      </c>
      <c r="GJ22" s="314">
        <v>0</v>
      </c>
      <c r="GK22" s="314">
        <v>0</v>
      </c>
      <c r="GL22" s="314">
        <v>0</v>
      </c>
      <c r="GM22" s="314">
        <v>0</v>
      </c>
      <c r="GN22" s="314">
        <v>0</v>
      </c>
      <c r="GO22" s="314">
        <v>0</v>
      </c>
      <c r="GP22" s="314">
        <v>0</v>
      </c>
      <c r="GQ22" s="314">
        <v>0</v>
      </c>
      <c r="GR22" s="314">
        <v>0</v>
      </c>
      <c r="GS22" s="314">
        <v>0</v>
      </c>
      <c r="GT22" s="314">
        <v>0</v>
      </c>
      <c r="GU22" s="314">
        <v>0</v>
      </c>
      <c r="GV22" s="314">
        <v>0</v>
      </c>
      <c r="GW22" s="314">
        <v>0</v>
      </c>
      <c r="GX22" s="314">
        <v>0</v>
      </c>
      <c r="GY22" s="314">
        <v>0</v>
      </c>
      <c r="GZ22" s="314">
        <v>0</v>
      </c>
      <c r="HA22" s="314">
        <v>0</v>
      </c>
      <c r="HB22" s="314">
        <v>0</v>
      </c>
      <c r="HC22" s="314">
        <v>0</v>
      </c>
      <c r="HD22" s="314">
        <v>0</v>
      </c>
      <c r="HE22" s="314">
        <v>0</v>
      </c>
      <c r="HF22" s="314">
        <v>0</v>
      </c>
      <c r="HG22" s="314">
        <v>0</v>
      </c>
      <c r="HH22" s="314">
        <v>0</v>
      </c>
      <c r="HI22" s="314">
        <v>0</v>
      </c>
      <c r="HJ22" s="314">
        <v>0</v>
      </c>
      <c r="HK22" s="314">
        <v>0</v>
      </c>
      <c r="HL22" s="314">
        <v>1</v>
      </c>
      <c r="HM22" s="314">
        <v>1</v>
      </c>
      <c r="HN22" s="314">
        <v>0</v>
      </c>
      <c r="HO22" s="314">
        <v>0</v>
      </c>
      <c r="HP22" s="314">
        <v>1</v>
      </c>
      <c r="HQ22" s="314">
        <v>11</v>
      </c>
      <c r="HR22" s="314">
        <v>0</v>
      </c>
      <c r="HS22" s="314">
        <v>0</v>
      </c>
      <c r="HT22" s="314">
        <v>0</v>
      </c>
      <c r="HU22" s="314">
        <v>0</v>
      </c>
      <c r="HV22" s="314">
        <v>6</v>
      </c>
      <c r="HW22" s="314">
        <v>0</v>
      </c>
      <c r="HX22" s="314">
        <v>0</v>
      </c>
      <c r="HY22" s="314">
        <v>0</v>
      </c>
      <c r="HZ22" s="314">
        <v>0</v>
      </c>
      <c r="IA22" s="314">
        <v>0</v>
      </c>
      <c r="IB22" s="314">
        <v>0</v>
      </c>
      <c r="IC22" s="314">
        <v>0</v>
      </c>
      <c r="ID22" s="314">
        <v>0</v>
      </c>
      <c r="IE22" s="314">
        <v>0</v>
      </c>
      <c r="IF22" s="314">
        <v>0</v>
      </c>
      <c r="IG22" s="314">
        <v>0</v>
      </c>
      <c r="IH22" s="314">
        <v>0</v>
      </c>
      <c r="II22" s="314">
        <v>0</v>
      </c>
      <c r="IJ22" s="314">
        <v>0</v>
      </c>
      <c r="IK22" s="314">
        <v>0</v>
      </c>
      <c r="IL22" s="314">
        <v>0</v>
      </c>
      <c r="IM22" s="314">
        <v>0</v>
      </c>
      <c r="IN22" s="314">
        <v>0</v>
      </c>
      <c r="IO22" s="314">
        <v>0</v>
      </c>
      <c r="IP22" s="314">
        <v>0</v>
      </c>
      <c r="IQ22" s="314">
        <v>0</v>
      </c>
      <c r="IR22" s="314">
        <v>0</v>
      </c>
      <c r="IS22" s="314">
        <v>0</v>
      </c>
      <c r="IT22" s="314">
        <v>0</v>
      </c>
      <c r="IU22" s="314">
        <v>0</v>
      </c>
      <c r="IV22" s="314">
        <v>0</v>
      </c>
      <c r="IW22" s="314">
        <v>0</v>
      </c>
      <c r="IX22" s="314">
        <v>0</v>
      </c>
      <c r="IY22" s="314">
        <v>0</v>
      </c>
      <c r="IZ22" s="314">
        <v>0</v>
      </c>
      <c r="JA22" s="314">
        <v>0</v>
      </c>
      <c r="JB22" s="314">
        <v>0</v>
      </c>
      <c r="JC22" s="314">
        <v>0</v>
      </c>
      <c r="JD22" s="314">
        <v>0</v>
      </c>
      <c r="JE22" s="314">
        <v>0</v>
      </c>
      <c r="JF22" s="314">
        <v>0</v>
      </c>
      <c r="JG22" s="314">
        <v>0</v>
      </c>
      <c r="JH22" s="314">
        <v>0</v>
      </c>
      <c r="JI22" s="314">
        <v>2</v>
      </c>
      <c r="JJ22" s="314">
        <v>0</v>
      </c>
      <c r="JK22" s="314">
        <v>0</v>
      </c>
      <c r="JL22" s="314">
        <v>1</v>
      </c>
      <c r="JM22" s="314">
        <v>0</v>
      </c>
      <c r="JN22" s="314">
        <v>2</v>
      </c>
      <c r="JO22" s="314">
        <v>0</v>
      </c>
      <c r="JP22" s="314">
        <v>1</v>
      </c>
      <c r="JQ22" s="314">
        <v>0</v>
      </c>
      <c r="JR22" s="314">
        <v>0</v>
      </c>
      <c r="JS22" s="314">
        <v>0</v>
      </c>
      <c r="JT22" s="314">
        <v>0</v>
      </c>
      <c r="JU22" s="314">
        <v>0</v>
      </c>
      <c r="JV22" s="314">
        <v>0</v>
      </c>
      <c r="JW22" s="314">
        <v>0</v>
      </c>
      <c r="JX22" s="314">
        <v>0</v>
      </c>
      <c r="JY22" s="314">
        <v>0</v>
      </c>
      <c r="JZ22" s="314">
        <v>0</v>
      </c>
      <c r="KA22" s="314">
        <v>0</v>
      </c>
      <c r="KB22" s="314">
        <v>0</v>
      </c>
      <c r="KC22" s="314">
        <v>0</v>
      </c>
      <c r="KD22" s="314">
        <v>0</v>
      </c>
      <c r="KE22" s="314">
        <v>1</v>
      </c>
      <c r="KF22" s="314">
        <v>0</v>
      </c>
      <c r="KG22" s="314">
        <v>0</v>
      </c>
      <c r="KH22" s="314">
        <v>0</v>
      </c>
      <c r="KI22" s="314">
        <v>0</v>
      </c>
      <c r="KJ22" s="314">
        <v>0</v>
      </c>
      <c r="KK22" s="314">
        <v>0</v>
      </c>
      <c r="KL22" s="314">
        <v>0</v>
      </c>
      <c r="KM22" s="314">
        <v>0</v>
      </c>
      <c r="KN22" s="314">
        <v>0</v>
      </c>
      <c r="KO22" s="314">
        <v>0</v>
      </c>
      <c r="KP22" s="314">
        <v>0</v>
      </c>
      <c r="KQ22" s="314">
        <v>4</v>
      </c>
      <c r="KR22" s="314">
        <v>2</v>
      </c>
      <c r="KS22" s="314">
        <v>0</v>
      </c>
      <c r="KT22" s="314">
        <v>0</v>
      </c>
      <c r="KU22" s="314">
        <v>0</v>
      </c>
      <c r="KV22" s="314">
        <v>1</v>
      </c>
      <c r="KW22" s="314">
        <v>18</v>
      </c>
      <c r="KX22" s="314">
        <v>0</v>
      </c>
      <c r="KY22" s="314">
        <v>0</v>
      </c>
      <c r="KZ22" s="314">
        <v>0</v>
      </c>
      <c r="LA22" s="314">
        <v>0</v>
      </c>
      <c r="LB22" s="314">
        <v>0</v>
      </c>
      <c r="LC22" s="314">
        <v>0</v>
      </c>
      <c r="LD22" s="314">
        <v>1</v>
      </c>
      <c r="LE22" s="314">
        <v>0</v>
      </c>
      <c r="LF22" s="314">
        <v>0</v>
      </c>
      <c r="LG22" s="314">
        <v>0</v>
      </c>
      <c r="LH22" s="314">
        <v>0</v>
      </c>
      <c r="LI22" s="314">
        <v>0</v>
      </c>
      <c r="LJ22" s="314">
        <v>0</v>
      </c>
      <c r="LK22" s="314">
        <v>0</v>
      </c>
      <c r="LL22" s="314">
        <v>0</v>
      </c>
      <c r="LM22" s="314">
        <v>0</v>
      </c>
      <c r="LN22" s="314">
        <v>0</v>
      </c>
      <c r="LO22" s="314">
        <v>0</v>
      </c>
      <c r="LP22" s="314">
        <v>0</v>
      </c>
      <c r="LQ22" s="314">
        <v>0</v>
      </c>
      <c r="LR22" s="314">
        <v>0</v>
      </c>
      <c r="LS22" s="314">
        <v>0</v>
      </c>
      <c r="LT22" s="314">
        <v>0</v>
      </c>
      <c r="LU22" s="314">
        <v>0</v>
      </c>
      <c r="LV22" s="314">
        <v>2</v>
      </c>
      <c r="LW22" s="314">
        <v>0</v>
      </c>
      <c r="LX22" s="314">
        <v>0</v>
      </c>
      <c r="LY22" s="314">
        <v>0</v>
      </c>
      <c r="LZ22" s="314">
        <v>0</v>
      </c>
      <c r="MA22" s="314">
        <v>0</v>
      </c>
      <c r="MB22" s="314">
        <v>0</v>
      </c>
      <c r="MC22" s="314">
        <v>0</v>
      </c>
    </row>
    <row r="23" spans="1:341" ht="25" customHeight="1" x14ac:dyDescent="0.55000000000000004">
      <c r="A23" s="93">
        <v>76</v>
      </c>
      <c r="B23" s="312" t="s">
        <v>722</v>
      </c>
      <c r="C23" s="313">
        <f t="shared" si="0"/>
        <v>2042</v>
      </c>
      <c r="D23" s="314">
        <v>6</v>
      </c>
      <c r="E23" s="314">
        <v>14</v>
      </c>
      <c r="F23" s="314">
        <v>1</v>
      </c>
      <c r="G23" s="314">
        <v>0</v>
      </c>
      <c r="H23" s="314">
        <v>12</v>
      </c>
      <c r="I23" s="314">
        <v>233</v>
      </c>
      <c r="J23" s="314">
        <v>7</v>
      </c>
      <c r="K23" s="314">
        <v>1</v>
      </c>
      <c r="L23" s="314">
        <v>0</v>
      </c>
      <c r="M23" s="314">
        <v>1</v>
      </c>
      <c r="N23" s="314">
        <v>61</v>
      </c>
      <c r="O23" s="314">
        <v>0</v>
      </c>
      <c r="P23" s="314">
        <v>41</v>
      </c>
      <c r="Q23" s="314">
        <v>8</v>
      </c>
      <c r="R23" s="314">
        <v>1</v>
      </c>
      <c r="S23" s="314">
        <v>0</v>
      </c>
      <c r="T23" s="314">
        <v>12</v>
      </c>
      <c r="U23" s="314">
        <v>57</v>
      </c>
      <c r="V23" s="314">
        <v>0</v>
      </c>
      <c r="W23" s="314">
        <v>0</v>
      </c>
      <c r="X23" s="314">
        <v>2</v>
      </c>
      <c r="Y23" s="314">
        <v>24</v>
      </c>
      <c r="Z23" s="314">
        <v>0</v>
      </c>
      <c r="AA23" s="314">
        <v>0</v>
      </c>
      <c r="AB23" s="314">
        <v>0</v>
      </c>
      <c r="AC23" s="314">
        <v>3</v>
      </c>
      <c r="AD23" s="314">
        <v>0</v>
      </c>
      <c r="AE23" s="314">
        <v>7</v>
      </c>
      <c r="AF23" s="314">
        <v>0</v>
      </c>
      <c r="AG23" s="314">
        <v>0</v>
      </c>
      <c r="AH23" s="314">
        <v>0</v>
      </c>
      <c r="AI23" s="314">
        <v>0</v>
      </c>
      <c r="AJ23" s="314">
        <v>0</v>
      </c>
      <c r="AK23" s="314">
        <v>4</v>
      </c>
      <c r="AL23" s="314">
        <v>7</v>
      </c>
      <c r="AM23" s="314">
        <v>0</v>
      </c>
      <c r="AN23" s="314">
        <v>4</v>
      </c>
      <c r="AO23" s="314">
        <v>0</v>
      </c>
      <c r="AP23" s="314">
        <v>0</v>
      </c>
      <c r="AQ23" s="314">
        <v>7</v>
      </c>
      <c r="AR23" s="314">
        <v>7</v>
      </c>
      <c r="AS23" s="314">
        <v>5</v>
      </c>
      <c r="AT23" s="314">
        <v>16</v>
      </c>
      <c r="AU23" s="314">
        <v>9</v>
      </c>
      <c r="AV23" s="314">
        <v>8</v>
      </c>
      <c r="AW23" s="314">
        <v>14</v>
      </c>
      <c r="AX23" s="314">
        <v>5</v>
      </c>
      <c r="AY23" s="314">
        <v>4</v>
      </c>
      <c r="AZ23" s="314">
        <v>110</v>
      </c>
      <c r="BA23" s="314">
        <v>37</v>
      </c>
      <c r="BB23" s="314">
        <v>46</v>
      </c>
      <c r="BC23" s="314">
        <v>10</v>
      </c>
      <c r="BD23" s="314">
        <v>207</v>
      </c>
      <c r="BE23" s="314">
        <v>9</v>
      </c>
      <c r="BF23" s="314">
        <v>1</v>
      </c>
      <c r="BG23" s="314">
        <v>30</v>
      </c>
      <c r="BH23" s="314">
        <v>37</v>
      </c>
      <c r="BI23" s="314">
        <v>23</v>
      </c>
      <c r="BJ23" s="314">
        <v>0</v>
      </c>
      <c r="BK23" s="314">
        <v>14</v>
      </c>
      <c r="BL23" s="314">
        <v>3</v>
      </c>
      <c r="BM23" s="314">
        <v>0</v>
      </c>
      <c r="BN23" s="314">
        <v>56</v>
      </c>
      <c r="BO23" s="314">
        <v>1</v>
      </c>
      <c r="BP23" s="314">
        <v>6</v>
      </c>
      <c r="BQ23" s="314">
        <v>24</v>
      </c>
      <c r="BR23" s="314">
        <v>23</v>
      </c>
      <c r="BS23" s="314">
        <v>6</v>
      </c>
      <c r="BT23" s="314">
        <v>65</v>
      </c>
      <c r="BU23" s="314">
        <v>1</v>
      </c>
      <c r="BV23" s="314">
        <v>30</v>
      </c>
      <c r="BW23" s="314">
        <v>3</v>
      </c>
      <c r="BX23" s="314">
        <v>0</v>
      </c>
      <c r="BY23" s="314">
        <v>2</v>
      </c>
      <c r="BZ23" s="314">
        <v>2</v>
      </c>
      <c r="CA23" s="314">
        <v>0</v>
      </c>
      <c r="CB23" s="314">
        <v>11</v>
      </c>
      <c r="CC23" s="314">
        <v>43</v>
      </c>
      <c r="CD23" s="314">
        <v>0</v>
      </c>
      <c r="CE23" s="314">
        <v>0</v>
      </c>
      <c r="CF23" s="314">
        <v>3</v>
      </c>
      <c r="CG23" s="314">
        <v>0</v>
      </c>
      <c r="CH23" s="314">
        <v>0</v>
      </c>
      <c r="CI23" s="314">
        <v>40</v>
      </c>
      <c r="CJ23" s="314">
        <v>53</v>
      </c>
      <c r="CK23" s="314">
        <v>11</v>
      </c>
      <c r="CL23" s="314">
        <v>0</v>
      </c>
      <c r="CM23" s="314">
        <v>4</v>
      </c>
      <c r="CN23" s="314">
        <v>1</v>
      </c>
      <c r="CO23" s="314">
        <v>21</v>
      </c>
      <c r="CP23" s="314">
        <v>0</v>
      </c>
      <c r="CQ23" s="314">
        <v>1</v>
      </c>
      <c r="CR23" s="314">
        <v>23</v>
      </c>
      <c r="CS23" s="314">
        <v>1</v>
      </c>
      <c r="CT23" s="314">
        <v>32</v>
      </c>
      <c r="CU23" s="314">
        <v>132</v>
      </c>
      <c r="CV23" s="314">
        <v>243</v>
      </c>
      <c r="CW23" s="314">
        <v>6</v>
      </c>
      <c r="CX23" s="314">
        <v>0</v>
      </c>
      <c r="CY23" s="314">
        <v>0</v>
      </c>
      <c r="CZ23" s="314">
        <v>0</v>
      </c>
      <c r="DA23" s="314">
        <v>0</v>
      </c>
      <c r="DB23" s="314">
        <v>0</v>
      </c>
      <c r="DC23" s="314">
        <v>0</v>
      </c>
      <c r="DD23" s="314">
        <v>0</v>
      </c>
      <c r="DE23" s="314">
        <v>0</v>
      </c>
      <c r="DF23" s="314">
        <v>1</v>
      </c>
      <c r="DG23" s="314">
        <v>0</v>
      </c>
      <c r="DH23" s="314">
        <v>0</v>
      </c>
      <c r="DI23" s="314">
        <v>0</v>
      </c>
      <c r="DJ23" s="314">
        <v>0</v>
      </c>
      <c r="DK23" s="314">
        <v>0</v>
      </c>
      <c r="DL23" s="314">
        <v>1</v>
      </c>
      <c r="DM23" s="314">
        <v>0</v>
      </c>
      <c r="DN23" s="314">
        <v>0</v>
      </c>
      <c r="DO23" s="314">
        <v>0</v>
      </c>
      <c r="DP23" s="314">
        <v>0</v>
      </c>
      <c r="DQ23" s="314">
        <v>2</v>
      </c>
      <c r="DR23" s="314">
        <v>0</v>
      </c>
      <c r="DS23" s="314">
        <v>0</v>
      </c>
      <c r="DT23" s="314">
        <v>0</v>
      </c>
      <c r="DU23" s="314">
        <v>0</v>
      </c>
      <c r="DV23" s="314">
        <v>0</v>
      </c>
      <c r="DW23" s="314">
        <v>0</v>
      </c>
      <c r="DX23" s="314">
        <v>0</v>
      </c>
      <c r="DY23" s="314">
        <v>0</v>
      </c>
      <c r="DZ23" s="314">
        <v>0</v>
      </c>
      <c r="EA23" s="314">
        <v>0</v>
      </c>
      <c r="EB23" s="314">
        <v>0</v>
      </c>
      <c r="EC23" s="314">
        <v>0</v>
      </c>
      <c r="ED23" s="314">
        <v>1</v>
      </c>
      <c r="EE23" s="314">
        <v>0</v>
      </c>
      <c r="EF23" s="314">
        <v>0</v>
      </c>
      <c r="EG23" s="314">
        <v>0</v>
      </c>
      <c r="EH23" s="314">
        <v>0</v>
      </c>
      <c r="EI23" s="314">
        <v>0</v>
      </c>
      <c r="EJ23" s="314">
        <v>1</v>
      </c>
      <c r="EK23" s="314">
        <v>0</v>
      </c>
      <c r="EL23" s="314">
        <v>0</v>
      </c>
      <c r="EM23" s="314">
        <v>1</v>
      </c>
      <c r="EN23" s="314">
        <v>0</v>
      </c>
      <c r="EO23" s="314">
        <v>0</v>
      </c>
      <c r="EP23" s="314">
        <v>0</v>
      </c>
      <c r="EQ23" s="314">
        <v>0</v>
      </c>
      <c r="ER23" s="314">
        <v>0</v>
      </c>
      <c r="ES23" s="314">
        <v>0</v>
      </c>
      <c r="ET23" s="314">
        <v>0</v>
      </c>
      <c r="EU23" s="314">
        <v>0</v>
      </c>
      <c r="EV23" s="314">
        <v>0</v>
      </c>
      <c r="EW23" s="314">
        <v>0</v>
      </c>
      <c r="EX23" s="314">
        <v>0</v>
      </c>
      <c r="EY23" s="314">
        <v>0</v>
      </c>
      <c r="EZ23" s="314">
        <v>0</v>
      </c>
      <c r="FA23" s="314">
        <v>0</v>
      </c>
      <c r="FB23" s="314">
        <v>0</v>
      </c>
      <c r="FC23" s="314">
        <v>1</v>
      </c>
      <c r="FD23" s="314">
        <v>0</v>
      </c>
      <c r="FE23" s="314">
        <v>3</v>
      </c>
      <c r="FF23" s="314">
        <v>0</v>
      </c>
      <c r="FG23" s="314">
        <v>0</v>
      </c>
      <c r="FH23" s="314">
        <v>1</v>
      </c>
      <c r="FI23" s="314">
        <v>6</v>
      </c>
      <c r="FJ23" s="314">
        <v>0</v>
      </c>
      <c r="FK23" s="314">
        <v>0</v>
      </c>
      <c r="FL23" s="314">
        <v>0</v>
      </c>
      <c r="FM23" s="314">
        <v>0</v>
      </c>
      <c r="FN23" s="314">
        <v>5</v>
      </c>
      <c r="FO23" s="314">
        <v>0</v>
      </c>
      <c r="FP23" s="314">
        <v>0</v>
      </c>
      <c r="FQ23" s="314">
        <v>0</v>
      </c>
      <c r="FR23" s="314">
        <v>4</v>
      </c>
      <c r="FS23" s="314">
        <v>0</v>
      </c>
      <c r="FT23" s="314">
        <v>0</v>
      </c>
      <c r="FU23" s="314">
        <v>0</v>
      </c>
      <c r="FV23" s="314">
        <v>0</v>
      </c>
      <c r="FW23" s="314">
        <v>0</v>
      </c>
      <c r="FX23" s="314">
        <v>0</v>
      </c>
      <c r="FY23" s="314">
        <v>0</v>
      </c>
      <c r="FZ23" s="314">
        <v>0</v>
      </c>
      <c r="GA23" s="314">
        <v>0</v>
      </c>
      <c r="GB23" s="314">
        <v>0</v>
      </c>
      <c r="GC23" s="314">
        <v>0</v>
      </c>
      <c r="GD23" s="314">
        <v>0</v>
      </c>
      <c r="GE23" s="314">
        <v>0</v>
      </c>
      <c r="GF23" s="314">
        <v>0</v>
      </c>
      <c r="GG23" s="314">
        <v>0</v>
      </c>
      <c r="GH23" s="314">
        <v>0</v>
      </c>
      <c r="GI23" s="314">
        <v>0</v>
      </c>
      <c r="GJ23" s="314">
        <v>0</v>
      </c>
      <c r="GK23" s="314">
        <v>0</v>
      </c>
      <c r="GL23" s="314">
        <v>0</v>
      </c>
      <c r="GM23" s="314">
        <v>0</v>
      </c>
      <c r="GN23" s="314">
        <v>0</v>
      </c>
      <c r="GO23" s="314">
        <v>1</v>
      </c>
      <c r="GP23" s="314">
        <v>0</v>
      </c>
      <c r="GQ23" s="314">
        <v>0</v>
      </c>
      <c r="GR23" s="314">
        <v>1</v>
      </c>
      <c r="GS23" s="314">
        <v>0</v>
      </c>
      <c r="GT23" s="314">
        <v>0</v>
      </c>
      <c r="GU23" s="314">
        <v>0</v>
      </c>
      <c r="GV23" s="314">
        <v>0</v>
      </c>
      <c r="GW23" s="314">
        <v>0</v>
      </c>
      <c r="GX23" s="314">
        <v>0</v>
      </c>
      <c r="GY23" s="314">
        <v>0</v>
      </c>
      <c r="GZ23" s="314">
        <v>0</v>
      </c>
      <c r="HA23" s="314">
        <v>0</v>
      </c>
      <c r="HB23" s="314">
        <v>0</v>
      </c>
      <c r="HC23" s="314">
        <v>0</v>
      </c>
      <c r="HD23" s="314">
        <v>1</v>
      </c>
      <c r="HE23" s="314">
        <v>0</v>
      </c>
      <c r="HF23" s="314">
        <v>0</v>
      </c>
      <c r="HG23" s="314">
        <v>0</v>
      </c>
      <c r="HH23" s="314">
        <v>0</v>
      </c>
      <c r="HI23" s="314">
        <v>0</v>
      </c>
      <c r="HJ23" s="314">
        <v>1</v>
      </c>
      <c r="HK23" s="314">
        <v>1</v>
      </c>
      <c r="HL23" s="314">
        <v>0</v>
      </c>
      <c r="HM23" s="314">
        <v>0</v>
      </c>
      <c r="HN23" s="314">
        <v>0</v>
      </c>
      <c r="HO23" s="314">
        <v>3</v>
      </c>
      <c r="HP23" s="314">
        <v>0</v>
      </c>
      <c r="HQ23" s="314">
        <v>19</v>
      </c>
      <c r="HR23" s="314">
        <v>1</v>
      </c>
      <c r="HS23" s="314">
        <v>2</v>
      </c>
      <c r="HT23" s="314">
        <v>0</v>
      </c>
      <c r="HU23" s="314">
        <v>3</v>
      </c>
      <c r="HV23" s="314">
        <v>1</v>
      </c>
      <c r="HW23" s="314">
        <v>0</v>
      </c>
      <c r="HX23" s="314">
        <v>0</v>
      </c>
      <c r="HY23" s="314">
        <v>0</v>
      </c>
      <c r="HZ23" s="314">
        <v>1</v>
      </c>
      <c r="IA23" s="314">
        <v>0</v>
      </c>
      <c r="IB23" s="314">
        <v>0</v>
      </c>
      <c r="IC23" s="314">
        <v>0</v>
      </c>
      <c r="ID23" s="314">
        <v>2</v>
      </c>
      <c r="IE23" s="314">
        <v>0</v>
      </c>
      <c r="IF23" s="314">
        <v>0</v>
      </c>
      <c r="IG23" s="314">
        <v>0</v>
      </c>
      <c r="IH23" s="314">
        <v>0</v>
      </c>
      <c r="II23" s="314">
        <v>0</v>
      </c>
      <c r="IJ23" s="314">
        <v>0</v>
      </c>
      <c r="IK23" s="314">
        <v>0</v>
      </c>
      <c r="IL23" s="314">
        <v>0</v>
      </c>
      <c r="IM23" s="314">
        <v>0</v>
      </c>
      <c r="IN23" s="314">
        <v>0</v>
      </c>
      <c r="IO23" s="314">
        <v>0</v>
      </c>
      <c r="IP23" s="314">
        <v>0</v>
      </c>
      <c r="IQ23" s="314">
        <v>0</v>
      </c>
      <c r="IR23" s="314">
        <v>0</v>
      </c>
      <c r="IS23" s="314">
        <v>0</v>
      </c>
      <c r="IT23" s="314">
        <v>1</v>
      </c>
      <c r="IU23" s="314">
        <v>0</v>
      </c>
      <c r="IV23" s="314">
        <v>0</v>
      </c>
      <c r="IW23" s="314">
        <v>0</v>
      </c>
      <c r="IX23" s="314">
        <v>0</v>
      </c>
      <c r="IY23" s="314">
        <v>0</v>
      </c>
      <c r="IZ23" s="314">
        <v>0</v>
      </c>
      <c r="JA23" s="314">
        <v>0</v>
      </c>
      <c r="JB23" s="314">
        <v>0</v>
      </c>
      <c r="JC23" s="314">
        <v>0</v>
      </c>
      <c r="JD23" s="314">
        <v>0</v>
      </c>
      <c r="JE23" s="314">
        <v>0</v>
      </c>
      <c r="JF23" s="314">
        <v>0</v>
      </c>
      <c r="JG23" s="314">
        <v>0</v>
      </c>
      <c r="JH23" s="314">
        <v>0</v>
      </c>
      <c r="JI23" s="314">
        <v>0</v>
      </c>
      <c r="JJ23" s="314">
        <v>0</v>
      </c>
      <c r="JK23" s="314">
        <v>0</v>
      </c>
      <c r="JL23" s="314">
        <v>0</v>
      </c>
      <c r="JM23" s="314">
        <v>0</v>
      </c>
      <c r="JN23" s="314">
        <v>4</v>
      </c>
      <c r="JO23" s="314">
        <v>0</v>
      </c>
      <c r="JP23" s="314">
        <v>0</v>
      </c>
      <c r="JQ23" s="314">
        <v>0</v>
      </c>
      <c r="JR23" s="314">
        <v>0</v>
      </c>
      <c r="JS23" s="314">
        <v>1</v>
      </c>
      <c r="JT23" s="314">
        <v>0</v>
      </c>
      <c r="JU23" s="314">
        <v>0</v>
      </c>
      <c r="JV23" s="314">
        <v>1</v>
      </c>
      <c r="JW23" s="314">
        <v>0</v>
      </c>
      <c r="JX23" s="314">
        <v>0</v>
      </c>
      <c r="JY23" s="314">
        <v>0</v>
      </c>
      <c r="JZ23" s="314">
        <v>0</v>
      </c>
      <c r="KA23" s="314">
        <v>0</v>
      </c>
      <c r="KB23" s="314">
        <v>0</v>
      </c>
      <c r="KC23" s="314">
        <v>0</v>
      </c>
      <c r="KD23" s="314">
        <v>0</v>
      </c>
      <c r="KE23" s="314">
        <v>1</v>
      </c>
      <c r="KF23" s="314">
        <v>1</v>
      </c>
      <c r="KG23" s="314">
        <v>0</v>
      </c>
      <c r="KH23" s="314">
        <v>0</v>
      </c>
      <c r="KI23" s="314">
        <v>0</v>
      </c>
      <c r="KJ23" s="314">
        <v>1</v>
      </c>
      <c r="KK23" s="314">
        <v>0</v>
      </c>
      <c r="KL23" s="314">
        <v>0</v>
      </c>
      <c r="KM23" s="314">
        <v>0</v>
      </c>
      <c r="KN23" s="314">
        <v>0</v>
      </c>
      <c r="KO23" s="314">
        <v>0</v>
      </c>
      <c r="KP23" s="314">
        <v>0</v>
      </c>
      <c r="KQ23" s="314">
        <v>6</v>
      </c>
      <c r="KR23" s="314">
        <v>0</v>
      </c>
      <c r="KS23" s="314">
        <v>0</v>
      </c>
      <c r="KT23" s="314">
        <v>0</v>
      </c>
      <c r="KU23" s="314">
        <v>0</v>
      </c>
      <c r="KV23" s="314">
        <v>0</v>
      </c>
      <c r="KW23" s="314">
        <v>8</v>
      </c>
      <c r="KX23" s="314">
        <v>0</v>
      </c>
      <c r="KY23" s="314">
        <v>0</v>
      </c>
      <c r="KZ23" s="314">
        <v>0</v>
      </c>
      <c r="LA23" s="314">
        <v>0</v>
      </c>
      <c r="LB23" s="314">
        <v>0</v>
      </c>
      <c r="LC23" s="314">
        <v>0</v>
      </c>
      <c r="LD23" s="314">
        <v>0</v>
      </c>
      <c r="LE23" s="314">
        <v>0</v>
      </c>
      <c r="LF23" s="314">
        <v>0</v>
      </c>
      <c r="LG23" s="314">
        <v>0</v>
      </c>
      <c r="LH23" s="314">
        <v>0</v>
      </c>
      <c r="LI23" s="314">
        <v>0</v>
      </c>
      <c r="LJ23" s="314">
        <v>0</v>
      </c>
      <c r="LK23" s="314">
        <v>0</v>
      </c>
      <c r="LL23" s="314">
        <v>0</v>
      </c>
      <c r="LM23" s="314">
        <v>0</v>
      </c>
      <c r="LN23" s="314">
        <v>0</v>
      </c>
      <c r="LO23" s="314">
        <v>0</v>
      </c>
      <c r="LP23" s="314">
        <v>0</v>
      </c>
      <c r="LQ23" s="314">
        <v>0</v>
      </c>
      <c r="LR23" s="314">
        <v>0</v>
      </c>
      <c r="LS23" s="314">
        <v>0</v>
      </c>
      <c r="LT23" s="314">
        <v>0</v>
      </c>
      <c r="LU23" s="314">
        <v>0</v>
      </c>
      <c r="LV23" s="314">
        <v>2</v>
      </c>
      <c r="LW23" s="314">
        <v>0</v>
      </c>
      <c r="LX23" s="314">
        <v>0</v>
      </c>
      <c r="LY23" s="314">
        <v>0</v>
      </c>
      <c r="LZ23" s="314">
        <v>0</v>
      </c>
      <c r="MA23" s="314">
        <v>0</v>
      </c>
      <c r="MB23" s="314">
        <v>0</v>
      </c>
      <c r="MC23" s="314">
        <v>0</v>
      </c>
    </row>
    <row r="24" spans="1:341" ht="25" customHeight="1" x14ac:dyDescent="0.55000000000000004">
      <c r="A24" s="93">
        <v>77</v>
      </c>
      <c r="B24" s="312" t="s">
        <v>1361</v>
      </c>
      <c r="C24" s="313">
        <f t="shared" si="0"/>
        <v>191</v>
      </c>
      <c r="D24" s="314">
        <v>0</v>
      </c>
      <c r="E24" s="314">
        <v>1</v>
      </c>
      <c r="F24" s="314">
        <v>0</v>
      </c>
      <c r="G24" s="314">
        <v>0</v>
      </c>
      <c r="H24" s="314">
        <v>0</v>
      </c>
      <c r="I24" s="314">
        <v>18</v>
      </c>
      <c r="J24" s="314">
        <v>1</v>
      </c>
      <c r="K24" s="314">
        <v>0</v>
      </c>
      <c r="L24" s="314">
        <v>0</v>
      </c>
      <c r="M24" s="314">
        <v>0</v>
      </c>
      <c r="N24" s="314">
        <v>3</v>
      </c>
      <c r="O24" s="314">
        <v>0</v>
      </c>
      <c r="P24" s="314">
        <v>2</v>
      </c>
      <c r="Q24" s="314">
        <v>1</v>
      </c>
      <c r="R24" s="314">
        <v>0</v>
      </c>
      <c r="S24" s="314">
        <v>0</v>
      </c>
      <c r="T24" s="314">
        <v>5</v>
      </c>
      <c r="U24" s="314">
        <v>10</v>
      </c>
      <c r="V24" s="314">
        <v>3</v>
      </c>
      <c r="W24" s="314">
        <v>0</v>
      </c>
      <c r="X24" s="314">
        <v>0</v>
      </c>
      <c r="Y24" s="314">
        <v>2</v>
      </c>
      <c r="Z24" s="314">
        <v>0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v>0</v>
      </c>
      <c r="AG24" s="314">
        <v>0</v>
      </c>
      <c r="AH24" s="314">
        <v>0</v>
      </c>
      <c r="AI24" s="314">
        <v>0</v>
      </c>
      <c r="AJ24" s="314">
        <v>0</v>
      </c>
      <c r="AK24" s="314">
        <v>1</v>
      </c>
      <c r="AL24" s="314">
        <v>1</v>
      </c>
      <c r="AM24" s="314">
        <v>0</v>
      </c>
      <c r="AN24" s="314">
        <v>0</v>
      </c>
      <c r="AO24" s="314">
        <v>0</v>
      </c>
      <c r="AP24" s="314">
        <v>0</v>
      </c>
      <c r="AQ24" s="314">
        <v>1</v>
      </c>
      <c r="AR24" s="314">
        <v>0</v>
      </c>
      <c r="AS24" s="314">
        <v>0</v>
      </c>
      <c r="AT24" s="314">
        <v>2</v>
      </c>
      <c r="AU24" s="314">
        <v>1</v>
      </c>
      <c r="AV24" s="314">
        <v>1</v>
      </c>
      <c r="AW24" s="314">
        <v>3</v>
      </c>
      <c r="AX24" s="314">
        <v>2</v>
      </c>
      <c r="AY24" s="314">
        <v>1</v>
      </c>
      <c r="AZ24" s="314">
        <v>13</v>
      </c>
      <c r="BA24" s="314">
        <v>6</v>
      </c>
      <c r="BB24" s="314">
        <v>8</v>
      </c>
      <c r="BC24" s="314">
        <v>2</v>
      </c>
      <c r="BD24" s="314">
        <v>14</v>
      </c>
      <c r="BE24" s="314">
        <v>1</v>
      </c>
      <c r="BF24" s="314">
        <v>0</v>
      </c>
      <c r="BG24" s="314">
        <v>6</v>
      </c>
      <c r="BH24" s="314">
        <v>8</v>
      </c>
      <c r="BI24" s="314">
        <v>4</v>
      </c>
      <c r="BJ24" s="314">
        <v>0</v>
      </c>
      <c r="BK24" s="314">
        <v>0</v>
      </c>
      <c r="BL24" s="314">
        <v>1</v>
      </c>
      <c r="BM24" s="314">
        <v>0</v>
      </c>
      <c r="BN24" s="314">
        <v>1</v>
      </c>
      <c r="BO24" s="314">
        <v>0</v>
      </c>
      <c r="BP24" s="314">
        <v>1</v>
      </c>
      <c r="BQ24" s="314">
        <v>1</v>
      </c>
      <c r="BR24" s="314">
        <v>1</v>
      </c>
      <c r="BS24" s="314">
        <v>0</v>
      </c>
      <c r="BT24" s="314">
        <v>3</v>
      </c>
      <c r="BU24" s="314">
        <v>0</v>
      </c>
      <c r="BV24" s="314">
        <v>2</v>
      </c>
      <c r="BW24" s="314">
        <v>2</v>
      </c>
      <c r="BX24" s="314">
        <v>0</v>
      </c>
      <c r="BY24" s="314">
        <v>1</v>
      </c>
      <c r="BZ24" s="314">
        <v>1</v>
      </c>
      <c r="CA24" s="314">
        <v>0</v>
      </c>
      <c r="CB24" s="314">
        <v>2</v>
      </c>
      <c r="CC24" s="314">
        <v>4</v>
      </c>
      <c r="CD24" s="314">
        <v>0</v>
      </c>
      <c r="CE24" s="314">
        <v>0</v>
      </c>
      <c r="CF24" s="314">
        <v>0</v>
      </c>
      <c r="CG24" s="314">
        <v>0</v>
      </c>
      <c r="CH24" s="314">
        <v>0</v>
      </c>
      <c r="CI24" s="314">
        <v>4</v>
      </c>
      <c r="CJ24" s="314">
        <v>4</v>
      </c>
      <c r="CK24" s="314">
        <v>0</v>
      </c>
      <c r="CL24" s="314">
        <v>0</v>
      </c>
      <c r="CM24" s="314">
        <v>0</v>
      </c>
      <c r="CN24" s="314">
        <v>0</v>
      </c>
      <c r="CO24" s="314">
        <v>1</v>
      </c>
      <c r="CP24" s="314">
        <v>0</v>
      </c>
      <c r="CQ24" s="314">
        <v>0</v>
      </c>
      <c r="CR24" s="314">
        <v>1</v>
      </c>
      <c r="CS24" s="314">
        <v>0</v>
      </c>
      <c r="CT24" s="314">
        <v>0</v>
      </c>
      <c r="CU24" s="314">
        <v>10</v>
      </c>
      <c r="CV24" s="314">
        <v>19</v>
      </c>
      <c r="CW24" s="314">
        <v>0</v>
      </c>
      <c r="CX24" s="314">
        <v>0</v>
      </c>
      <c r="CY24" s="314">
        <v>0</v>
      </c>
      <c r="CZ24" s="314">
        <v>0</v>
      </c>
      <c r="DA24" s="314">
        <v>0</v>
      </c>
      <c r="DB24" s="314">
        <v>0</v>
      </c>
      <c r="DC24" s="314">
        <v>0</v>
      </c>
      <c r="DD24" s="314">
        <v>0</v>
      </c>
      <c r="DE24" s="314">
        <v>0</v>
      </c>
      <c r="DF24" s="314">
        <v>0</v>
      </c>
      <c r="DG24" s="314">
        <v>0</v>
      </c>
      <c r="DH24" s="314">
        <v>0</v>
      </c>
      <c r="DI24" s="314">
        <v>0</v>
      </c>
      <c r="DJ24" s="314">
        <v>0</v>
      </c>
      <c r="DK24" s="314">
        <v>0</v>
      </c>
      <c r="DL24" s="314">
        <v>1</v>
      </c>
      <c r="DM24" s="314">
        <v>0</v>
      </c>
      <c r="DN24" s="314">
        <v>0</v>
      </c>
      <c r="DO24" s="314">
        <v>0</v>
      </c>
      <c r="DP24" s="314">
        <v>0</v>
      </c>
      <c r="DQ24" s="314">
        <v>0</v>
      </c>
      <c r="DR24" s="314">
        <v>0</v>
      </c>
      <c r="DS24" s="314">
        <v>0</v>
      </c>
      <c r="DT24" s="314">
        <v>0</v>
      </c>
      <c r="DU24" s="314">
        <v>0</v>
      </c>
      <c r="DV24" s="314">
        <v>0</v>
      </c>
      <c r="DW24" s="314">
        <v>0</v>
      </c>
      <c r="DX24" s="314">
        <v>0</v>
      </c>
      <c r="DY24" s="314">
        <v>0</v>
      </c>
      <c r="DZ24" s="314">
        <v>0</v>
      </c>
      <c r="EA24" s="314">
        <v>0</v>
      </c>
      <c r="EB24" s="314">
        <v>0</v>
      </c>
      <c r="EC24" s="314">
        <v>0</v>
      </c>
      <c r="ED24" s="314">
        <v>0</v>
      </c>
      <c r="EE24" s="314">
        <v>0</v>
      </c>
      <c r="EF24" s="314">
        <v>0</v>
      </c>
      <c r="EG24" s="314">
        <v>0</v>
      </c>
      <c r="EH24" s="314">
        <v>0</v>
      </c>
      <c r="EI24" s="314">
        <v>0</v>
      </c>
      <c r="EJ24" s="314">
        <v>0</v>
      </c>
      <c r="EK24" s="314">
        <v>0</v>
      </c>
      <c r="EL24" s="314">
        <v>0</v>
      </c>
      <c r="EM24" s="314">
        <v>0</v>
      </c>
      <c r="EN24" s="314">
        <v>0</v>
      </c>
      <c r="EO24" s="314">
        <v>0</v>
      </c>
      <c r="EP24" s="314">
        <v>0</v>
      </c>
      <c r="EQ24" s="314">
        <v>0</v>
      </c>
      <c r="ER24" s="314">
        <v>0</v>
      </c>
      <c r="ES24" s="314">
        <v>0</v>
      </c>
      <c r="ET24" s="314">
        <v>0</v>
      </c>
      <c r="EU24" s="314">
        <v>0</v>
      </c>
      <c r="EV24" s="314">
        <v>0</v>
      </c>
      <c r="EW24" s="314">
        <v>0</v>
      </c>
      <c r="EX24" s="314">
        <v>0</v>
      </c>
      <c r="EY24" s="314">
        <v>0</v>
      </c>
      <c r="EZ24" s="314">
        <v>0</v>
      </c>
      <c r="FA24" s="314">
        <v>0</v>
      </c>
      <c r="FB24" s="314">
        <v>0</v>
      </c>
      <c r="FC24" s="314">
        <v>0</v>
      </c>
      <c r="FD24" s="314">
        <v>0</v>
      </c>
      <c r="FE24" s="314">
        <v>0</v>
      </c>
      <c r="FF24" s="314">
        <v>0</v>
      </c>
      <c r="FG24" s="314">
        <v>0</v>
      </c>
      <c r="FH24" s="314">
        <v>0</v>
      </c>
      <c r="FI24" s="314">
        <v>2</v>
      </c>
      <c r="FJ24" s="314">
        <v>0</v>
      </c>
      <c r="FK24" s="314">
        <v>0</v>
      </c>
      <c r="FL24" s="314">
        <v>0</v>
      </c>
      <c r="FM24" s="314">
        <v>0</v>
      </c>
      <c r="FN24" s="314">
        <v>0</v>
      </c>
      <c r="FO24" s="314">
        <v>0</v>
      </c>
      <c r="FP24" s="314">
        <v>0</v>
      </c>
      <c r="FQ24" s="314">
        <v>0</v>
      </c>
      <c r="FR24" s="314">
        <v>0</v>
      </c>
      <c r="FS24" s="314">
        <v>0</v>
      </c>
      <c r="FT24" s="314">
        <v>0</v>
      </c>
      <c r="FU24" s="314">
        <v>0</v>
      </c>
      <c r="FV24" s="314">
        <v>0</v>
      </c>
      <c r="FW24" s="314">
        <v>0</v>
      </c>
      <c r="FX24" s="314">
        <v>0</v>
      </c>
      <c r="FY24" s="314">
        <v>0</v>
      </c>
      <c r="FZ24" s="314">
        <v>0</v>
      </c>
      <c r="GA24" s="314">
        <v>0</v>
      </c>
      <c r="GB24" s="314">
        <v>0</v>
      </c>
      <c r="GC24" s="314">
        <v>0</v>
      </c>
      <c r="GD24" s="314">
        <v>0</v>
      </c>
      <c r="GE24" s="314">
        <v>0</v>
      </c>
      <c r="GF24" s="314">
        <v>0</v>
      </c>
      <c r="GG24" s="314">
        <v>0</v>
      </c>
      <c r="GH24" s="314">
        <v>0</v>
      </c>
      <c r="GI24" s="314">
        <v>0</v>
      </c>
      <c r="GJ24" s="314">
        <v>0</v>
      </c>
      <c r="GK24" s="314">
        <v>0</v>
      </c>
      <c r="GL24" s="314">
        <v>0</v>
      </c>
      <c r="GM24" s="314">
        <v>0</v>
      </c>
      <c r="GN24" s="314">
        <v>0</v>
      </c>
      <c r="GO24" s="314">
        <v>0</v>
      </c>
      <c r="GP24" s="314">
        <v>0</v>
      </c>
      <c r="GQ24" s="314">
        <v>0</v>
      </c>
      <c r="GR24" s="314">
        <v>0</v>
      </c>
      <c r="GS24" s="314">
        <v>0</v>
      </c>
      <c r="GT24" s="314">
        <v>0</v>
      </c>
      <c r="GU24" s="314">
        <v>0</v>
      </c>
      <c r="GV24" s="314">
        <v>0</v>
      </c>
      <c r="GW24" s="314">
        <v>0</v>
      </c>
      <c r="GX24" s="314">
        <v>0</v>
      </c>
      <c r="GY24" s="314">
        <v>0</v>
      </c>
      <c r="GZ24" s="314">
        <v>0</v>
      </c>
      <c r="HA24" s="314">
        <v>0</v>
      </c>
      <c r="HB24" s="314">
        <v>0</v>
      </c>
      <c r="HC24" s="314">
        <v>0</v>
      </c>
      <c r="HD24" s="314">
        <v>0</v>
      </c>
      <c r="HE24" s="314">
        <v>0</v>
      </c>
      <c r="HF24" s="314">
        <v>0</v>
      </c>
      <c r="HG24" s="314">
        <v>0</v>
      </c>
      <c r="HH24" s="314">
        <v>0</v>
      </c>
      <c r="HI24" s="314">
        <v>0</v>
      </c>
      <c r="HJ24" s="314">
        <v>0</v>
      </c>
      <c r="HK24" s="314">
        <v>0</v>
      </c>
      <c r="HL24" s="314">
        <v>0</v>
      </c>
      <c r="HM24" s="314">
        <v>0</v>
      </c>
      <c r="HN24" s="314">
        <v>0</v>
      </c>
      <c r="HO24" s="314">
        <v>0</v>
      </c>
      <c r="HP24" s="314">
        <v>0</v>
      </c>
      <c r="HQ24" s="314">
        <v>4</v>
      </c>
      <c r="HR24" s="314">
        <v>0</v>
      </c>
      <c r="HS24" s="314">
        <v>0</v>
      </c>
      <c r="HT24" s="314">
        <v>0</v>
      </c>
      <c r="HU24" s="314">
        <v>0</v>
      </c>
      <c r="HV24" s="314">
        <v>0</v>
      </c>
      <c r="HW24" s="314">
        <v>0</v>
      </c>
      <c r="HX24" s="314">
        <v>0</v>
      </c>
      <c r="HY24" s="314">
        <v>0</v>
      </c>
      <c r="HZ24" s="314">
        <v>0</v>
      </c>
      <c r="IA24" s="314">
        <v>0</v>
      </c>
      <c r="IB24" s="314">
        <v>0</v>
      </c>
      <c r="IC24" s="314">
        <v>0</v>
      </c>
      <c r="ID24" s="314">
        <v>0</v>
      </c>
      <c r="IE24" s="314">
        <v>0</v>
      </c>
      <c r="IF24" s="314">
        <v>0</v>
      </c>
      <c r="IG24" s="314">
        <v>0</v>
      </c>
      <c r="IH24" s="314">
        <v>0</v>
      </c>
      <c r="II24" s="314">
        <v>0</v>
      </c>
      <c r="IJ24" s="314">
        <v>0</v>
      </c>
      <c r="IK24" s="314">
        <v>0</v>
      </c>
      <c r="IL24" s="314">
        <v>0</v>
      </c>
      <c r="IM24" s="314">
        <v>0</v>
      </c>
      <c r="IN24" s="314">
        <v>0</v>
      </c>
      <c r="IO24" s="314">
        <v>0</v>
      </c>
      <c r="IP24" s="314">
        <v>0</v>
      </c>
      <c r="IQ24" s="314">
        <v>0</v>
      </c>
      <c r="IR24" s="314">
        <v>0</v>
      </c>
      <c r="IS24" s="314">
        <v>0</v>
      </c>
      <c r="IT24" s="314">
        <v>0</v>
      </c>
      <c r="IU24" s="314">
        <v>0</v>
      </c>
      <c r="IV24" s="314">
        <v>0</v>
      </c>
      <c r="IW24" s="314">
        <v>0</v>
      </c>
      <c r="IX24" s="314">
        <v>0</v>
      </c>
      <c r="IY24" s="314">
        <v>0</v>
      </c>
      <c r="IZ24" s="314">
        <v>0</v>
      </c>
      <c r="JA24" s="314">
        <v>0</v>
      </c>
      <c r="JB24" s="314">
        <v>0</v>
      </c>
      <c r="JC24" s="314">
        <v>0</v>
      </c>
      <c r="JD24" s="314">
        <v>0</v>
      </c>
      <c r="JE24" s="314">
        <v>0</v>
      </c>
      <c r="JF24" s="314">
        <v>0</v>
      </c>
      <c r="JG24" s="314">
        <v>0</v>
      </c>
      <c r="JH24" s="314">
        <v>0</v>
      </c>
      <c r="JI24" s="314">
        <v>0</v>
      </c>
      <c r="JJ24" s="314">
        <v>0</v>
      </c>
      <c r="JK24" s="314">
        <v>0</v>
      </c>
      <c r="JL24" s="314">
        <v>0</v>
      </c>
      <c r="JM24" s="314">
        <v>0</v>
      </c>
      <c r="JN24" s="314">
        <v>1</v>
      </c>
      <c r="JO24" s="314">
        <v>0</v>
      </c>
      <c r="JP24" s="314">
        <v>0</v>
      </c>
      <c r="JQ24" s="314">
        <v>0</v>
      </c>
      <c r="JR24" s="314">
        <v>0</v>
      </c>
      <c r="JS24" s="314">
        <v>0</v>
      </c>
      <c r="JT24" s="314">
        <v>0</v>
      </c>
      <c r="JU24" s="314">
        <v>0</v>
      </c>
      <c r="JV24" s="314">
        <v>0</v>
      </c>
      <c r="JW24" s="314">
        <v>0</v>
      </c>
      <c r="JX24" s="314">
        <v>0</v>
      </c>
      <c r="JY24" s="314">
        <v>0</v>
      </c>
      <c r="JZ24" s="314">
        <v>0</v>
      </c>
      <c r="KA24" s="314">
        <v>0</v>
      </c>
      <c r="KB24" s="314">
        <v>0</v>
      </c>
      <c r="KC24" s="314">
        <v>0</v>
      </c>
      <c r="KD24" s="314">
        <v>0</v>
      </c>
      <c r="KE24" s="314">
        <v>0</v>
      </c>
      <c r="KF24" s="314">
        <v>0</v>
      </c>
      <c r="KG24" s="314">
        <v>0</v>
      </c>
      <c r="KH24" s="314">
        <v>0</v>
      </c>
      <c r="KI24" s="314">
        <v>0</v>
      </c>
      <c r="KJ24" s="314">
        <v>0</v>
      </c>
      <c r="KK24" s="314">
        <v>0</v>
      </c>
      <c r="KL24" s="314">
        <v>0</v>
      </c>
      <c r="KM24" s="314">
        <v>0</v>
      </c>
      <c r="KN24" s="314">
        <v>0</v>
      </c>
      <c r="KO24" s="314">
        <v>0</v>
      </c>
      <c r="KP24" s="314">
        <v>0</v>
      </c>
      <c r="KQ24" s="314">
        <v>1</v>
      </c>
      <c r="KR24" s="314">
        <v>0</v>
      </c>
      <c r="KS24" s="314">
        <v>0</v>
      </c>
      <c r="KT24" s="314">
        <v>0</v>
      </c>
      <c r="KU24" s="314">
        <v>0</v>
      </c>
      <c r="KV24" s="314">
        <v>0</v>
      </c>
      <c r="KW24" s="314">
        <v>2</v>
      </c>
      <c r="KX24" s="314">
        <v>0</v>
      </c>
      <c r="KY24" s="314">
        <v>0</v>
      </c>
      <c r="KZ24" s="314">
        <v>0</v>
      </c>
      <c r="LA24" s="314">
        <v>0</v>
      </c>
      <c r="LB24" s="314">
        <v>0</v>
      </c>
      <c r="LC24" s="314">
        <v>0</v>
      </c>
      <c r="LD24" s="314">
        <v>0</v>
      </c>
      <c r="LE24" s="314">
        <v>0</v>
      </c>
      <c r="LF24" s="314">
        <v>0</v>
      </c>
      <c r="LG24" s="314">
        <v>0</v>
      </c>
      <c r="LH24" s="314">
        <v>0</v>
      </c>
      <c r="LI24" s="314">
        <v>0</v>
      </c>
      <c r="LJ24" s="314">
        <v>0</v>
      </c>
      <c r="LK24" s="314">
        <v>0</v>
      </c>
      <c r="LL24" s="314">
        <v>0</v>
      </c>
      <c r="LM24" s="314">
        <v>0</v>
      </c>
      <c r="LN24" s="314">
        <v>0</v>
      </c>
      <c r="LO24" s="314">
        <v>0</v>
      </c>
      <c r="LP24" s="314">
        <v>0</v>
      </c>
      <c r="LQ24" s="314">
        <v>0</v>
      </c>
      <c r="LR24" s="314">
        <v>0</v>
      </c>
      <c r="LS24" s="314">
        <v>0</v>
      </c>
      <c r="LT24" s="314">
        <v>0</v>
      </c>
      <c r="LU24" s="314">
        <v>0</v>
      </c>
      <c r="LV24" s="314">
        <v>0</v>
      </c>
      <c r="LW24" s="314">
        <v>0</v>
      </c>
      <c r="LX24" s="314">
        <v>0</v>
      </c>
      <c r="LY24" s="314">
        <v>0</v>
      </c>
      <c r="LZ24" s="314">
        <v>0</v>
      </c>
      <c r="MA24" s="314">
        <v>0</v>
      </c>
      <c r="MB24" s="314">
        <v>0</v>
      </c>
      <c r="MC24" s="314">
        <v>0</v>
      </c>
    </row>
    <row r="25" spans="1:341" ht="25" customHeight="1" x14ac:dyDescent="0.55000000000000004">
      <c r="A25" s="93">
        <v>78</v>
      </c>
      <c r="B25" s="312" t="s">
        <v>1362</v>
      </c>
      <c r="C25" s="313">
        <f t="shared" si="0"/>
        <v>420</v>
      </c>
      <c r="D25" s="314">
        <v>0</v>
      </c>
      <c r="E25" s="314">
        <v>6</v>
      </c>
      <c r="F25" s="314">
        <v>0</v>
      </c>
      <c r="G25" s="314">
        <v>0</v>
      </c>
      <c r="H25" s="314">
        <v>3</v>
      </c>
      <c r="I25" s="314">
        <v>51</v>
      </c>
      <c r="J25" s="314">
        <v>0</v>
      </c>
      <c r="K25" s="314">
        <v>0</v>
      </c>
      <c r="L25" s="314">
        <v>0</v>
      </c>
      <c r="M25" s="314">
        <v>0</v>
      </c>
      <c r="N25" s="314">
        <v>4</v>
      </c>
      <c r="O25" s="314">
        <v>0</v>
      </c>
      <c r="P25" s="314">
        <v>8</v>
      </c>
      <c r="Q25" s="314">
        <v>3</v>
      </c>
      <c r="R25" s="314">
        <v>0</v>
      </c>
      <c r="S25" s="314">
        <v>0</v>
      </c>
      <c r="T25" s="314">
        <v>4</v>
      </c>
      <c r="U25" s="314">
        <v>15</v>
      </c>
      <c r="V25" s="314">
        <v>0</v>
      </c>
      <c r="W25" s="314">
        <v>0</v>
      </c>
      <c r="X25" s="314">
        <v>2</v>
      </c>
      <c r="Y25" s="314">
        <v>7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1</v>
      </c>
      <c r="AF25" s="314">
        <v>0</v>
      </c>
      <c r="AG25" s="314">
        <v>0</v>
      </c>
      <c r="AH25" s="314">
        <v>0</v>
      </c>
      <c r="AI25" s="314">
        <v>0</v>
      </c>
      <c r="AJ25" s="314">
        <v>0</v>
      </c>
      <c r="AK25" s="314">
        <v>3</v>
      </c>
      <c r="AL25" s="314">
        <v>4</v>
      </c>
      <c r="AM25" s="314">
        <v>0</v>
      </c>
      <c r="AN25" s="314">
        <v>4</v>
      </c>
      <c r="AO25" s="314">
        <v>0</v>
      </c>
      <c r="AP25" s="314">
        <v>0</v>
      </c>
      <c r="AQ25" s="314">
        <v>2</v>
      </c>
      <c r="AR25" s="314">
        <v>2</v>
      </c>
      <c r="AS25" s="314">
        <v>0</v>
      </c>
      <c r="AT25" s="314">
        <v>2</v>
      </c>
      <c r="AU25" s="314">
        <v>1</v>
      </c>
      <c r="AV25" s="314">
        <v>4</v>
      </c>
      <c r="AW25" s="314">
        <v>4</v>
      </c>
      <c r="AX25" s="314">
        <v>2</v>
      </c>
      <c r="AY25" s="314">
        <v>2</v>
      </c>
      <c r="AZ25" s="314">
        <v>30</v>
      </c>
      <c r="BA25" s="314">
        <v>11</v>
      </c>
      <c r="BB25" s="314">
        <v>9</v>
      </c>
      <c r="BC25" s="314">
        <v>2</v>
      </c>
      <c r="BD25" s="314">
        <v>38</v>
      </c>
      <c r="BE25" s="314">
        <v>4</v>
      </c>
      <c r="BF25" s="314">
        <v>0</v>
      </c>
      <c r="BG25" s="314">
        <v>4</v>
      </c>
      <c r="BH25" s="314">
        <v>12</v>
      </c>
      <c r="BI25" s="314">
        <v>6</v>
      </c>
      <c r="BJ25" s="314">
        <v>0</v>
      </c>
      <c r="BK25" s="314">
        <v>2</v>
      </c>
      <c r="BL25" s="314">
        <v>0</v>
      </c>
      <c r="BM25" s="314">
        <v>0</v>
      </c>
      <c r="BN25" s="314">
        <v>10</v>
      </c>
      <c r="BO25" s="314">
        <v>0</v>
      </c>
      <c r="BP25" s="314">
        <v>0</v>
      </c>
      <c r="BQ25" s="314">
        <v>1</v>
      </c>
      <c r="BR25" s="314">
        <v>1</v>
      </c>
      <c r="BS25" s="314">
        <v>1</v>
      </c>
      <c r="BT25" s="314">
        <v>16</v>
      </c>
      <c r="BU25" s="314">
        <v>0</v>
      </c>
      <c r="BV25" s="314">
        <v>4</v>
      </c>
      <c r="BW25" s="314">
        <v>1</v>
      </c>
      <c r="BX25" s="314">
        <v>2</v>
      </c>
      <c r="BY25" s="314">
        <v>0</v>
      </c>
      <c r="BZ25" s="314">
        <v>2</v>
      </c>
      <c r="CA25" s="314">
        <v>0</v>
      </c>
      <c r="CB25" s="314">
        <v>2</v>
      </c>
      <c r="CC25" s="314">
        <v>8</v>
      </c>
      <c r="CD25" s="314">
        <v>1</v>
      </c>
      <c r="CE25" s="314">
        <v>0</v>
      </c>
      <c r="CF25" s="314">
        <v>0</v>
      </c>
      <c r="CG25" s="314">
        <v>0</v>
      </c>
      <c r="CH25" s="314">
        <v>0</v>
      </c>
      <c r="CI25" s="314">
        <v>6</v>
      </c>
      <c r="CJ25" s="314">
        <v>16</v>
      </c>
      <c r="CK25" s="314">
        <v>1</v>
      </c>
      <c r="CL25" s="314">
        <v>0</v>
      </c>
      <c r="CM25" s="314">
        <v>1</v>
      </c>
      <c r="CN25" s="314">
        <v>0</v>
      </c>
      <c r="CO25" s="314">
        <v>5</v>
      </c>
      <c r="CP25" s="314">
        <v>0</v>
      </c>
      <c r="CQ25" s="314">
        <v>0</v>
      </c>
      <c r="CR25" s="314">
        <v>6</v>
      </c>
      <c r="CS25" s="314">
        <v>0</v>
      </c>
      <c r="CT25" s="314">
        <v>7</v>
      </c>
      <c r="CU25" s="314">
        <v>15</v>
      </c>
      <c r="CV25" s="314">
        <v>43</v>
      </c>
      <c r="CW25" s="314">
        <v>0</v>
      </c>
      <c r="CX25" s="314">
        <v>1</v>
      </c>
      <c r="CY25" s="314">
        <v>0</v>
      </c>
      <c r="CZ25" s="314">
        <v>0</v>
      </c>
      <c r="DA25" s="314">
        <v>1</v>
      </c>
      <c r="DB25" s="314">
        <v>0</v>
      </c>
      <c r="DC25" s="314">
        <v>0</v>
      </c>
      <c r="DD25" s="314">
        <v>0</v>
      </c>
      <c r="DE25" s="314">
        <v>0</v>
      </c>
      <c r="DF25" s="314">
        <v>2</v>
      </c>
      <c r="DG25" s="314">
        <v>0</v>
      </c>
      <c r="DH25" s="314">
        <v>0</v>
      </c>
      <c r="DI25" s="314">
        <v>0</v>
      </c>
      <c r="DJ25" s="314">
        <v>0</v>
      </c>
      <c r="DK25" s="314">
        <v>0</v>
      </c>
      <c r="DL25" s="314">
        <v>4</v>
      </c>
      <c r="DM25" s="314">
        <v>0</v>
      </c>
      <c r="DN25" s="314">
        <v>0</v>
      </c>
      <c r="DO25" s="314">
        <v>0</v>
      </c>
      <c r="DP25" s="314">
        <v>0</v>
      </c>
      <c r="DQ25" s="314">
        <v>0</v>
      </c>
      <c r="DR25" s="314">
        <v>0</v>
      </c>
      <c r="DS25" s="314">
        <v>0</v>
      </c>
      <c r="DT25" s="314">
        <v>0</v>
      </c>
      <c r="DU25" s="314">
        <v>0</v>
      </c>
      <c r="DV25" s="314">
        <v>0</v>
      </c>
      <c r="DW25" s="314">
        <v>0</v>
      </c>
      <c r="DX25" s="314">
        <v>0</v>
      </c>
      <c r="DY25" s="314">
        <v>0</v>
      </c>
      <c r="DZ25" s="314">
        <v>0</v>
      </c>
      <c r="EA25" s="314">
        <v>0</v>
      </c>
      <c r="EB25" s="314">
        <v>0</v>
      </c>
      <c r="EC25" s="314">
        <v>0</v>
      </c>
      <c r="ED25" s="314">
        <v>0</v>
      </c>
      <c r="EE25" s="314">
        <v>0</v>
      </c>
      <c r="EF25" s="314">
        <v>0</v>
      </c>
      <c r="EG25" s="314">
        <v>0</v>
      </c>
      <c r="EH25" s="314">
        <v>0</v>
      </c>
      <c r="EI25" s="314">
        <v>0</v>
      </c>
      <c r="EJ25" s="314">
        <v>0</v>
      </c>
      <c r="EK25" s="314">
        <v>0</v>
      </c>
      <c r="EL25" s="314">
        <v>0</v>
      </c>
      <c r="EM25" s="314">
        <v>0</v>
      </c>
      <c r="EN25" s="314">
        <v>0</v>
      </c>
      <c r="EO25" s="314">
        <v>0</v>
      </c>
      <c r="EP25" s="314">
        <v>0</v>
      </c>
      <c r="EQ25" s="314">
        <v>0</v>
      </c>
      <c r="ER25" s="314">
        <v>0</v>
      </c>
      <c r="ES25" s="314">
        <v>0</v>
      </c>
      <c r="ET25" s="314">
        <v>0</v>
      </c>
      <c r="EU25" s="314">
        <v>0</v>
      </c>
      <c r="EV25" s="314">
        <v>0</v>
      </c>
      <c r="EW25" s="314">
        <v>0</v>
      </c>
      <c r="EX25" s="314">
        <v>0</v>
      </c>
      <c r="EY25" s="314">
        <v>0</v>
      </c>
      <c r="EZ25" s="314">
        <v>0</v>
      </c>
      <c r="FA25" s="314">
        <v>0</v>
      </c>
      <c r="FB25" s="314">
        <v>0</v>
      </c>
      <c r="FC25" s="314">
        <v>0</v>
      </c>
      <c r="FD25" s="314">
        <v>0</v>
      </c>
      <c r="FE25" s="314">
        <v>0</v>
      </c>
      <c r="FF25" s="314">
        <v>0</v>
      </c>
      <c r="FG25" s="314">
        <v>0</v>
      </c>
      <c r="FH25" s="314">
        <v>0</v>
      </c>
      <c r="FI25" s="314">
        <v>1</v>
      </c>
      <c r="FJ25" s="314">
        <v>0</v>
      </c>
      <c r="FK25" s="314">
        <v>0</v>
      </c>
      <c r="FL25" s="314">
        <v>0</v>
      </c>
      <c r="FM25" s="314">
        <v>0</v>
      </c>
      <c r="FN25" s="314">
        <v>0</v>
      </c>
      <c r="FO25" s="314">
        <v>0</v>
      </c>
      <c r="FP25" s="314">
        <v>0</v>
      </c>
      <c r="FQ25" s="314">
        <v>0</v>
      </c>
      <c r="FR25" s="314">
        <v>0</v>
      </c>
      <c r="FS25" s="314">
        <v>0</v>
      </c>
      <c r="FT25" s="314">
        <v>0</v>
      </c>
      <c r="FU25" s="314">
        <v>0</v>
      </c>
      <c r="FV25" s="314">
        <v>0</v>
      </c>
      <c r="FW25" s="314">
        <v>0</v>
      </c>
      <c r="FX25" s="314">
        <v>0</v>
      </c>
      <c r="FY25" s="314">
        <v>0</v>
      </c>
      <c r="FZ25" s="314">
        <v>0</v>
      </c>
      <c r="GA25" s="314">
        <v>0</v>
      </c>
      <c r="GB25" s="314">
        <v>0</v>
      </c>
      <c r="GC25" s="314">
        <v>0</v>
      </c>
      <c r="GD25" s="314">
        <v>0</v>
      </c>
      <c r="GE25" s="314">
        <v>0</v>
      </c>
      <c r="GF25" s="314">
        <v>0</v>
      </c>
      <c r="GG25" s="314">
        <v>0</v>
      </c>
      <c r="GH25" s="314">
        <v>0</v>
      </c>
      <c r="GI25" s="314">
        <v>0</v>
      </c>
      <c r="GJ25" s="314">
        <v>0</v>
      </c>
      <c r="GK25" s="314">
        <v>0</v>
      </c>
      <c r="GL25" s="314">
        <v>0</v>
      </c>
      <c r="GM25" s="314">
        <v>0</v>
      </c>
      <c r="GN25" s="314">
        <v>0</v>
      </c>
      <c r="GO25" s="314">
        <v>0</v>
      </c>
      <c r="GP25" s="314">
        <v>0</v>
      </c>
      <c r="GQ25" s="314">
        <v>0</v>
      </c>
      <c r="GR25" s="314">
        <v>0</v>
      </c>
      <c r="GS25" s="314">
        <v>0</v>
      </c>
      <c r="GT25" s="314">
        <v>0</v>
      </c>
      <c r="GU25" s="314">
        <v>0</v>
      </c>
      <c r="GV25" s="314">
        <v>0</v>
      </c>
      <c r="GW25" s="314">
        <v>0</v>
      </c>
      <c r="GX25" s="314">
        <v>0</v>
      </c>
      <c r="GY25" s="314">
        <v>0</v>
      </c>
      <c r="GZ25" s="314">
        <v>0</v>
      </c>
      <c r="HA25" s="314">
        <v>0</v>
      </c>
      <c r="HB25" s="314">
        <v>0</v>
      </c>
      <c r="HC25" s="314">
        <v>0</v>
      </c>
      <c r="HD25" s="314">
        <v>0</v>
      </c>
      <c r="HE25" s="314">
        <v>0</v>
      </c>
      <c r="HF25" s="314">
        <v>0</v>
      </c>
      <c r="HG25" s="314">
        <v>0</v>
      </c>
      <c r="HH25" s="314">
        <v>0</v>
      </c>
      <c r="HI25" s="314">
        <v>0</v>
      </c>
      <c r="HJ25" s="314">
        <v>0</v>
      </c>
      <c r="HK25" s="314">
        <v>0</v>
      </c>
      <c r="HL25" s="314">
        <v>0</v>
      </c>
      <c r="HM25" s="314">
        <v>0</v>
      </c>
      <c r="HN25" s="314">
        <v>0</v>
      </c>
      <c r="HO25" s="314">
        <v>1</v>
      </c>
      <c r="HP25" s="314">
        <v>1</v>
      </c>
      <c r="HQ25" s="314">
        <v>1</v>
      </c>
      <c r="HR25" s="314">
        <v>0</v>
      </c>
      <c r="HS25" s="314">
        <v>0</v>
      </c>
      <c r="HT25" s="314">
        <v>0</v>
      </c>
      <c r="HU25" s="314">
        <v>0</v>
      </c>
      <c r="HV25" s="314">
        <v>1</v>
      </c>
      <c r="HW25" s="314">
        <v>0</v>
      </c>
      <c r="HX25" s="314">
        <v>0</v>
      </c>
      <c r="HY25" s="314">
        <v>0</v>
      </c>
      <c r="HZ25" s="314">
        <v>0</v>
      </c>
      <c r="IA25" s="314">
        <v>0</v>
      </c>
      <c r="IB25" s="314">
        <v>0</v>
      </c>
      <c r="IC25" s="314">
        <v>0</v>
      </c>
      <c r="ID25" s="314">
        <v>0</v>
      </c>
      <c r="IE25" s="314">
        <v>0</v>
      </c>
      <c r="IF25" s="314">
        <v>0</v>
      </c>
      <c r="IG25" s="314">
        <v>0</v>
      </c>
      <c r="IH25" s="314">
        <v>0</v>
      </c>
      <c r="II25" s="314">
        <v>0</v>
      </c>
      <c r="IJ25" s="314">
        <v>0</v>
      </c>
      <c r="IK25" s="314">
        <v>0</v>
      </c>
      <c r="IL25" s="314">
        <v>0</v>
      </c>
      <c r="IM25" s="314">
        <v>0</v>
      </c>
      <c r="IN25" s="314">
        <v>0</v>
      </c>
      <c r="IO25" s="314">
        <v>0</v>
      </c>
      <c r="IP25" s="314">
        <v>0</v>
      </c>
      <c r="IQ25" s="314">
        <v>0</v>
      </c>
      <c r="IR25" s="314">
        <v>0</v>
      </c>
      <c r="IS25" s="314">
        <v>0</v>
      </c>
      <c r="IT25" s="314">
        <v>1</v>
      </c>
      <c r="IU25" s="314">
        <v>0</v>
      </c>
      <c r="IV25" s="314">
        <v>0</v>
      </c>
      <c r="IW25" s="314">
        <v>0</v>
      </c>
      <c r="IX25" s="314">
        <v>0</v>
      </c>
      <c r="IY25" s="314">
        <v>0</v>
      </c>
      <c r="IZ25" s="314">
        <v>0</v>
      </c>
      <c r="JA25" s="314">
        <v>0</v>
      </c>
      <c r="JB25" s="314">
        <v>0</v>
      </c>
      <c r="JC25" s="314">
        <v>0</v>
      </c>
      <c r="JD25" s="314">
        <v>0</v>
      </c>
      <c r="JE25" s="314">
        <v>0</v>
      </c>
      <c r="JF25" s="314">
        <v>0</v>
      </c>
      <c r="JG25" s="314">
        <v>0</v>
      </c>
      <c r="JH25" s="314">
        <v>0</v>
      </c>
      <c r="JI25" s="314">
        <v>0</v>
      </c>
      <c r="JJ25" s="314">
        <v>0</v>
      </c>
      <c r="JK25" s="314">
        <v>0</v>
      </c>
      <c r="JL25" s="314">
        <v>0</v>
      </c>
      <c r="JM25" s="314">
        <v>0</v>
      </c>
      <c r="JN25" s="314">
        <v>0</v>
      </c>
      <c r="JO25" s="314">
        <v>0</v>
      </c>
      <c r="JP25" s="314">
        <v>0</v>
      </c>
      <c r="JQ25" s="314">
        <v>0</v>
      </c>
      <c r="JR25" s="314">
        <v>0</v>
      </c>
      <c r="JS25" s="314">
        <v>0</v>
      </c>
      <c r="JT25" s="314">
        <v>0</v>
      </c>
      <c r="JU25" s="314">
        <v>0</v>
      </c>
      <c r="JV25" s="314">
        <v>0</v>
      </c>
      <c r="JW25" s="314">
        <v>0</v>
      </c>
      <c r="JX25" s="314">
        <v>0</v>
      </c>
      <c r="JY25" s="314">
        <v>0</v>
      </c>
      <c r="JZ25" s="314">
        <v>0</v>
      </c>
      <c r="KA25" s="314">
        <v>0</v>
      </c>
      <c r="KB25" s="314">
        <v>0</v>
      </c>
      <c r="KC25" s="314">
        <v>0</v>
      </c>
      <c r="KD25" s="314">
        <v>0</v>
      </c>
      <c r="KE25" s="314">
        <v>1</v>
      </c>
      <c r="KF25" s="314">
        <v>0</v>
      </c>
      <c r="KG25" s="314">
        <v>0</v>
      </c>
      <c r="KH25" s="314">
        <v>0</v>
      </c>
      <c r="KI25" s="314">
        <v>0</v>
      </c>
      <c r="KJ25" s="314">
        <v>0</v>
      </c>
      <c r="KK25" s="314">
        <v>0</v>
      </c>
      <c r="KL25" s="314">
        <v>0</v>
      </c>
      <c r="KM25" s="314">
        <v>0</v>
      </c>
      <c r="KN25" s="314">
        <v>0</v>
      </c>
      <c r="KO25" s="314">
        <v>0</v>
      </c>
      <c r="KP25" s="314">
        <v>0</v>
      </c>
      <c r="KQ25" s="314">
        <v>0</v>
      </c>
      <c r="KR25" s="314">
        <v>0</v>
      </c>
      <c r="KS25" s="314">
        <v>0</v>
      </c>
      <c r="KT25" s="314">
        <v>0</v>
      </c>
      <c r="KU25" s="314">
        <v>0</v>
      </c>
      <c r="KV25" s="314">
        <v>0</v>
      </c>
      <c r="KW25" s="314">
        <v>3</v>
      </c>
      <c r="KX25" s="314">
        <v>0</v>
      </c>
      <c r="KY25" s="314">
        <v>0</v>
      </c>
      <c r="KZ25" s="314">
        <v>0</v>
      </c>
      <c r="LA25" s="314">
        <v>0</v>
      </c>
      <c r="LB25" s="314">
        <v>0</v>
      </c>
      <c r="LC25" s="314">
        <v>0</v>
      </c>
      <c r="LD25" s="314">
        <v>0</v>
      </c>
      <c r="LE25" s="314">
        <v>0</v>
      </c>
      <c r="LF25" s="314">
        <v>0</v>
      </c>
      <c r="LG25" s="314">
        <v>0</v>
      </c>
      <c r="LH25" s="314">
        <v>0</v>
      </c>
      <c r="LI25" s="314">
        <v>0</v>
      </c>
      <c r="LJ25" s="314">
        <v>0</v>
      </c>
      <c r="LK25" s="314">
        <v>0</v>
      </c>
      <c r="LL25" s="314">
        <v>0</v>
      </c>
      <c r="LM25" s="314">
        <v>0</v>
      </c>
      <c r="LN25" s="314">
        <v>0</v>
      </c>
      <c r="LO25" s="314">
        <v>0</v>
      </c>
      <c r="LP25" s="314">
        <v>0</v>
      </c>
      <c r="LQ25" s="314">
        <v>0</v>
      </c>
      <c r="LR25" s="314">
        <v>0</v>
      </c>
      <c r="LS25" s="314">
        <v>0</v>
      </c>
      <c r="LT25" s="314">
        <v>0</v>
      </c>
      <c r="LU25" s="314">
        <v>0</v>
      </c>
      <c r="LV25" s="314">
        <v>1</v>
      </c>
      <c r="LW25" s="314">
        <v>0</v>
      </c>
      <c r="LX25" s="314">
        <v>0</v>
      </c>
      <c r="LY25" s="314">
        <v>0</v>
      </c>
      <c r="LZ25" s="314">
        <v>0</v>
      </c>
      <c r="MA25" s="314">
        <v>0</v>
      </c>
      <c r="MB25" s="314">
        <v>0</v>
      </c>
      <c r="MC25" s="314">
        <v>0</v>
      </c>
    </row>
    <row r="26" spans="1:341" ht="25" customHeight="1" x14ac:dyDescent="0.55000000000000004">
      <c r="A26" s="93">
        <v>79</v>
      </c>
      <c r="B26" s="312" t="s">
        <v>738</v>
      </c>
      <c r="C26" s="313">
        <f t="shared" si="0"/>
        <v>3268</v>
      </c>
      <c r="D26" s="314">
        <v>7</v>
      </c>
      <c r="E26" s="314">
        <v>31</v>
      </c>
      <c r="F26" s="314">
        <v>11</v>
      </c>
      <c r="G26" s="314">
        <v>0</v>
      </c>
      <c r="H26" s="314">
        <v>32</v>
      </c>
      <c r="I26" s="314">
        <v>412</v>
      </c>
      <c r="J26" s="314">
        <v>12</v>
      </c>
      <c r="K26" s="314">
        <v>7</v>
      </c>
      <c r="L26" s="314">
        <v>0</v>
      </c>
      <c r="M26" s="314">
        <v>0</v>
      </c>
      <c r="N26" s="314">
        <v>92</v>
      </c>
      <c r="O26" s="314">
        <v>0</v>
      </c>
      <c r="P26" s="314">
        <v>79</v>
      </c>
      <c r="Q26" s="314">
        <v>12</v>
      </c>
      <c r="R26" s="314">
        <v>2</v>
      </c>
      <c r="S26" s="314">
        <v>1</v>
      </c>
      <c r="T26" s="314">
        <v>42</v>
      </c>
      <c r="U26" s="314">
        <v>89</v>
      </c>
      <c r="V26" s="314">
        <v>1</v>
      </c>
      <c r="W26" s="314">
        <v>0</v>
      </c>
      <c r="X26" s="314">
        <v>6</v>
      </c>
      <c r="Y26" s="314">
        <v>49</v>
      </c>
      <c r="Z26" s="314">
        <v>2</v>
      </c>
      <c r="AA26" s="314">
        <v>0</v>
      </c>
      <c r="AB26" s="314">
        <v>0</v>
      </c>
      <c r="AC26" s="314">
        <v>1</v>
      </c>
      <c r="AD26" s="314">
        <v>0</v>
      </c>
      <c r="AE26" s="314">
        <v>13</v>
      </c>
      <c r="AF26" s="314">
        <v>0</v>
      </c>
      <c r="AG26" s="314">
        <v>1</v>
      </c>
      <c r="AH26" s="314">
        <v>0</v>
      </c>
      <c r="AI26" s="314">
        <v>0</v>
      </c>
      <c r="AJ26" s="314">
        <v>0</v>
      </c>
      <c r="AK26" s="314">
        <v>10</v>
      </c>
      <c r="AL26" s="314">
        <v>16</v>
      </c>
      <c r="AM26" s="314">
        <v>1</v>
      </c>
      <c r="AN26" s="314">
        <v>7</v>
      </c>
      <c r="AO26" s="314">
        <v>1</v>
      </c>
      <c r="AP26" s="314">
        <v>1</v>
      </c>
      <c r="AQ26" s="314">
        <v>19</v>
      </c>
      <c r="AR26" s="314">
        <v>12</v>
      </c>
      <c r="AS26" s="314">
        <v>3</v>
      </c>
      <c r="AT26" s="314">
        <v>63</v>
      </c>
      <c r="AU26" s="314">
        <v>7</v>
      </c>
      <c r="AV26" s="314">
        <v>14</v>
      </c>
      <c r="AW26" s="314">
        <v>9</v>
      </c>
      <c r="AX26" s="314">
        <v>8</v>
      </c>
      <c r="AY26" s="314">
        <v>3</v>
      </c>
      <c r="AZ26" s="314">
        <v>180</v>
      </c>
      <c r="BA26" s="314">
        <v>82</v>
      </c>
      <c r="BB26" s="314">
        <v>73</v>
      </c>
      <c r="BC26" s="314">
        <v>36</v>
      </c>
      <c r="BD26" s="314">
        <v>211</v>
      </c>
      <c r="BE26" s="314">
        <v>16</v>
      </c>
      <c r="BF26" s="314">
        <v>2</v>
      </c>
      <c r="BG26" s="314">
        <v>64</v>
      </c>
      <c r="BH26" s="314">
        <v>50</v>
      </c>
      <c r="BI26" s="314">
        <v>14</v>
      </c>
      <c r="BJ26" s="314">
        <v>1</v>
      </c>
      <c r="BK26" s="314">
        <v>14</v>
      </c>
      <c r="BL26" s="314">
        <v>2</v>
      </c>
      <c r="BM26" s="314">
        <v>0</v>
      </c>
      <c r="BN26" s="314">
        <v>42</v>
      </c>
      <c r="BO26" s="314">
        <v>0</v>
      </c>
      <c r="BP26" s="314">
        <v>8</v>
      </c>
      <c r="BQ26" s="314">
        <v>18</v>
      </c>
      <c r="BR26" s="314">
        <v>30</v>
      </c>
      <c r="BS26" s="314">
        <v>19</v>
      </c>
      <c r="BT26" s="314">
        <v>104</v>
      </c>
      <c r="BU26" s="314">
        <v>2</v>
      </c>
      <c r="BV26" s="314">
        <v>44</v>
      </c>
      <c r="BW26" s="314">
        <v>12</v>
      </c>
      <c r="BX26" s="314">
        <v>0</v>
      </c>
      <c r="BY26" s="314">
        <v>2</v>
      </c>
      <c r="BZ26" s="314">
        <v>3</v>
      </c>
      <c r="CA26" s="314">
        <v>0</v>
      </c>
      <c r="CB26" s="314">
        <v>12</v>
      </c>
      <c r="CC26" s="314">
        <v>45</v>
      </c>
      <c r="CD26" s="314">
        <v>2</v>
      </c>
      <c r="CE26" s="314">
        <v>0</v>
      </c>
      <c r="CF26" s="314">
        <v>7</v>
      </c>
      <c r="CG26" s="314">
        <v>0</v>
      </c>
      <c r="CH26" s="314">
        <v>2</v>
      </c>
      <c r="CI26" s="314">
        <v>81</v>
      </c>
      <c r="CJ26" s="314">
        <v>76</v>
      </c>
      <c r="CK26" s="314">
        <v>11</v>
      </c>
      <c r="CL26" s="314">
        <v>0</v>
      </c>
      <c r="CM26" s="314">
        <v>7</v>
      </c>
      <c r="CN26" s="314">
        <v>3</v>
      </c>
      <c r="CO26" s="314">
        <v>30</v>
      </c>
      <c r="CP26" s="314">
        <v>0</v>
      </c>
      <c r="CQ26" s="314">
        <v>1</v>
      </c>
      <c r="CR26" s="314">
        <v>85</v>
      </c>
      <c r="CS26" s="314">
        <v>1</v>
      </c>
      <c r="CT26" s="314">
        <v>36</v>
      </c>
      <c r="CU26" s="314">
        <v>139</v>
      </c>
      <c r="CV26" s="314">
        <v>471</v>
      </c>
      <c r="CW26" s="314">
        <v>2</v>
      </c>
      <c r="CX26" s="314">
        <v>0</v>
      </c>
      <c r="CY26" s="314">
        <v>0</v>
      </c>
      <c r="CZ26" s="314">
        <v>0</v>
      </c>
      <c r="DA26" s="314">
        <v>0</v>
      </c>
      <c r="DB26" s="314">
        <v>0</v>
      </c>
      <c r="DC26" s="314">
        <v>0</v>
      </c>
      <c r="DD26" s="314">
        <v>0</v>
      </c>
      <c r="DE26" s="314">
        <v>0</v>
      </c>
      <c r="DF26" s="314">
        <v>1</v>
      </c>
      <c r="DG26" s="314">
        <v>0</v>
      </c>
      <c r="DH26" s="314">
        <v>1</v>
      </c>
      <c r="DI26" s="314">
        <v>0</v>
      </c>
      <c r="DJ26" s="314">
        <v>0</v>
      </c>
      <c r="DK26" s="314">
        <v>0</v>
      </c>
      <c r="DL26" s="314">
        <v>11</v>
      </c>
      <c r="DM26" s="314">
        <v>0</v>
      </c>
      <c r="DN26" s="314">
        <v>0</v>
      </c>
      <c r="DO26" s="314">
        <v>0</v>
      </c>
      <c r="DP26" s="314">
        <v>0</v>
      </c>
      <c r="DQ26" s="314">
        <v>0</v>
      </c>
      <c r="DR26" s="314">
        <v>0</v>
      </c>
      <c r="DS26" s="314">
        <v>0</v>
      </c>
      <c r="DT26" s="314">
        <v>0</v>
      </c>
      <c r="DU26" s="314">
        <v>0</v>
      </c>
      <c r="DV26" s="314">
        <v>0</v>
      </c>
      <c r="DW26" s="314">
        <v>1</v>
      </c>
      <c r="DX26" s="314">
        <v>0</v>
      </c>
      <c r="DY26" s="314">
        <v>0</v>
      </c>
      <c r="DZ26" s="314">
        <v>2</v>
      </c>
      <c r="EA26" s="314">
        <v>0</v>
      </c>
      <c r="EB26" s="314">
        <v>0</v>
      </c>
      <c r="EC26" s="314">
        <v>0</v>
      </c>
      <c r="ED26" s="314">
        <v>0</v>
      </c>
      <c r="EE26" s="314">
        <v>0</v>
      </c>
      <c r="EF26" s="314">
        <v>0</v>
      </c>
      <c r="EG26" s="314">
        <v>0</v>
      </c>
      <c r="EH26" s="314">
        <v>0</v>
      </c>
      <c r="EI26" s="314">
        <v>0</v>
      </c>
      <c r="EJ26" s="314">
        <v>1</v>
      </c>
      <c r="EK26" s="314">
        <v>0</v>
      </c>
      <c r="EL26" s="314">
        <v>0</v>
      </c>
      <c r="EM26" s="314">
        <v>0</v>
      </c>
      <c r="EN26" s="314">
        <v>0</v>
      </c>
      <c r="EO26" s="314">
        <v>0</v>
      </c>
      <c r="EP26" s="314">
        <v>0</v>
      </c>
      <c r="EQ26" s="314">
        <v>0</v>
      </c>
      <c r="ER26" s="314">
        <v>0</v>
      </c>
      <c r="ES26" s="314">
        <v>0</v>
      </c>
      <c r="ET26" s="314">
        <v>0</v>
      </c>
      <c r="EU26" s="314">
        <v>0</v>
      </c>
      <c r="EV26" s="314">
        <v>0</v>
      </c>
      <c r="EW26" s="314">
        <v>0</v>
      </c>
      <c r="EX26" s="314">
        <v>0</v>
      </c>
      <c r="EY26" s="314">
        <v>0</v>
      </c>
      <c r="EZ26" s="314">
        <v>0</v>
      </c>
      <c r="FA26" s="314">
        <v>0</v>
      </c>
      <c r="FB26" s="314">
        <v>0</v>
      </c>
      <c r="FC26" s="314">
        <v>0</v>
      </c>
      <c r="FD26" s="314">
        <v>0</v>
      </c>
      <c r="FE26" s="314">
        <v>2</v>
      </c>
      <c r="FF26" s="314">
        <v>0</v>
      </c>
      <c r="FG26" s="314">
        <v>0</v>
      </c>
      <c r="FH26" s="314">
        <v>0</v>
      </c>
      <c r="FI26" s="314">
        <v>13</v>
      </c>
      <c r="FJ26" s="314">
        <v>0</v>
      </c>
      <c r="FK26" s="314">
        <v>0</v>
      </c>
      <c r="FL26" s="314">
        <v>0</v>
      </c>
      <c r="FM26" s="314">
        <v>0</v>
      </c>
      <c r="FN26" s="314">
        <v>1</v>
      </c>
      <c r="FO26" s="314">
        <v>0</v>
      </c>
      <c r="FP26" s="314">
        <v>0</v>
      </c>
      <c r="FQ26" s="314">
        <v>0</v>
      </c>
      <c r="FR26" s="314">
        <v>3</v>
      </c>
      <c r="FS26" s="314">
        <v>0</v>
      </c>
      <c r="FT26" s="314">
        <v>0</v>
      </c>
      <c r="FU26" s="314">
        <v>0</v>
      </c>
      <c r="FV26" s="314">
        <v>0</v>
      </c>
      <c r="FW26" s="314">
        <v>0</v>
      </c>
      <c r="FX26" s="314">
        <v>0</v>
      </c>
      <c r="FY26" s="314">
        <v>0</v>
      </c>
      <c r="FZ26" s="314">
        <v>0</v>
      </c>
      <c r="GA26" s="314">
        <v>0</v>
      </c>
      <c r="GB26" s="314">
        <v>0</v>
      </c>
      <c r="GC26" s="314">
        <v>0</v>
      </c>
      <c r="GD26" s="314">
        <v>0</v>
      </c>
      <c r="GE26" s="314">
        <v>0</v>
      </c>
      <c r="GF26" s="314">
        <v>0</v>
      </c>
      <c r="GG26" s="314">
        <v>0</v>
      </c>
      <c r="GH26" s="314">
        <v>0</v>
      </c>
      <c r="GI26" s="314">
        <v>0</v>
      </c>
      <c r="GJ26" s="314">
        <v>0</v>
      </c>
      <c r="GK26" s="314">
        <v>0</v>
      </c>
      <c r="GL26" s="314">
        <v>0</v>
      </c>
      <c r="GM26" s="314">
        <v>0</v>
      </c>
      <c r="GN26" s="314">
        <v>0</v>
      </c>
      <c r="GO26" s="314">
        <v>0</v>
      </c>
      <c r="GP26" s="314">
        <v>0</v>
      </c>
      <c r="GQ26" s="314">
        <v>0</v>
      </c>
      <c r="GR26" s="314">
        <v>0</v>
      </c>
      <c r="GS26" s="314">
        <v>0</v>
      </c>
      <c r="GT26" s="314">
        <v>0</v>
      </c>
      <c r="GU26" s="314">
        <v>0</v>
      </c>
      <c r="GV26" s="314">
        <v>0</v>
      </c>
      <c r="GW26" s="314">
        <v>0</v>
      </c>
      <c r="GX26" s="314">
        <v>0</v>
      </c>
      <c r="GY26" s="314">
        <v>0</v>
      </c>
      <c r="GZ26" s="314">
        <v>0</v>
      </c>
      <c r="HA26" s="314">
        <v>0</v>
      </c>
      <c r="HB26" s="314">
        <v>0</v>
      </c>
      <c r="HC26" s="314">
        <v>1</v>
      </c>
      <c r="HD26" s="314">
        <v>0</v>
      </c>
      <c r="HE26" s="314">
        <v>1</v>
      </c>
      <c r="HF26" s="314">
        <v>0</v>
      </c>
      <c r="HG26" s="314">
        <v>0</v>
      </c>
      <c r="HH26" s="314">
        <v>0</v>
      </c>
      <c r="HI26" s="314">
        <v>1</v>
      </c>
      <c r="HJ26" s="314">
        <v>0</v>
      </c>
      <c r="HK26" s="314">
        <v>0</v>
      </c>
      <c r="HL26" s="314">
        <v>0</v>
      </c>
      <c r="HM26" s="314">
        <v>0</v>
      </c>
      <c r="HN26" s="314">
        <v>0</v>
      </c>
      <c r="HO26" s="314">
        <v>3</v>
      </c>
      <c r="HP26" s="314">
        <v>2</v>
      </c>
      <c r="HQ26" s="314">
        <v>34</v>
      </c>
      <c r="HR26" s="314">
        <v>1</v>
      </c>
      <c r="HS26" s="314">
        <v>3</v>
      </c>
      <c r="HT26" s="314">
        <v>0</v>
      </c>
      <c r="HU26" s="314">
        <v>0</v>
      </c>
      <c r="HV26" s="314">
        <v>1</v>
      </c>
      <c r="HW26" s="314">
        <v>0</v>
      </c>
      <c r="HX26" s="314">
        <v>0</v>
      </c>
      <c r="HY26" s="314">
        <v>0</v>
      </c>
      <c r="HZ26" s="314">
        <v>0</v>
      </c>
      <c r="IA26" s="314">
        <v>0</v>
      </c>
      <c r="IB26" s="314">
        <v>0</v>
      </c>
      <c r="IC26" s="314">
        <v>0</v>
      </c>
      <c r="ID26" s="314">
        <v>1</v>
      </c>
      <c r="IE26" s="314">
        <v>0</v>
      </c>
      <c r="IF26" s="314">
        <v>0</v>
      </c>
      <c r="IG26" s="314">
        <v>1</v>
      </c>
      <c r="IH26" s="314">
        <v>0</v>
      </c>
      <c r="II26" s="314">
        <v>1</v>
      </c>
      <c r="IJ26" s="314">
        <v>0</v>
      </c>
      <c r="IK26" s="314">
        <v>0</v>
      </c>
      <c r="IL26" s="314">
        <v>0</v>
      </c>
      <c r="IM26" s="314">
        <v>0</v>
      </c>
      <c r="IN26" s="314">
        <v>0</v>
      </c>
      <c r="IO26" s="314">
        <v>0</v>
      </c>
      <c r="IP26" s="314">
        <v>0</v>
      </c>
      <c r="IQ26" s="314">
        <v>0</v>
      </c>
      <c r="IR26" s="314">
        <v>0</v>
      </c>
      <c r="IS26" s="314">
        <v>0</v>
      </c>
      <c r="IT26" s="314">
        <v>0</v>
      </c>
      <c r="IU26" s="314">
        <v>0</v>
      </c>
      <c r="IV26" s="314">
        <v>0</v>
      </c>
      <c r="IW26" s="314">
        <v>0</v>
      </c>
      <c r="IX26" s="314">
        <v>0</v>
      </c>
      <c r="IY26" s="314">
        <v>0</v>
      </c>
      <c r="IZ26" s="314">
        <v>0</v>
      </c>
      <c r="JA26" s="314">
        <v>0</v>
      </c>
      <c r="JB26" s="314">
        <v>0</v>
      </c>
      <c r="JC26" s="314">
        <v>0</v>
      </c>
      <c r="JD26" s="314">
        <v>0</v>
      </c>
      <c r="JE26" s="314">
        <v>0</v>
      </c>
      <c r="JF26" s="314">
        <v>0</v>
      </c>
      <c r="JG26" s="314">
        <v>0</v>
      </c>
      <c r="JH26" s="314">
        <v>0</v>
      </c>
      <c r="JI26" s="314">
        <v>1</v>
      </c>
      <c r="JJ26" s="314">
        <v>0</v>
      </c>
      <c r="JK26" s="314">
        <v>0</v>
      </c>
      <c r="JL26" s="314">
        <v>0</v>
      </c>
      <c r="JM26" s="314">
        <v>0</v>
      </c>
      <c r="JN26" s="314">
        <v>21</v>
      </c>
      <c r="JO26" s="314">
        <v>0</v>
      </c>
      <c r="JP26" s="314">
        <v>0</v>
      </c>
      <c r="JQ26" s="314">
        <v>0</v>
      </c>
      <c r="JR26" s="314">
        <v>0</v>
      </c>
      <c r="JS26" s="314">
        <v>0</v>
      </c>
      <c r="JT26" s="314">
        <v>0</v>
      </c>
      <c r="JU26" s="314">
        <v>0</v>
      </c>
      <c r="JV26" s="314">
        <v>0</v>
      </c>
      <c r="JW26" s="314">
        <v>1</v>
      </c>
      <c r="JX26" s="314">
        <v>1</v>
      </c>
      <c r="JY26" s="314">
        <v>0</v>
      </c>
      <c r="JZ26" s="314">
        <v>1</v>
      </c>
      <c r="KA26" s="314">
        <v>1</v>
      </c>
      <c r="KB26" s="314">
        <v>0</v>
      </c>
      <c r="KC26" s="314">
        <v>0</v>
      </c>
      <c r="KD26" s="314">
        <v>0</v>
      </c>
      <c r="KE26" s="314">
        <v>0</v>
      </c>
      <c r="KF26" s="314">
        <v>0</v>
      </c>
      <c r="KG26" s="314">
        <v>0</v>
      </c>
      <c r="KH26" s="314">
        <v>1</v>
      </c>
      <c r="KI26" s="314">
        <v>0</v>
      </c>
      <c r="KJ26" s="314">
        <v>0</v>
      </c>
      <c r="KK26" s="314">
        <v>0</v>
      </c>
      <c r="KL26" s="314">
        <v>0</v>
      </c>
      <c r="KM26" s="314">
        <v>0</v>
      </c>
      <c r="KN26" s="314">
        <v>0</v>
      </c>
      <c r="KO26" s="314">
        <v>0</v>
      </c>
      <c r="KP26" s="314">
        <v>0</v>
      </c>
      <c r="KQ26" s="314">
        <v>4</v>
      </c>
      <c r="KR26" s="314">
        <v>0</v>
      </c>
      <c r="KS26" s="314">
        <v>0</v>
      </c>
      <c r="KT26" s="314">
        <v>0</v>
      </c>
      <c r="KU26" s="314">
        <v>0</v>
      </c>
      <c r="KV26" s="314">
        <v>0</v>
      </c>
      <c r="KW26" s="314">
        <v>30</v>
      </c>
      <c r="KX26" s="314">
        <v>0</v>
      </c>
      <c r="KY26" s="314">
        <v>0</v>
      </c>
      <c r="KZ26" s="314">
        <v>0</v>
      </c>
      <c r="LA26" s="314">
        <v>0</v>
      </c>
      <c r="LB26" s="314">
        <v>0</v>
      </c>
      <c r="LC26" s="314">
        <v>0</v>
      </c>
      <c r="LD26" s="314">
        <v>0</v>
      </c>
      <c r="LE26" s="314">
        <v>0</v>
      </c>
      <c r="LF26" s="314">
        <v>0</v>
      </c>
      <c r="LG26" s="314">
        <v>0</v>
      </c>
      <c r="LH26" s="314">
        <v>0</v>
      </c>
      <c r="LI26" s="314">
        <v>1</v>
      </c>
      <c r="LJ26" s="314">
        <v>0</v>
      </c>
      <c r="LK26" s="314">
        <v>0</v>
      </c>
      <c r="LL26" s="314">
        <v>0</v>
      </c>
      <c r="LM26" s="314">
        <v>0</v>
      </c>
      <c r="LN26" s="314">
        <v>0</v>
      </c>
      <c r="LO26" s="314">
        <v>0</v>
      </c>
      <c r="LP26" s="314">
        <v>0</v>
      </c>
      <c r="LQ26" s="314">
        <v>0</v>
      </c>
      <c r="LR26" s="314">
        <v>0</v>
      </c>
      <c r="LS26" s="314">
        <v>0</v>
      </c>
      <c r="LT26" s="314">
        <v>0</v>
      </c>
      <c r="LU26" s="314">
        <v>0</v>
      </c>
      <c r="LV26" s="314">
        <v>4</v>
      </c>
      <c r="LW26" s="314">
        <v>0</v>
      </c>
      <c r="LX26" s="314">
        <v>0</v>
      </c>
      <c r="LY26" s="314">
        <v>0</v>
      </c>
      <c r="LZ26" s="314">
        <v>0</v>
      </c>
      <c r="MA26" s="314">
        <v>0</v>
      </c>
      <c r="MB26" s="314">
        <v>0</v>
      </c>
      <c r="MC26" s="314">
        <v>0</v>
      </c>
    </row>
    <row r="27" spans="1:341" ht="25" customHeight="1" x14ac:dyDescent="0.55000000000000004">
      <c r="A27" s="93">
        <v>84</v>
      </c>
      <c r="B27" s="312" t="s">
        <v>735</v>
      </c>
      <c r="C27" s="313">
        <f t="shared" si="0"/>
        <v>2185</v>
      </c>
      <c r="D27" s="314">
        <v>1</v>
      </c>
      <c r="E27" s="314">
        <v>21</v>
      </c>
      <c r="F27" s="314">
        <v>1</v>
      </c>
      <c r="G27" s="314">
        <v>0</v>
      </c>
      <c r="H27" s="314">
        <v>22</v>
      </c>
      <c r="I27" s="314">
        <v>232</v>
      </c>
      <c r="J27" s="314">
        <v>6</v>
      </c>
      <c r="K27" s="314">
        <v>1</v>
      </c>
      <c r="L27" s="314">
        <v>0</v>
      </c>
      <c r="M27" s="314">
        <v>0</v>
      </c>
      <c r="N27" s="314">
        <v>40</v>
      </c>
      <c r="O27" s="314">
        <v>0</v>
      </c>
      <c r="P27" s="314">
        <v>51</v>
      </c>
      <c r="Q27" s="314">
        <v>8</v>
      </c>
      <c r="R27" s="314">
        <v>2</v>
      </c>
      <c r="S27" s="314">
        <v>1</v>
      </c>
      <c r="T27" s="314">
        <v>22</v>
      </c>
      <c r="U27" s="314">
        <v>67</v>
      </c>
      <c r="V27" s="314">
        <v>2</v>
      </c>
      <c r="W27" s="314">
        <v>1</v>
      </c>
      <c r="X27" s="314">
        <v>2</v>
      </c>
      <c r="Y27" s="314">
        <v>35</v>
      </c>
      <c r="Z27" s="314">
        <v>3</v>
      </c>
      <c r="AA27" s="314">
        <v>2</v>
      </c>
      <c r="AB27" s="314">
        <v>0</v>
      </c>
      <c r="AC27" s="314">
        <v>0</v>
      </c>
      <c r="AD27" s="314">
        <v>1</v>
      </c>
      <c r="AE27" s="314">
        <v>4</v>
      </c>
      <c r="AF27" s="314">
        <v>0</v>
      </c>
      <c r="AG27" s="314">
        <v>1</v>
      </c>
      <c r="AH27" s="314">
        <v>0</v>
      </c>
      <c r="AI27" s="314">
        <v>0</v>
      </c>
      <c r="AJ27" s="314">
        <v>0</v>
      </c>
      <c r="AK27" s="314">
        <v>7</v>
      </c>
      <c r="AL27" s="314">
        <v>9</v>
      </c>
      <c r="AM27" s="314">
        <v>0</v>
      </c>
      <c r="AN27" s="314">
        <v>4</v>
      </c>
      <c r="AO27" s="314">
        <v>0</v>
      </c>
      <c r="AP27" s="314">
        <v>0</v>
      </c>
      <c r="AQ27" s="314">
        <v>21</v>
      </c>
      <c r="AR27" s="314">
        <v>2</v>
      </c>
      <c r="AS27" s="314">
        <v>2</v>
      </c>
      <c r="AT27" s="314">
        <v>11</v>
      </c>
      <c r="AU27" s="314">
        <v>3</v>
      </c>
      <c r="AV27" s="314">
        <v>12</v>
      </c>
      <c r="AW27" s="314">
        <v>1</v>
      </c>
      <c r="AX27" s="314">
        <v>21</v>
      </c>
      <c r="AY27" s="314">
        <v>1</v>
      </c>
      <c r="AZ27" s="314">
        <v>119</v>
      </c>
      <c r="BA27" s="314">
        <v>35</v>
      </c>
      <c r="BB27" s="314">
        <v>29</v>
      </c>
      <c r="BC27" s="314">
        <v>17</v>
      </c>
      <c r="BD27" s="314">
        <v>133</v>
      </c>
      <c r="BE27" s="314">
        <v>15</v>
      </c>
      <c r="BF27" s="314">
        <v>2</v>
      </c>
      <c r="BG27" s="314">
        <v>51</v>
      </c>
      <c r="BH27" s="314">
        <v>66</v>
      </c>
      <c r="BI27" s="314">
        <v>22</v>
      </c>
      <c r="BJ27" s="314">
        <v>0</v>
      </c>
      <c r="BK27" s="314">
        <v>22</v>
      </c>
      <c r="BL27" s="314">
        <v>4</v>
      </c>
      <c r="BM27" s="314">
        <v>1</v>
      </c>
      <c r="BN27" s="314">
        <v>33</v>
      </c>
      <c r="BO27" s="314">
        <v>0</v>
      </c>
      <c r="BP27" s="314">
        <v>5</v>
      </c>
      <c r="BQ27" s="314">
        <v>30</v>
      </c>
      <c r="BR27" s="314">
        <v>27</v>
      </c>
      <c r="BS27" s="314">
        <v>12</v>
      </c>
      <c r="BT27" s="314">
        <v>91</v>
      </c>
      <c r="BU27" s="314">
        <v>1</v>
      </c>
      <c r="BV27" s="314">
        <v>32</v>
      </c>
      <c r="BW27" s="314">
        <v>5</v>
      </c>
      <c r="BX27" s="314">
        <v>0</v>
      </c>
      <c r="BY27" s="314">
        <v>3</v>
      </c>
      <c r="BZ27" s="314">
        <v>4</v>
      </c>
      <c r="CA27" s="314">
        <v>0</v>
      </c>
      <c r="CB27" s="314">
        <v>12</v>
      </c>
      <c r="CC27" s="314">
        <v>29</v>
      </c>
      <c r="CD27" s="314">
        <v>0</v>
      </c>
      <c r="CE27" s="314">
        <v>0</v>
      </c>
      <c r="CF27" s="314">
        <v>0</v>
      </c>
      <c r="CG27" s="314">
        <v>0</v>
      </c>
      <c r="CH27" s="314">
        <v>3</v>
      </c>
      <c r="CI27" s="314">
        <v>37</v>
      </c>
      <c r="CJ27" s="314">
        <v>35</v>
      </c>
      <c r="CK27" s="314">
        <v>10</v>
      </c>
      <c r="CL27" s="314">
        <v>0</v>
      </c>
      <c r="CM27" s="314">
        <v>6</v>
      </c>
      <c r="CN27" s="314">
        <v>1</v>
      </c>
      <c r="CO27" s="314">
        <v>29</v>
      </c>
      <c r="CP27" s="314">
        <v>1</v>
      </c>
      <c r="CQ27" s="314">
        <v>0</v>
      </c>
      <c r="CR27" s="314">
        <v>74</v>
      </c>
      <c r="CS27" s="314">
        <v>3</v>
      </c>
      <c r="CT27" s="314">
        <v>36</v>
      </c>
      <c r="CU27" s="314">
        <v>101</v>
      </c>
      <c r="CV27" s="314">
        <v>303</v>
      </c>
      <c r="CW27" s="314">
        <v>1</v>
      </c>
      <c r="CX27" s="314">
        <v>1</v>
      </c>
      <c r="CY27" s="314">
        <v>0</v>
      </c>
      <c r="CZ27" s="314">
        <v>0</v>
      </c>
      <c r="DA27" s="314">
        <v>0</v>
      </c>
      <c r="DB27" s="314">
        <v>0</v>
      </c>
      <c r="DC27" s="314">
        <v>0</v>
      </c>
      <c r="DD27" s="314">
        <v>0</v>
      </c>
      <c r="DE27" s="314">
        <v>0</v>
      </c>
      <c r="DF27" s="314">
        <v>2</v>
      </c>
      <c r="DG27" s="314">
        <v>0</v>
      </c>
      <c r="DH27" s="314">
        <v>0</v>
      </c>
      <c r="DI27" s="314">
        <v>0</v>
      </c>
      <c r="DJ27" s="314">
        <v>0</v>
      </c>
      <c r="DK27" s="314">
        <v>0</v>
      </c>
      <c r="DL27" s="314">
        <v>5</v>
      </c>
      <c r="DM27" s="314">
        <v>0</v>
      </c>
      <c r="DN27" s="314">
        <v>0</v>
      </c>
      <c r="DO27" s="314">
        <v>0</v>
      </c>
      <c r="DP27" s="314">
        <v>1</v>
      </c>
      <c r="DQ27" s="314">
        <v>0</v>
      </c>
      <c r="DR27" s="314">
        <v>0</v>
      </c>
      <c r="DS27" s="314">
        <v>0</v>
      </c>
      <c r="DT27" s="314">
        <v>0</v>
      </c>
      <c r="DU27" s="314">
        <v>0</v>
      </c>
      <c r="DV27" s="314">
        <v>0</v>
      </c>
      <c r="DW27" s="314">
        <v>0</v>
      </c>
      <c r="DX27" s="314">
        <v>0</v>
      </c>
      <c r="DY27" s="314">
        <v>0</v>
      </c>
      <c r="DZ27" s="314">
        <v>1</v>
      </c>
      <c r="EA27" s="314">
        <v>0</v>
      </c>
      <c r="EB27" s="314">
        <v>0</v>
      </c>
      <c r="EC27" s="314">
        <v>0</v>
      </c>
      <c r="ED27" s="314">
        <v>0</v>
      </c>
      <c r="EE27" s="314">
        <v>0</v>
      </c>
      <c r="EF27" s="314">
        <v>0</v>
      </c>
      <c r="EG27" s="314">
        <v>0</v>
      </c>
      <c r="EH27" s="314">
        <v>0</v>
      </c>
      <c r="EI27" s="314">
        <v>0</v>
      </c>
      <c r="EJ27" s="314">
        <v>1</v>
      </c>
      <c r="EK27" s="314">
        <v>0</v>
      </c>
      <c r="EL27" s="314">
        <v>0</v>
      </c>
      <c r="EM27" s="314">
        <v>0</v>
      </c>
      <c r="EN27" s="314">
        <v>0</v>
      </c>
      <c r="EO27" s="314">
        <v>0</v>
      </c>
      <c r="EP27" s="314">
        <v>0</v>
      </c>
      <c r="EQ27" s="314">
        <v>1</v>
      </c>
      <c r="ER27" s="314">
        <v>0</v>
      </c>
      <c r="ES27" s="314">
        <v>0</v>
      </c>
      <c r="ET27" s="314">
        <v>0</v>
      </c>
      <c r="EU27" s="314">
        <v>0</v>
      </c>
      <c r="EV27" s="314">
        <v>0</v>
      </c>
      <c r="EW27" s="314">
        <v>0</v>
      </c>
      <c r="EX27" s="314">
        <v>0</v>
      </c>
      <c r="EY27" s="314">
        <v>0</v>
      </c>
      <c r="EZ27" s="314">
        <v>0</v>
      </c>
      <c r="FA27" s="314">
        <v>0</v>
      </c>
      <c r="FB27" s="314">
        <v>0</v>
      </c>
      <c r="FC27" s="314">
        <v>0</v>
      </c>
      <c r="FD27" s="314">
        <v>0</v>
      </c>
      <c r="FE27" s="314">
        <v>3</v>
      </c>
      <c r="FF27" s="314">
        <v>0</v>
      </c>
      <c r="FG27" s="314">
        <v>1</v>
      </c>
      <c r="FH27" s="314">
        <v>0</v>
      </c>
      <c r="FI27" s="314">
        <v>13</v>
      </c>
      <c r="FJ27" s="314">
        <v>0</v>
      </c>
      <c r="FK27" s="314">
        <v>0</v>
      </c>
      <c r="FL27" s="314">
        <v>0</v>
      </c>
      <c r="FM27" s="314">
        <v>0</v>
      </c>
      <c r="FN27" s="314">
        <v>1</v>
      </c>
      <c r="FO27" s="314">
        <v>0</v>
      </c>
      <c r="FP27" s="314">
        <v>0</v>
      </c>
      <c r="FQ27" s="314">
        <v>0</v>
      </c>
      <c r="FR27" s="314">
        <v>1</v>
      </c>
      <c r="FS27" s="314">
        <v>0</v>
      </c>
      <c r="FT27" s="314">
        <v>0</v>
      </c>
      <c r="FU27" s="314">
        <v>0</v>
      </c>
      <c r="FV27" s="314">
        <v>0</v>
      </c>
      <c r="FW27" s="314">
        <v>0</v>
      </c>
      <c r="FX27" s="314">
        <v>0</v>
      </c>
      <c r="FY27" s="314">
        <v>0</v>
      </c>
      <c r="FZ27" s="314">
        <v>0</v>
      </c>
      <c r="GA27" s="314">
        <v>0</v>
      </c>
      <c r="GB27" s="314">
        <v>0</v>
      </c>
      <c r="GC27" s="314">
        <v>0</v>
      </c>
      <c r="GD27" s="314">
        <v>0</v>
      </c>
      <c r="GE27" s="314">
        <v>0</v>
      </c>
      <c r="GF27" s="314">
        <v>0</v>
      </c>
      <c r="GG27" s="314">
        <v>0</v>
      </c>
      <c r="GH27" s="314">
        <v>0</v>
      </c>
      <c r="GI27" s="314">
        <v>0</v>
      </c>
      <c r="GJ27" s="314">
        <v>1</v>
      </c>
      <c r="GK27" s="314">
        <v>0</v>
      </c>
      <c r="GL27" s="314">
        <v>0</v>
      </c>
      <c r="GM27" s="314">
        <v>0</v>
      </c>
      <c r="GN27" s="314">
        <v>0</v>
      </c>
      <c r="GO27" s="314">
        <v>0</v>
      </c>
      <c r="GP27" s="314">
        <v>0</v>
      </c>
      <c r="GQ27" s="314">
        <v>0</v>
      </c>
      <c r="GR27" s="314">
        <v>0</v>
      </c>
      <c r="GS27" s="314">
        <v>0</v>
      </c>
      <c r="GT27" s="314">
        <v>0</v>
      </c>
      <c r="GU27" s="314">
        <v>0</v>
      </c>
      <c r="GV27" s="314">
        <v>0</v>
      </c>
      <c r="GW27" s="314">
        <v>0</v>
      </c>
      <c r="GX27" s="314">
        <v>0</v>
      </c>
      <c r="GY27" s="314">
        <v>0</v>
      </c>
      <c r="GZ27" s="314">
        <v>0</v>
      </c>
      <c r="HA27" s="314">
        <v>0</v>
      </c>
      <c r="HB27" s="314">
        <v>0</v>
      </c>
      <c r="HC27" s="314">
        <v>0</v>
      </c>
      <c r="HD27" s="314">
        <v>0</v>
      </c>
      <c r="HE27" s="314">
        <v>2</v>
      </c>
      <c r="HF27" s="314">
        <v>0</v>
      </c>
      <c r="HG27" s="314">
        <v>0</v>
      </c>
      <c r="HH27" s="314">
        <v>0</v>
      </c>
      <c r="HI27" s="314">
        <v>0</v>
      </c>
      <c r="HJ27" s="314">
        <v>0</v>
      </c>
      <c r="HK27" s="314">
        <v>0</v>
      </c>
      <c r="HL27" s="314">
        <v>0</v>
      </c>
      <c r="HM27" s="314">
        <v>0</v>
      </c>
      <c r="HN27" s="314">
        <v>0</v>
      </c>
      <c r="HO27" s="314">
        <v>6</v>
      </c>
      <c r="HP27" s="314">
        <v>0</v>
      </c>
      <c r="HQ27" s="314">
        <v>27</v>
      </c>
      <c r="HR27" s="314">
        <v>3</v>
      </c>
      <c r="HS27" s="314">
        <v>2</v>
      </c>
      <c r="HT27" s="314">
        <v>0</v>
      </c>
      <c r="HU27" s="314">
        <v>3</v>
      </c>
      <c r="HV27" s="314">
        <v>4</v>
      </c>
      <c r="HW27" s="314">
        <v>0</v>
      </c>
      <c r="HX27" s="314">
        <v>0</v>
      </c>
      <c r="HY27" s="314">
        <v>0</v>
      </c>
      <c r="HZ27" s="314">
        <v>0</v>
      </c>
      <c r="IA27" s="314">
        <v>0</v>
      </c>
      <c r="IB27" s="314">
        <v>0</v>
      </c>
      <c r="IC27" s="314">
        <v>0</v>
      </c>
      <c r="ID27" s="314">
        <v>0</v>
      </c>
      <c r="IE27" s="314">
        <v>0</v>
      </c>
      <c r="IF27" s="314">
        <v>0</v>
      </c>
      <c r="IG27" s="314">
        <v>0</v>
      </c>
      <c r="IH27" s="314">
        <v>0</v>
      </c>
      <c r="II27" s="314">
        <v>0</v>
      </c>
      <c r="IJ27" s="314">
        <v>0</v>
      </c>
      <c r="IK27" s="314">
        <v>0</v>
      </c>
      <c r="IL27" s="314">
        <v>0</v>
      </c>
      <c r="IM27" s="314">
        <v>0</v>
      </c>
      <c r="IN27" s="314">
        <v>0</v>
      </c>
      <c r="IO27" s="314">
        <v>0</v>
      </c>
      <c r="IP27" s="314">
        <v>0</v>
      </c>
      <c r="IQ27" s="314">
        <v>0</v>
      </c>
      <c r="IR27" s="314">
        <v>0</v>
      </c>
      <c r="IS27" s="314">
        <v>0</v>
      </c>
      <c r="IT27" s="314">
        <v>0</v>
      </c>
      <c r="IU27" s="314">
        <v>0</v>
      </c>
      <c r="IV27" s="314">
        <v>0</v>
      </c>
      <c r="IW27" s="314">
        <v>0</v>
      </c>
      <c r="IX27" s="314">
        <v>0</v>
      </c>
      <c r="IY27" s="314">
        <v>0</v>
      </c>
      <c r="IZ27" s="314">
        <v>0</v>
      </c>
      <c r="JA27" s="314">
        <v>0</v>
      </c>
      <c r="JB27" s="314">
        <v>0</v>
      </c>
      <c r="JC27" s="314">
        <v>0</v>
      </c>
      <c r="JD27" s="314">
        <v>0</v>
      </c>
      <c r="JE27" s="314">
        <v>0</v>
      </c>
      <c r="JF27" s="314">
        <v>0</v>
      </c>
      <c r="JG27" s="314">
        <v>0</v>
      </c>
      <c r="JH27" s="314">
        <v>0</v>
      </c>
      <c r="JI27" s="314">
        <v>1</v>
      </c>
      <c r="JJ27" s="314">
        <v>0</v>
      </c>
      <c r="JK27" s="314">
        <v>0</v>
      </c>
      <c r="JL27" s="314">
        <v>0</v>
      </c>
      <c r="JM27" s="314">
        <v>0</v>
      </c>
      <c r="JN27" s="314">
        <v>3</v>
      </c>
      <c r="JO27" s="314">
        <v>0</v>
      </c>
      <c r="JP27" s="314">
        <v>0</v>
      </c>
      <c r="JQ27" s="314">
        <v>1</v>
      </c>
      <c r="JR27" s="314">
        <v>0</v>
      </c>
      <c r="JS27" s="314">
        <v>0</v>
      </c>
      <c r="JT27" s="314">
        <v>0</v>
      </c>
      <c r="JU27" s="314">
        <v>0</v>
      </c>
      <c r="JV27" s="314">
        <v>1</v>
      </c>
      <c r="JW27" s="314">
        <v>0</v>
      </c>
      <c r="JX27" s="314">
        <v>1</v>
      </c>
      <c r="JY27" s="314">
        <v>0</v>
      </c>
      <c r="JZ27" s="314">
        <v>1</v>
      </c>
      <c r="KA27" s="314">
        <v>0</v>
      </c>
      <c r="KB27" s="314">
        <v>0</v>
      </c>
      <c r="KC27" s="314">
        <v>0</v>
      </c>
      <c r="KD27" s="314">
        <v>0</v>
      </c>
      <c r="KE27" s="314">
        <v>0</v>
      </c>
      <c r="KF27" s="314">
        <v>2</v>
      </c>
      <c r="KG27" s="314">
        <v>0</v>
      </c>
      <c r="KH27" s="314">
        <v>0</v>
      </c>
      <c r="KI27" s="314">
        <v>0</v>
      </c>
      <c r="KJ27" s="314">
        <v>0</v>
      </c>
      <c r="KK27" s="314">
        <v>0</v>
      </c>
      <c r="KL27" s="314">
        <v>0</v>
      </c>
      <c r="KM27" s="314">
        <v>0</v>
      </c>
      <c r="KN27" s="314">
        <v>0</v>
      </c>
      <c r="KO27" s="314">
        <v>0</v>
      </c>
      <c r="KP27" s="314">
        <v>0</v>
      </c>
      <c r="KQ27" s="314">
        <v>2</v>
      </c>
      <c r="KR27" s="314">
        <v>0</v>
      </c>
      <c r="KS27" s="314">
        <v>1</v>
      </c>
      <c r="KT27" s="314">
        <v>0</v>
      </c>
      <c r="KU27" s="314">
        <v>1</v>
      </c>
      <c r="KV27" s="314">
        <v>0</v>
      </c>
      <c r="KW27" s="314">
        <v>32</v>
      </c>
      <c r="KX27" s="314">
        <v>0</v>
      </c>
      <c r="KY27" s="314">
        <v>0</v>
      </c>
      <c r="KZ27" s="314">
        <v>0</v>
      </c>
      <c r="LA27" s="314">
        <v>0</v>
      </c>
      <c r="LB27" s="314">
        <v>0</v>
      </c>
      <c r="LC27" s="314">
        <v>0</v>
      </c>
      <c r="LD27" s="314">
        <v>0</v>
      </c>
      <c r="LE27" s="314">
        <v>0</v>
      </c>
      <c r="LF27" s="314">
        <v>0</v>
      </c>
      <c r="LG27" s="314">
        <v>0</v>
      </c>
      <c r="LH27" s="314">
        <v>0</v>
      </c>
      <c r="LI27" s="314">
        <v>0</v>
      </c>
      <c r="LJ27" s="314">
        <v>0</v>
      </c>
      <c r="LK27" s="314">
        <v>0</v>
      </c>
      <c r="LL27" s="314">
        <v>0</v>
      </c>
      <c r="LM27" s="314">
        <v>0</v>
      </c>
      <c r="LN27" s="314">
        <v>0</v>
      </c>
      <c r="LO27" s="314">
        <v>0</v>
      </c>
      <c r="LP27" s="314">
        <v>0</v>
      </c>
      <c r="LQ27" s="314">
        <v>0</v>
      </c>
      <c r="LR27" s="314">
        <v>0</v>
      </c>
      <c r="LS27" s="314">
        <v>0</v>
      </c>
      <c r="LT27" s="314">
        <v>0</v>
      </c>
      <c r="LU27" s="314">
        <v>0</v>
      </c>
      <c r="LV27" s="314">
        <v>0</v>
      </c>
      <c r="LW27" s="314">
        <v>0</v>
      </c>
      <c r="LX27" s="314">
        <v>0</v>
      </c>
      <c r="LY27" s="314">
        <v>0</v>
      </c>
      <c r="LZ27" s="314">
        <v>0</v>
      </c>
      <c r="MA27" s="314">
        <v>0</v>
      </c>
      <c r="MB27" s="314">
        <v>0</v>
      </c>
      <c r="MC27" s="314">
        <v>0</v>
      </c>
    </row>
    <row r="28" spans="1:341" ht="25" customHeight="1" x14ac:dyDescent="0.55000000000000004">
      <c r="A28" s="93">
        <v>86</v>
      </c>
      <c r="B28" s="312" t="s">
        <v>1363</v>
      </c>
      <c r="C28" s="313">
        <f t="shared" si="0"/>
        <v>243</v>
      </c>
      <c r="D28" s="314">
        <v>0</v>
      </c>
      <c r="E28" s="314">
        <v>1</v>
      </c>
      <c r="F28" s="314">
        <v>0</v>
      </c>
      <c r="G28" s="314">
        <v>0</v>
      </c>
      <c r="H28" s="314">
        <v>1</v>
      </c>
      <c r="I28" s="314">
        <v>25</v>
      </c>
      <c r="J28" s="314">
        <v>0</v>
      </c>
      <c r="K28" s="314">
        <v>0</v>
      </c>
      <c r="L28" s="314">
        <v>0</v>
      </c>
      <c r="M28" s="314">
        <v>0</v>
      </c>
      <c r="N28" s="314">
        <v>7</v>
      </c>
      <c r="O28" s="314">
        <v>0</v>
      </c>
      <c r="P28" s="314">
        <v>4</v>
      </c>
      <c r="Q28" s="314">
        <v>1</v>
      </c>
      <c r="R28" s="314">
        <v>0</v>
      </c>
      <c r="S28" s="314">
        <v>0</v>
      </c>
      <c r="T28" s="314">
        <v>3</v>
      </c>
      <c r="U28" s="314">
        <v>3</v>
      </c>
      <c r="V28" s="314">
        <v>0</v>
      </c>
      <c r="W28" s="314">
        <v>0</v>
      </c>
      <c r="X28" s="314">
        <v>0</v>
      </c>
      <c r="Y28" s="314">
        <v>3</v>
      </c>
      <c r="Z28" s="314">
        <v>0</v>
      </c>
      <c r="AA28" s="314">
        <v>1</v>
      </c>
      <c r="AB28" s="314">
        <v>0</v>
      </c>
      <c r="AC28" s="314">
        <v>1</v>
      </c>
      <c r="AD28" s="314">
        <v>0</v>
      </c>
      <c r="AE28" s="314">
        <v>0</v>
      </c>
      <c r="AF28" s="314">
        <v>0</v>
      </c>
      <c r="AG28" s="314">
        <v>0</v>
      </c>
      <c r="AH28" s="314">
        <v>0</v>
      </c>
      <c r="AI28" s="314">
        <v>0</v>
      </c>
      <c r="AJ28" s="314">
        <v>0</v>
      </c>
      <c r="AK28" s="314">
        <v>2</v>
      </c>
      <c r="AL28" s="314">
        <v>0</v>
      </c>
      <c r="AM28" s="314">
        <v>0</v>
      </c>
      <c r="AN28" s="314">
        <v>1</v>
      </c>
      <c r="AO28" s="314">
        <v>0</v>
      </c>
      <c r="AP28" s="314">
        <v>0</v>
      </c>
      <c r="AQ28" s="314">
        <v>3</v>
      </c>
      <c r="AR28" s="314">
        <v>0</v>
      </c>
      <c r="AS28" s="314">
        <v>0</v>
      </c>
      <c r="AT28" s="314">
        <v>2</v>
      </c>
      <c r="AU28" s="314">
        <v>0</v>
      </c>
      <c r="AV28" s="314">
        <v>2</v>
      </c>
      <c r="AW28" s="314">
        <v>2</v>
      </c>
      <c r="AX28" s="314">
        <v>1</v>
      </c>
      <c r="AY28" s="314">
        <v>0</v>
      </c>
      <c r="AZ28" s="314">
        <v>17</v>
      </c>
      <c r="BA28" s="314">
        <v>9</v>
      </c>
      <c r="BB28" s="314">
        <v>6</v>
      </c>
      <c r="BC28" s="314">
        <v>0</v>
      </c>
      <c r="BD28" s="314">
        <v>14</v>
      </c>
      <c r="BE28" s="314">
        <v>9</v>
      </c>
      <c r="BF28" s="314">
        <v>0</v>
      </c>
      <c r="BG28" s="314">
        <v>5</v>
      </c>
      <c r="BH28" s="314">
        <v>7</v>
      </c>
      <c r="BI28" s="314">
        <v>7</v>
      </c>
      <c r="BJ28" s="314">
        <v>0</v>
      </c>
      <c r="BK28" s="314">
        <v>2</v>
      </c>
      <c r="BL28" s="314">
        <v>0</v>
      </c>
      <c r="BM28" s="314">
        <v>0</v>
      </c>
      <c r="BN28" s="314">
        <v>11</v>
      </c>
      <c r="BO28" s="314">
        <v>0</v>
      </c>
      <c r="BP28" s="314">
        <v>0</v>
      </c>
      <c r="BQ28" s="314">
        <v>0</v>
      </c>
      <c r="BR28" s="314">
        <v>5</v>
      </c>
      <c r="BS28" s="314">
        <v>1</v>
      </c>
      <c r="BT28" s="314">
        <v>11</v>
      </c>
      <c r="BU28" s="314">
        <v>0</v>
      </c>
      <c r="BV28" s="314">
        <v>1</v>
      </c>
      <c r="BW28" s="314">
        <v>2</v>
      </c>
      <c r="BX28" s="314">
        <v>0</v>
      </c>
      <c r="BY28" s="314">
        <v>1</v>
      </c>
      <c r="BZ28" s="314">
        <v>0</v>
      </c>
      <c r="CA28" s="314">
        <v>0</v>
      </c>
      <c r="CB28" s="314">
        <v>0</v>
      </c>
      <c r="CC28" s="314">
        <v>2</v>
      </c>
      <c r="CD28" s="314">
        <v>0</v>
      </c>
      <c r="CE28" s="314">
        <v>0</v>
      </c>
      <c r="CF28" s="314">
        <v>0</v>
      </c>
      <c r="CG28" s="314">
        <v>0</v>
      </c>
      <c r="CH28" s="314">
        <v>0</v>
      </c>
      <c r="CI28" s="314">
        <v>3</v>
      </c>
      <c r="CJ28" s="314">
        <v>3</v>
      </c>
      <c r="CK28" s="314">
        <v>0</v>
      </c>
      <c r="CL28" s="314">
        <v>0</v>
      </c>
      <c r="CM28" s="314">
        <v>0</v>
      </c>
      <c r="CN28" s="314">
        <v>0</v>
      </c>
      <c r="CO28" s="314">
        <v>9</v>
      </c>
      <c r="CP28" s="314">
        <v>0</v>
      </c>
      <c r="CQ28" s="314">
        <v>0</v>
      </c>
      <c r="CR28" s="314">
        <v>5</v>
      </c>
      <c r="CS28" s="314">
        <v>0</v>
      </c>
      <c r="CT28" s="314">
        <v>7</v>
      </c>
      <c r="CU28" s="314">
        <v>12</v>
      </c>
      <c r="CV28" s="314">
        <v>26</v>
      </c>
      <c r="CW28" s="314">
        <v>0</v>
      </c>
      <c r="CX28" s="314">
        <v>0</v>
      </c>
      <c r="CY28" s="314">
        <v>0</v>
      </c>
      <c r="CZ28" s="314">
        <v>0</v>
      </c>
      <c r="DA28" s="314">
        <v>0</v>
      </c>
      <c r="DB28" s="314">
        <v>0</v>
      </c>
      <c r="DC28" s="314">
        <v>0</v>
      </c>
      <c r="DD28" s="314">
        <v>0</v>
      </c>
      <c r="DE28" s="314">
        <v>0</v>
      </c>
      <c r="DF28" s="314">
        <v>0</v>
      </c>
      <c r="DG28" s="314">
        <v>0</v>
      </c>
      <c r="DH28" s="314">
        <v>0</v>
      </c>
      <c r="DI28" s="314">
        <v>0</v>
      </c>
      <c r="DJ28" s="314">
        <v>0</v>
      </c>
      <c r="DK28" s="314">
        <v>0</v>
      </c>
      <c r="DL28" s="314">
        <v>0</v>
      </c>
      <c r="DM28" s="314">
        <v>0</v>
      </c>
      <c r="DN28" s="314">
        <v>0</v>
      </c>
      <c r="DO28" s="314">
        <v>0</v>
      </c>
      <c r="DP28" s="314">
        <v>0</v>
      </c>
      <c r="DQ28" s="314">
        <v>0</v>
      </c>
      <c r="DR28" s="314">
        <v>0</v>
      </c>
      <c r="DS28" s="314">
        <v>0</v>
      </c>
      <c r="DT28" s="314">
        <v>0</v>
      </c>
      <c r="DU28" s="314">
        <v>0</v>
      </c>
      <c r="DV28" s="314">
        <v>0</v>
      </c>
      <c r="DW28" s="314">
        <v>0</v>
      </c>
      <c r="DX28" s="314">
        <v>0</v>
      </c>
      <c r="DY28" s="314">
        <v>0</v>
      </c>
      <c r="DZ28" s="314">
        <v>0</v>
      </c>
      <c r="EA28" s="314">
        <v>0</v>
      </c>
      <c r="EB28" s="314">
        <v>0</v>
      </c>
      <c r="EC28" s="314">
        <v>0</v>
      </c>
      <c r="ED28" s="314">
        <v>0</v>
      </c>
      <c r="EE28" s="314">
        <v>0</v>
      </c>
      <c r="EF28" s="314">
        <v>0</v>
      </c>
      <c r="EG28" s="314">
        <v>0</v>
      </c>
      <c r="EH28" s="314">
        <v>0</v>
      </c>
      <c r="EI28" s="314">
        <v>0</v>
      </c>
      <c r="EJ28" s="314">
        <v>0</v>
      </c>
      <c r="EK28" s="314">
        <v>0</v>
      </c>
      <c r="EL28" s="314">
        <v>0</v>
      </c>
      <c r="EM28" s="314">
        <v>0</v>
      </c>
      <c r="EN28" s="314">
        <v>0</v>
      </c>
      <c r="EO28" s="314">
        <v>0</v>
      </c>
      <c r="EP28" s="314">
        <v>0</v>
      </c>
      <c r="EQ28" s="314">
        <v>1</v>
      </c>
      <c r="ER28" s="314">
        <v>0</v>
      </c>
      <c r="ES28" s="314">
        <v>0</v>
      </c>
      <c r="ET28" s="314">
        <v>0</v>
      </c>
      <c r="EU28" s="314">
        <v>0</v>
      </c>
      <c r="EV28" s="314">
        <v>0</v>
      </c>
      <c r="EW28" s="314">
        <v>0</v>
      </c>
      <c r="EX28" s="314">
        <v>0</v>
      </c>
      <c r="EY28" s="314">
        <v>0</v>
      </c>
      <c r="EZ28" s="314">
        <v>0</v>
      </c>
      <c r="FA28" s="314">
        <v>0</v>
      </c>
      <c r="FB28" s="314">
        <v>0</v>
      </c>
      <c r="FC28" s="314">
        <v>0</v>
      </c>
      <c r="FD28" s="314">
        <v>0</v>
      </c>
      <c r="FE28" s="314">
        <v>0</v>
      </c>
      <c r="FF28" s="314">
        <v>0</v>
      </c>
      <c r="FG28" s="314">
        <v>0</v>
      </c>
      <c r="FH28" s="314">
        <v>0</v>
      </c>
      <c r="FI28" s="314">
        <v>0</v>
      </c>
      <c r="FJ28" s="314">
        <v>0</v>
      </c>
      <c r="FK28" s="314">
        <v>0</v>
      </c>
      <c r="FL28" s="314">
        <v>0</v>
      </c>
      <c r="FM28" s="314">
        <v>0</v>
      </c>
      <c r="FN28" s="314">
        <v>0</v>
      </c>
      <c r="FO28" s="314">
        <v>0</v>
      </c>
      <c r="FP28" s="314">
        <v>0</v>
      </c>
      <c r="FQ28" s="314">
        <v>0</v>
      </c>
      <c r="FR28" s="314">
        <v>0</v>
      </c>
      <c r="FS28" s="314">
        <v>0</v>
      </c>
      <c r="FT28" s="314">
        <v>0</v>
      </c>
      <c r="FU28" s="314">
        <v>0</v>
      </c>
      <c r="FV28" s="314">
        <v>0</v>
      </c>
      <c r="FW28" s="314">
        <v>0</v>
      </c>
      <c r="FX28" s="314">
        <v>0</v>
      </c>
      <c r="FY28" s="314">
        <v>0</v>
      </c>
      <c r="FZ28" s="314">
        <v>0</v>
      </c>
      <c r="GA28" s="314">
        <v>0</v>
      </c>
      <c r="GB28" s="314">
        <v>0</v>
      </c>
      <c r="GC28" s="314">
        <v>0</v>
      </c>
      <c r="GD28" s="314">
        <v>0</v>
      </c>
      <c r="GE28" s="314">
        <v>0</v>
      </c>
      <c r="GF28" s="314">
        <v>0</v>
      </c>
      <c r="GG28" s="314">
        <v>0</v>
      </c>
      <c r="GH28" s="314">
        <v>0</v>
      </c>
      <c r="GI28" s="314">
        <v>0</v>
      </c>
      <c r="GJ28" s="314">
        <v>0</v>
      </c>
      <c r="GK28" s="314">
        <v>0</v>
      </c>
      <c r="GL28" s="314">
        <v>0</v>
      </c>
      <c r="GM28" s="314">
        <v>0</v>
      </c>
      <c r="GN28" s="314">
        <v>0</v>
      </c>
      <c r="GO28" s="314">
        <v>0</v>
      </c>
      <c r="GP28" s="314">
        <v>0</v>
      </c>
      <c r="GQ28" s="314">
        <v>0</v>
      </c>
      <c r="GR28" s="314">
        <v>0</v>
      </c>
      <c r="GS28" s="314">
        <v>0</v>
      </c>
      <c r="GT28" s="314">
        <v>0</v>
      </c>
      <c r="GU28" s="314">
        <v>0</v>
      </c>
      <c r="GV28" s="314">
        <v>0</v>
      </c>
      <c r="GW28" s="314">
        <v>0</v>
      </c>
      <c r="GX28" s="314">
        <v>0</v>
      </c>
      <c r="GY28" s="314">
        <v>0</v>
      </c>
      <c r="GZ28" s="314">
        <v>0</v>
      </c>
      <c r="HA28" s="314">
        <v>0</v>
      </c>
      <c r="HB28" s="314">
        <v>0</v>
      </c>
      <c r="HC28" s="314">
        <v>0</v>
      </c>
      <c r="HD28" s="314">
        <v>0</v>
      </c>
      <c r="HE28" s="314">
        <v>0</v>
      </c>
      <c r="HF28" s="314">
        <v>0</v>
      </c>
      <c r="HG28" s="314">
        <v>0</v>
      </c>
      <c r="HH28" s="314">
        <v>0</v>
      </c>
      <c r="HI28" s="314">
        <v>0</v>
      </c>
      <c r="HJ28" s="314">
        <v>0</v>
      </c>
      <c r="HK28" s="314">
        <v>0</v>
      </c>
      <c r="HL28" s="314">
        <v>0</v>
      </c>
      <c r="HM28" s="314">
        <v>0</v>
      </c>
      <c r="HN28" s="314">
        <v>0</v>
      </c>
      <c r="HO28" s="314">
        <v>1</v>
      </c>
      <c r="HP28" s="314">
        <v>0</v>
      </c>
      <c r="HQ28" s="314">
        <v>0</v>
      </c>
      <c r="HR28" s="314">
        <v>0</v>
      </c>
      <c r="HS28" s="314">
        <v>0</v>
      </c>
      <c r="HT28" s="314">
        <v>0</v>
      </c>
      <c r="HU28" s="314">
        <v>0</v>
      </c>
      <c r="HV28" s="314">
        <v>0</v>
      </c>
      <c r="HW28" s="314">
        <v>0</v>
      </c>
      <c r="HX28" s="314">
        <v>0</v>
      </c>
      <c r="HY28" s="314">
        <v>0</v>
      </c>
      <c r="HZ28" s="314">
        <v>0</v>
      </c>
      <c r="IA28" s="314">
        <v>0</v>
      </c>
      <c r="IB28" s="314">
        <v>0</v>
      </c>
      <c r="IC28" s="314">
        <v>0</v>
      </c>
      <c r="ID28" s="314">
        <v>0</v>
      </c>
      <c r="IE28" s="314">
        <v>0</v>
      </c>
      <c r="IF28" s="314">
        <v>0</v>
      </c>
      <c r="IG28" s="314">
        <v>0</v>
      </c>
      <c r="IH28" s="314">
        <v>0</v>
      </c>
      <c r="II28" s="314">
        <v>0</v>
      </c>
      <c r="IJ28" s="314">
        <v>0</v>
      </c>
      <c r="IK28" s="314">
        <v>0</v>
      </c>
      <c r="IL28" s="314">
        <v>0</v>
      </c>
      <c r="IM28" s="314">
        <v>0</v>
      </c>
      <c r="IN28" s="314">
        <v>0</v>
      </c>
      <c r="IO28" s="314">
        <v>0</v>
      </c>
      <c r="IP28" s="314">
        <v>0</v>
      </c>
      <c r="IQ28" s="314">
        <v>0</v>
      </c>
      <c r="IR28" s="314">
        <v>0</v>
      </c>
      <c r="IS28" s="314">
        <v>0</v>
      </c>
      <c r="IT28" s="314">
        <v>0</v>
      </c>
      <c r="IU28" s="314">
        <v>0</v>
      </c>
      <c r="IV28" s="314">
        <v>0</v>
      </c>
      <c r="IW28" s="314">
        <v>0</v>
      </c>
      <c r="IX28" s="314">
        <v>0</v>
      </c>
      <c r="IY28" s="314">
        <v>0</v>
      </c>
      <c r="IZ28" s="314">
        <v>0</v>
      </c>
      <c r="JA28" s="314">
        <v>0</v>
      </c>
      <c r="JB28" s="314">
        <v>0</v>
      </c>
      <c r="JC28" s="314">
        <v>0</v>
      </c>
      <c r="JD28" s="314">
        <v>0</v>
      </c>
      <c r="JE28" s="314">
        <v>0</v>
      </c>
      <c r="JF28" s="314">
        <v>0</v>
      </c>
      <c r="JG28" s="314">
        <v>0</v>
      </c>
      <c r="JH28" s="314">
        <v>0</v>
      </c>
      <c r="JI28" s="314">
        <v>0</v>
      </c>
      <c r="JJ28" s="314">
        <v>0</v>
      </c>
      <c r="JK28" s="314">
        <v>0</v>
      </c>
      <c r="JL28" s="314">
        <v>0</v>
      </c>
      <c r="JM28" s="314">
        <v>0</v>
      </c>
      <c r="JN28" s="314">
        <v>1</v>
      </c>
      <c r="JO28" s="314">
        <v>0</v>
      </c>
      <c r="JP28" s="314">
        <v>0</v>
      </c>
      <c r="JQ28" s="314">
        <v>0</v>
      </c>
      <c r="JR28" s="314">
        <v>0</v>
      </c>
      <c r="JS28" s="314">
        <v>0</v>
      </c>
      <c r="JT28" s="314">
        <v>0</v>
      </c>
      <c r="JU28" s="314">
        <v>0</v>
      </c>
      <c r="JV28" s="314">
        <v>0</v>
      </c>
      <c r="JW28" s="314">
        <v>0</v>
      </c>
      <c r="JX28" s="314">
        <v>0</v>
      </c>
      <c r="JY28" s="314">
        <v>0</v>
      </c>
      <c r="JZ28" s="314">
        <v>1</v>
      </c>
      <c r="KA28" s="314">
        <v>0</v>
      </c>
      <c r="KB28" s="314">
        <v>0</v>
      </c>
      <c r="KC28" s="314">
        <v>0</v>
      </c>
      <c r="KD28" s="314">
        <v>0</v>
      </c>
      <c r="KE28" s="314">
        <v>0</v>
      </c>
      <c r="KF28" s="314">
        <v>0</v>
      </c>
      <c r="KG28" s="314">
        <v>0</v>
      </c>
      <c r="KH28" s="314">
        <v>0</v>
      </c>
      <c r="KI28" s="314">
        <v>0</v>
      </c>
      <c r="KJ28" s="314">
        <v>0</v>
      </c>
      <c r="KK28" s="314">
        <v>0</v>
      </c>
      <c r="KL28" s="314">
        <v>0</v>
      </c>
      <c r="KM28" s="314">
        <v>0</v>
      </c>
      <c r="KN28" s="314">
        <v>0</v>
      </c>
      <c r="KO28" s="314">
        <v>0</v>
      </c>
      <c r="KP28" s="314">
        <v>0</v>
      </c>
      <c r="KQ28" s="314">
        <v>0</v>
      </c>
      <c r="KR28" s="314">
        <v>0</v>
      </c>
      <c r="KS28" s="314">
        <v>0</v>
      </c>
      <c r="KT28" s="314">
        <v>0</v>
      </c>
      <c r="KU28" s="314">
        <v>0</v>
      </c>
      <c r="KV28" s="314">
        <v>0</v>
      </c>
      <c r="KW28" s="314">
        <v>1</v>
      </c>
      <c r="KX28" s="314">
        <v>0</v>
      </c>
      <c r="KY28" s="314">
        <v>0</v>
      </c>
      <c r="KZ28" s="314">
        <v>0</v>
      </c>
      <c r="LA28" s="314">
        <v>0</v>
      </c>
      <c r="LB28" s="314">
        <v>0</v>
      </c>
      <c r="LC28" s="314">
        <v>0</v>
      </c>
      <c r="LD28" s="314">
        <v>0</v>
      </c>
      <c r="LE28" s="314">
        <v>0</v>
      </c>
      <c r="LF28" s="314">
        <v>0</v>
      </c>
      <c r="LG28" s="314">
        <v>0</v>
      </c>
      <c r="LH28" s="314">
        <v>0</v>
      </c>
      <c r="LI28" s="314">
        <v>0</v>
      </c>
      <c r="LJ28" s="314">
        <v>0</v>
      </c>
      <c r="LK28" s="314">
        <v>0</v>
      </c>
      <c r="LL28" s="314">
        <v>0</v>
      </c>
      <c r="LM28" s="314">
        <v>0</v>
      </c>
      <c r="LN28" s="314">
        <v>0</v>
      </c>
      <c r="LO28" s="314">
        <v>0</v>
      </c>
      <c r="LP28" s="314">
        <v>0</v>
      </c>
      <c r="LQ28" s="314">
        <v>0</v>
      </c>
      <c r="LR28" s="314">
        <v>0</v>
      </c>
      <c r="LS28" s="314">
        <v>0</v>
      </c>
      <c r="LT28" s="314">
        <v>0</v>
      </c>
      <c r="LU28" s="314">
        <v>0</v>
      </c>
      <c r="LV28" s="314">
        <v>0</v>
      </c>
      <c r="LW28" s="314">
        <v>0</v>
      </c>
      <c r="LX28" s="314">
        <v>0</v>
      </c>
      <c r="LY28" s="314">
        <v>0</v>
      </c>
      <c r="LZ28" s="314">
        <v>0</v>
      </c>
      <c r="MA28" s="314">
        <v>0</v>
      </c>
      <c r="MB28" s="314">
        <v>0</v>
      </c>
      <c r="MC28" s="314">
        <v>0</v>
      </c>
    </row>
    <row r="29" spans="1:341" ht="25" customHeight="1" x14ac:dyDescent="0.55000000000000004">
      <c r="A29" s="93">
        <v>87</v>
      </c>
      <c r="B29" s="312" t="s">
        <v>1364</v>
      </c>
      <c r="C29" s="313">
        <f t="shared" si="0"/>
        <v>375</v>
      </c>
      <c r="D29" s="314">
        <v>0</v>
      </c>
      <c r="E29" s="314">
        <v>3</v>
      </c>
      <c r="F29" s="314">
        <v>0</v>
      </c>
      <c r="G29" s="314">
        <v>0</v>
      </c>
      <c r="H29" s="314">
        <v>5</v>
      </c>
      <c r="I29" s="314">
        <v>40</v>
      </c>
      <c r="J29" s="314">
        <v>3</v>
      </c>
      <c r="K29" s="314">
        <v>0</v>
      </c>
      <c r="L29" s="314">
        <v>0</v>
      </c>
      <c r="M29" s="314">
        <v>0</v>
      </c>
      <c r="N29" s="314">
        <v>14</v>
      </c>
      <c r="O29" s="314">
        <v>0</v>
      </c>
      <c r="P29" s="314">
        <v>10</v>
      </c>
      <c r="Q29" s="314">
        <v>0</v>
      </c>
      <c r="R29" s="314">
        <v>1</v>
      </c>
      <c r="S29" s="314">
        <v>0</v>
      </c>
      <c r="T29" s="314">
        <v>4</v>
      </c>
      <c r="U29" s="314">
        <v>11</v>
      </c>
      <c r="V29" s="314">
        <v>0</v>
      </c>
      <c r="W29" s="314">
        <v>0</v>
      </c>
      <c r="X29" s="314">
        <v>0</v>
      </c>
      <c r="Y29" s="314">
        <v>5</v>
      </c>
      <c r="Z29" s="314">
        <v>2</v>
      </c>
      <c r="AA29" s="314">
        <v>0</v>
      </c>
      <c r="AB29" s="314">
        <v>0</v>
      </c>
      <c r="AC29" s="314">
        <v>0</v>
      </c>
      <c r="AD29" s="314">
        <v>0</v>
      </c>
      <c r="AE29" s="314">
        <v>0</v>
      </c>
      <c r="AF29" s="314">
        <v>0</v>
      </c>
      <c r="AG29" s="314">
        <v>0</v>
      </c>
      <c r="AH29" s="314">
        <v>0</v>
      </c>
      <c r="AI29" s="314">
        <v>0</v>
      </c>
      <c r="AJ29" s="314">
        <v>0</v>
      </c>
      <c r="AK29" s="314">
        <v>1</v>
      </c>
      <c r="AL29" s="314">
        <v>1</v>
      </c>
      <c r="AM29" s="314">
        <v>0</v>
      </c>
      <c r="AN29" s="314">
        <v>0</v>
      </c>
      <c r="AO29" s="314">
        <v>0</v>
      </c>
      <c r="AP29" s="314">
        <v>0</v>
      </c>
      <c r="AQ29" s="314">
        <v>3</v>
      </c>
      <c r="AR29" s="314">
        <v>2</v>
      </c>
      <c r="AS29" s="314">
        <v>0</v>
      </c>
      <c r="AT29" s="314">
        <v>2</v>
      </c>
      <c r="AU29" s="314">
        <v>0</v>
      </c>
      <c r="AV29" s="314">
        <v>4</v>
      </c>
      <c r="AW29" s="314">
        <v>1</v>
      </c>
      <c r="AX29" s="314">
        <v>2</v>
      </c>
      <c r="AY29" s="314">
        <v>1</v>
      </c>
      <c r="AZ29" s="314">
        <v>14</v>
      </c>
      <c r="BA29" s="314">
        <v>6</v>
      </c>
      <c r="BB29" s="314">
        <v>13</v>
      </c>
      <c r="BC29" s="314">
        <v>1</v>
      </c>
      <c r="BD29" s="314">
        <v>23</v>
      </c>
      <c r="BE29" s="314">
        <v>1</v>
      </c>
      <c r="BF29" s="314">
        <v>0</v>
      </c>
      <c r="BG29" s="314">
        <v>2</v>
      </c>
      <c r="BH29" s="314">
        <v>13</v>
      </c>
      <c r="BI29" s="314">
        <v>3</v>
      </c>
      <c r="BJ29" s="314">
        <v>0</v>
      </c>
      <c r="BK29" s="314">
        <v>3</v>
      </c>
      <c r="BL29" s="314">
        <v>0</v>
      </c>
      <c r="BM29" s="314">
        <v>0</v>
      </c>
      <c r="BN29" s="314">
        <v>10</v>
      </c>
      <c r="BO29" s="314">
        <v>0</v>
      </c>
      <c r="BP29" s="314">
        <v>0</v>
      </c>
      <c r="BQ29" s="314">
        <v>5</v>
      </c>
      <c r="BR29" s="314">
        <v>5</v>
      </c>
      <c r="BS29" s="314">
        <v>1</v>
      </c>
      <c r="BT29" s="314">
        <v>17</v>
      </c>
      <c r="BU29" s="314">
        <v>1</v>
      </c>
      <c r="BV29" s="314">
        <v>6</v>
      </c>
      <c r="BW29" s="314">
        <v>0</v>
      </c>
      <c r="BX29" s="314">
        <v>0</v>
      </c>
      <c r="BY29" s="314">
        <v>1</v>
      </c>
      <c r="BZ29" s="314">
        <v>0</v>
      </c>
      <c r="CA29" s="314">
        <v>0</v>
      </c>
      <c r="CB29" s="314">
        <v>1</v>
      </c>
      <c r="CC29" s="314">
        <v>6</v>
      </c>
      <c r="CD29" s="314">
        <v>0</v>
      </c>
      <c r="CE29" s="314">
        <v>0</v>
      </c>
      <c r="CF29" s="314">
        <v>1</v>
      </c>
      <c r="CG29" s="314">
        <v>0</v>
      </c>
      <c r="CH29" s="314">
        <v>0</v>
      </c>
      <c r="CI29" s="314">
        <v>6</v>
      </c>
      <c r="CJ29" s="314">
        <v>6</v>
      </c>
      <c r="CK29" s="314">
        <v>1</v>
      </c>
      <c r="CL29" s="314">
        <v>0</v>
      </c>
      <c r="CM29" s="314">
        <v>1</v>
      </c>
      <c r="CN29" s="314">
        <v>0</v>
      </c>
      <c r="CO29" s="314">
        <v>12</v>
      </c>
      <c r="CP29" s="314">
        <v>0</v>
      </c>
      <c r="CQ29" s="314">
        <v>1</v>
      </c>
      <c r="CR29" s="314">
        <v>3</v>
      </c>
      <c r="CS29" s="314">
        <v>0</v>
      </c>
      <c r="CT29" s="314">
        <v>6</v>
      </c>
      <c r="CU29" s="314">
        <v>17</v>
      </c>
      <c r="CV29" s="314">
        <v>58</v>
      </c>
      <c r="CW29" s="314">
        <v>0</v>
      </c>
      <c r="CX29" s="314">
        <v>0</v>
      </c>
      <c r="CY29" s="314">
        <v>0</v>
      </c>
      <c r="CZ29" s="314">
        <v>0</v>
      </c>
      <c r="DA29" s="314">
        <v>0</v>
      </c>
      <c r="DB29" s="314">
        <v>0</v>
      </c>
      <c r="DC29" s="314">
        <v>0</v>
      </c>
      <c r="DD29" s="314">
        <v>0</v>
      </c>
      <c r="DE29" s="314">
        <v>0</v>
      </c>
      <c r="DF29" s="314">
        <v>1</v>
      </c>
      <c r="DG29" s="314">
        <v>0</v>
      </c>
      <c r="DH29" s="314">
        <v>0</v>
      </c>
      <c r="DI29" s="314">
        <v>0</v>
      </c>
      <c r="DJ29" s="314">
        <v>0</v>
      </c>
      <c r="DK29" s="314">
        <v>0</v>
      </c>
      <c r="DL29" s="314">
        <v>0</v>
      </c>
      <c r="DM29" s="314">
        <v>0</v>
      </c>
      <c r="DN29" s="314">
        <v>0</v>
      </c>
      <c r="DO29" s="314">
        <v>0</v>
      </c>
      <c r="DP29" s="314">
        <v>0</v>
      </c>
      <c r="DQ29" s="314">
        <v>0</v>
      </c>
      <c r="DR29" s="314">
        <v>0</v>
      </c>
      <c r="DS29" s="314">
        <v>0</v>
      </c>
      <c r="DT29" s="314">
        <v>0</v>
      </c>
      <c r="DU29" s="314">
        <v>0</v>
      </c>
      <c r="DV29" s="314">
        <v>0</v>
      </c>
      <c r="DW29" s="314">
        <v>0</v>
      </c>
      <c r="DX29" s="314">
        <v>0</v>
      </c>
      <c r="DY29" s="314">
        <v>0</v>
      </c>
      <c r="DZ29" s="314">
        <v>0</v>
      </c>
      <c r="EA29" s="314">
        <v>0</v>
      </c>
      <c r="EB29" s="314">
        <v>0</v>
      </c>
      <c r="EC29" s="314">
        <v>0</v>
      </c>
      <c r="ED29" s="314">
        <v>0</v>
      </c>
      <c r="EE29" s="314">
        <v>0</v>
      </c>
      <c r="EF29" s="314">
        <v>0</v>
      </c>
      <c r="EG29" s="314">
        <v>0</v>
      </c>
      <c r="EH29" s="314">
        <v>0</v>
      </c>
      <c r="EI29" s="314">
        <v>0</v>
      </c>
      <c r="EJ29" s="314">
        <v>1</v>
      </c>
      <c r="EK29" s="314">
        <v>0</v>
      </c>
      <c r="EL29" s="314">
        <v>0</v>
      </c>
      <c r="EM29" s="314">
        <v>0</v>
      </c>
      <c r="EN29" s="314">
        <v>0</v>
      </c>
      <c r="EO29" s="314">
        <v>0</v>
      </c>
      <c r="EP29" s="314">
        <v>0</v>
      </c>
      <c r="EQ29" s="314">
        <v>0</v>
      </c>
      <c r="ER29" s="314">
        <v>0</v>
      </c>
      <c r="ES29" s="314">
        <v>0</v>
      </c>
      <c r="ET29" s="314">
        <v>0</v>
      </c>
      <c r="EU29" s="314">
        <v>0</v>
      </c>
      <c r="EV29" s="314">
        <v>0</v>
      </c>
      <c r="EW29" s="314">
        <v>0</v>
      </c>
      <c r="EX29" s="314">
        <v>0</v>
      </c>
      <c r="EY29" s="314">
        <v>0</v>
      </c>
      <c r="EZ29" s="314">
        <v>0</v>
      </c>
      <c r="FA29" s="314">
        <v>0</v>
      </c>
      <c r="FB29" s="314">
        <v>0</v>
      </c>
      <c r="FC29" s="314">
        <v>0</v>
      </c>
      <c r="FD29" s="314">
        <v>0</v>
      </c>
      <c r="FE29" s="314">
        <v>0</v>
      </c>
      <c r="FF29" s="314">
        <v>0</v>
      </c>
      <c r="FG29" s="314">
        <v>0</v>
      </c>
      <c r="FH29" s="314">
        <v>0</v>
      </c>
      <c r="FI29" s="314">
        <v>0</v>
      </c>
      <c r="FJ29" s="314">
        <v>0</v>
      </c>
      <c r="FK29" s="314">
        <v>0</v>
      </c>
      <c r="FL29" s="314">
        <v>0</v>
      </c>
      <c r="FM29" s="314">
        <v>0</v>
      </c>
      <c r="FN29" s="314">
        <v>0</v>
      </c>
      <c r="FO29" s="314">
        <v>0</v>
      </c>
      <c r="FP29" s="314">
        <v>0</v>
      </c>
      <c r="FQ29" s="314">
        <v>0</v>
      </c>
      <c r="FR29" s="314">
        <v>0</v>
      </c>
      <c r="FS29" s="314">
        <v>0</v>
      </c>
      <c r="FT29" s="314">
        <v>0</v>
      </c>
      <c r="FU29" s="314">
        <v>0</v>
      </c>
      <c r="FV29" s="314">
        <v>0</v>
      </c>
      <c r="FW29" s="314">
        <v>0</v>
      </c>
      <c r="FX29" s="314">
        <v>0</v>
      </c>
      <c r="FY29" s="314">
        <v>0</v>
      </c>
      <c r="FZ29" s="314">
        <v>0</v>
      </c>
      <c r="GA29" s="314">
        <v>0</v>
      </c>
      <c r="GB29" s="314">
        <v>0</v>
      </c>
      <c r="GC29" s="314">
        <v>0</v>
      </c>
      <c r="GD29" s="314">
        <v>0</v>
      </c>
      <c r="GE29" s="314">
        <v>0</v>
      </c>
      <c r="GF29" s="314">
        <v>0</v>
      </c>
      <c r="GG29" s="314">
        <v>0</v>
      </c>
      <c r="GH29" s="314">
        <v>0</v>
      </c>
      <c r="GI29" s="314">
        <v>0</v>
      </c>
      <c r="GJ29" s="314">
        <v>0</v>
      </c>
      <c r="GK29" s="314">
        <v>0</v>
      </c>
      <c r="GL29" s="314">
        <v>0</v>
      </c>
      <c r="GM29" s="314">
        <v>0</v>
      </c>
      <c r="GN29" s="314">
        <v>0</v>
      </c>
      <c r="GO29" s="314">
        <v>0</v>
      </c>
      <c r="GP29" s="314">
        <v>0</v>
      </c>
      <c r="GQ29" s="314">
        <v>0</v>
      </c>
      <c r="GR29" s="314">
        <v>0</v>
      </c>
      <c r="GS29" s="314">
        <v>0</v>
      </c>
      <c r="GT29" s="314">
        <v>0</v>
      </c>
      <c r="GU29" s="314">
        <v>0</v>
      </c>
      <c r="GV29" s="314">
        <v>0</v>
      </c>
      <c r="GW29" s="314">
        <v>0</v>
      </c>
      <c r="GX29" s="314">
        <v>0</v>
      </c>
      <c r="GY29" s="314">
        <v>0</v>
      </c>
      <c r="GZ29" s="314">
        <v>0</v>
      </c>
      <c r="HA29" s="314">
        <v>0</v>
      </c>
      <c r="HB29" s="314">
        <v>0</v>
      </c>
      <c r="HC29" s="314">
        <v>0</v>
      </c>
      <c r="HD29" s="314">
        <v>0</v>
      </c>
      <c r="HE29" s="314">
        <v>0</v>
      </c>
      <c r="HF29" s="314">
        <v>0</v>
      </c>
      <c r="HG29" s="314">
        <v>0</v>
      </c>
      <c r="HH29" s="314">
        <v>0</v>
      </c>
      <c r="HI29" s="314">
        <v>0</v>
      </c>
      <c r="HJ29" s="314">
        <v>0</v>
      </c>
      <c r="HK29" s="314">
        <v>0</v>
      </c>
      <c r="HL29" s="314">
        <v>0</v>
      </c>
      <c r="HM29" s="314">
        <v>0</v>
      </c>
      <c r="HN29" s="314">
        <v>0</v>
      </c>
      <c r="HO29" s="314">
        <v>1</v>
      </c>
      <c r="HP29" s="314">
        <v>0</v>
      </c>
      <c r="HQ29" s="314">
        <v>3</v>
      </c>
      <c r="HR29" s="314">
        <v>1</v>
      </c>
      <c r="HS29" s="314">
        <v>1</v>
      </c>
      <c r="HT29" s="314">
        <v>0</v>
      </c>
      <c r="HU29" s="314">
        <v>1</v>
      </c>
      <c r="HV29" s="314">
        <v>0</v>
      </c>
      <c r="HW29" s="314">
        <v>0</v>
      </c>
      <c r="HX29" s="314">
        <v>0</v>
      </c>
      <c r="HY29" s="314">
        <v>0</v>
      </c>
      <c r="HZ29" s="314">
        <v>0</v>
      </c>
      <c r="IA29" s="314">
        <v>0</v>
      </c>
      <c r="IB29" s="314">
        <v>0</v>
      </c>
      <c r="IC29" s="314">
        <v>0</v>
      </c>
      <c r="ID29" s="314">
        <v>0</v>
      </c>
      <c r="IE29" s="314">
        <v>0</v>
      </c>
      <c r="IF29" s="314">
        <v>0</v>
      </c>
      <c r="IG29" s="314">
        <v>0</v>
      </c>
      <c r="IH29" s="314">
        <v>0</v>
      </c>
      <c r="II29" s="314">
        <v>0</v>
      </c>
      <c r="IJ29" s="314">
        <v>0</v>
      </c>
      <c r="IK29" s="314">
        <v>0</v>
      </c>
      <c r="IL29" s="314">
        <v>0</v>
      </c>
      <c r="IM29" s="314">
        <v>0</v>
      </c>
      <c r="IN29" s="314">
        <v>0</v>
      </c>
      <c r="IO29" s="314">
        <v>0</v>
      </c>
      <c r="IP29" s="314">
        <v>0</v>
      </c>
      <c r="IQ29" s="314">
        <v>0</v>
      </c>
      <c r="IR29" s="314">
        <v>0</v>
      </c>
      <c r="IS29" s="314">
        <v>0</v>
      </c>
      <c r="IT29" s="314">
        <v>0</v>
      </c>
      <c r="IU29" s="314">
        <v>0</v>
      </c>
      <c r="IV29" s="314">
        <v>0</v>
      </c>
      <c r="IW29" s="314">
        <v>0</v>
      </c>
      <c r="IX29" s="314">
        <v>0</v>
      </c>
      <c r="IY29" s="314">
        <v>0</v>
      </c>
      <c r="IZ29" s="314">
        <v>0</v>
      </c>
      <c r="JA29" s="314">
        <v>0</v>
      </c>
      <c r="JB29" s="314">
        <v>0</v>
      </c>
      <c r="JC29" s="314">
        <v>0</v>
      </c>
      <c r="JD29" s="314">
        <v>0</v>
      </c>
      <c r="JE29" s="314">
        <v>0</v>
      </c>
      <c r="JF29" s="314">
        <v>0</v>
      </c>
      <c r="JG29" s="314">
        <v>0</v>
      </c>
      <c r="JH29" s="314">
        <v>0</v>
      </c>
      <c r="JI29" s="314">
        <v>1</v>
      </c>
      <c r="JJ29" s="314">
        <v>0</v>
      </c>
      <c r="JK29" s="314">
        <v>0</v>
      </c>
      <c r="JL29" s="314">
        <v>0</v>
      </c>
      <c r="JM29" s="314">
        <v>0</v>
      </c>
      <c r="JN29" s="314">
        <v>1</v>
      </c>
      <c r="JO29" s="314">
        <v>0</v>
      </c>
      <c r="JP29" s="314">
        <v>0</v>
      </c>
      <c r="JQ29" s="314">
        <v>0</v>
      </c>
      <c r="JR29" s="314">
        <v>0</v>
      </c>
      <c r="JS29" s="314">
        <v>0</v>
      </c>
      <c r="JT29" s="314">
        <v>0</v>
      </c>
      <c r="JU29" s="314">
        <v>0</v>
      </c>
      <c r="JV29" s="314">
        <v>0</v>
      </c>
      <c r="JW29" s="314">
        <v>0</v>
      </c>
      <c r="JX29" s="314">
        <v>0</v>
      </c>
      <c r="JY29" s="314">
        <v>0</v>
      </c>
      <c r="JZ29" s="314">
        <v>0</v>
      </c>
      <c r="KA29" s="314">
        <v>0</v>
      </c>
      <c r="KB29" s="314">
        <v>0</v>
      </c>
      <c r="KC29" s="314">
        <v>0</v>
      </c>
      <c r="KD29" s="314">
        <v>0</v>
      </c>
      <c r="KE29" s="314">
        <v>0</v>
      </c>
      <c r="KF29" s="314">
        <v>0</v>
      </c>
      <c r="KG29" s="314">
        <v>1</v>
      </c>
      <c r="KH29" s="314">
        <v>0</v>
      </c>
      <c r="KI29" s="314">
        <v>0</v>
      </c>
      <c r="KJ29" s="314">
        <v>0</v>
      </c>
      <c r="KK29" s="314">
        <v>0</v>
      </c>
      <c r="KL29" s="314">
        <v>0</v>
      </c>
      <c r="KM29" s="314">
        <v>0</v>
      </c>
      <c r="KN29" s="314">
        <v>0</v>
      </c>
      <c r="KO29" s="314">
        <v>0</v>
      </c>
      <c r="KP29" s="314">
        <v>0</v>
      </c>
      <c r="KQ29" s="314">
        <v>0</v>
      </c>
      <c r="KR29" s="314">
        <v>0</v>
      </c>
      <c r="KS29" s="314">
        <v>1</v>
      </c>
      <c r="KT29" s="314">
        <v>0</v>
      </c>
      <c r="KU29" s="314">
        <v>0</v>
      </c>
      <c r="KV29" s="314">
        <v>0</v>
      </c>
      <c r="KW29" s="314">
        <v>3</v>
      </c>
      <c r="KX29" s="314">
        <v>0</v>
      </c>
      <c r="KY29" s="314">
        <v>0</v>
      </c>
      <c r="KZ29" s="314">
        <v>0</v>
      </c>
      <c r="LA29" s="314">
        <v>0</v>
      </c>
      <c r="LB29" s="314">
        <v>0</v>
      </c>
      <c r="LC29" s="314">
        <v>0</v>
      </c>
      <c r="LD29" s="314">
        <v>0</v>
      </c>
      <c r="LE29" s="314">
        <v>0</v>
      </c>
      <c r="LF29" s="314">
        <v>0</v>
      </c>
      <c r="LG29" s="314">
        <v>0</v>
      </c>
      <c r="LH29" s="314">
        <v>0</v>
      </c>
      <c r="LI29" s="314">
        <v>0</v>
      </c>
      <c r="LJ29" s="314">
        <v>0</v>
      </c>
      <c r="LK29" s="314">
        <v>0</v>
      </c>
      <c r="LL29" s="314">
        <v>0</v>
      </c>
      <c r="LM29" s="314">
        <v>0</v>
      </c>
      <c r="LN29" s="314">
        <v>0</v>
      </c>
      <c r="LO29" s="314">
        <v>0</v>
      </c>
      <c r="LP29" s="314">
        <v>0</v>
      </c>
      <c r="LQ29" s="314">
        <v>0</v>
      </c>
      <c r="LR29" s="314">
        <v>0</v>
      </c>
      <c r="LS29" s="314">
        <v>0</v>
      </c>
      <c r="LT29" s="314">
        <v>0</v>
      </c>
      <c r="LU29" s="314">
        <v>0</v>
      </c>
      <c r="LV29" s="314">
        <v>0</v>
      </c>
      <c r="LW29" s="314">
        <v>0</v>
      </c>
      <c r="LX29" s="314">
        <v>0</v>
      </c>
      <c r="LY29" s="314">
        <v>0</v>
      </c>
      <c r="LZ29" s="314">
        <v>0</v>
      </c>
      <c r="MA29" s="314">
        <v>0</v>
      </c>
      <c r="MB29" s="314">
        <v>0</v>
      </c>
      <c r="MC29" s="314">
        <v>0</v>
      </c>
    </row>
    <row r="30" spans="1:341" ht="25" customHeight="1" x14ac:dyDescent="0.55000000000000004">
      <c r="A30" s="93">
        <v>88</v>
      </c>
      <c r="B30" s="312" t="s">
        <v>762</v>
      </c>
      <c r="C30" s="313">
        <f t="shared" si="0"/>
        <v>574</v>
      </c>
      <c r="D30" s="314">
        <v>1</v>
      </c>
      <c r="E30" s="314">
        <v>5</v>
      </c>
      <c r="F30" s="314">
        <v>0</v>
      </c>
      <c r="G30" s="314">
        <v>0</v>
      </c>
      <c r="H30" s="314">
        <v>2</v>
      </c>
      <c r="I30" s="314">
        <v>77</v>
      </c>
      <c r="J30" s="314">
        <v>2</v>
      </c>
      <c r="K30" s="314">
        <v>0</v>
      </c>
      <c r="L30" s="314">
        <v>0</v>
      </c>
      <c r="M30" s="314">
        <v>0</v>
      </c>
      <c r="N30" s="314">
        <v>14</v>
      </c>
      <c r="O30" s="314">
        <v>0</v>
      </c>
      <c r="P30" s="314">
        <v>14</v>
      </c>
      <c r="Q30" s="314">
        <v>0</v>
      </c>
      <c r="R30" s="314">
        <v>0</v>
      </c>
      <c r="S30" s="314">
        <v>0</v>
      </c>
      <c r="T30" s="314">
        <v>5</v>
      </c>
      <c r="U30" s="314">
        <v>18</v>
      </c>
      <c r="V30" s="314">
        <v>0</v>
      </c>
      <c r="W30" s="314">
        <v>0</v>
      </c>
      <c r="X30" s="314">
        <v>0</v>
      </c>
      <c r="Y30" s="314">
        <v>7</v>
      </c>
      <c r="Z30" s="314">
        <v>0</v>
      </c>
      <c r="AA30" s="314">
        <v>0</v>
      </c>
      <c r="AB30" s="314">
        <v>0</v>
      </c>
      <c r="AC30" s="314">
        <v>1</v>
      </c>
      <c r="AD30" s="314">
        <v>0</v>
      </c>
      <c r="AE30" s="314">
        <v>2</v>
      </c>
      <c r="AF30" s="314">
        <v>0</v>
      </c>
      <c r="AG30" s="314">
        <v>0</v>
      </c>
      <c r="AH30" s="314">
        <v>0</v>
      </c>
      <c r="AI30" s="314">
        <v>0</v>
      </c>
      <c r="AJ30" s="314">
        <v>0</v>
      </c>
      <c r="AK30" s="314">
        <v>2</v>
      </c>
      <c r="AL30" s="314">
        <v>3</v>
      </c>
      <c r="AM30" s="314">
        <v>0</v>
      </c>
      <c r="AN30" s="314">
        <v>6</v>
      </c>
      <c r="AO30" s="314">
        <v>0</v>
      </c>
      <c r="AP30" s="314">
        <v>0</v>
      </c>
      <c r="AQ30" s="314">
        <v>0</v>
      </c>
      <c r="AR30" s="314">
        <v>0</v>
      </c>
      <c r="AS30" s="314">
        <v>3</v>
      </c>
      <c r="AT30" s="314">
        <v>6</v>
      </c>
      <c r="AU30" s="314">
        <v>1</v>
      </c>
      <c r="AV30" s="314">
        <v>5</v>
      </c>
      <c r="AW30" s="314">
        <v>1</v>
      </c>
      <c r="AX30" s="314">
        <v>2</v>
      </c>
      <c r="AY30" s="314">
        <v>0</v>
      </c>
      <c r="AZ30" s="314">
        <v>30</v>
      </c>
      <c r="BA30" s="314">
        <v>7</v>
      </c>
      <c r="BB30" s="314">
        <v>8</v>
      </c>
      <c r="BC30" s="314">
        <v>2</v>
      </c>
      <c r="BD30" s="314">
        <v>49</v>
      </c>
      <c r="BE30" s="314">
        <v>1</v>
      </c>
      <c r="BF30" s="314">
        <v>0</v>
      </c>
      <c r="BG30" s="314">
        <v>9</v>
      </c>
      <c r="BH30" s="314">
        <v>12</v>
      </c>
      <c r="BI30" s="314">
        <v>20</v>
      </c>
      <c r="BJ30" s="314">
        <v>0</v>
      </c>
      <c r="BK30" s="314">
        <v>5</v>
      </c>
      <c r="BL30" s="314">
        <v>0</v>
      </c>
      <c r="BM30" s="314">
        <v>0</v>
      </c>
      <c r="BN30" s="314">
        <v>6</v>
      </c>
      <c r="BO30" s="314">
        <v>0</v>
      </c>
      <c r="BP30" s="314">
        <v>0</v>
      </c>
      <c r="BQ30" s="314">
        <v>9</v>
      </c>
      <c r="BR30" s="314">
        <v>15</v>
      </c>
      <c r="BS30" s="314">
        <v>3</v>
      </c>
      <c r="BT30" s="314">
        <v>20</v>
      </c>
      <c r="BU30" s="314">
        <v>2</v>
      </c>
      <c r="BV30" s="314">
        <v>3</v>
      </c>
      <c r="BW30" s="314">
        <v>3</v>
      </c>
      <c r="BX30" s="314">
        <v>0</v>
      </c>
      <c r="BY30" s="314">
        <v>0</v>
      </c>
      <c r="BZ30" s="314">
        <v>1</v>
      </c>
      <c r="CA30" s="314">
        <v>0</v>
      </c>
      <c r="CB30" s="314">
        <v>0</v>
      </c>
      <c r="CC30" s="314">
        <v>6</v>
      </c>
      <c r="CD30" s="314">
        <v>0</v>
      </c>
      <c r="CE30" s="314">
        <v>0</v>
      </c>
      <c r="CF30" s="314">
        <v>0</v>
      </c>
      <c r="CG30" s="314">
        <v>0</v>
      </c>
      <c r="CH30" s="314">
        <v>0</v>
      </c>
      <c r="CI30" s="314">
        <v>14</v>
      </c>
      <c r="CJ30" s="314">
        <v>2</v>
      </c>
      <c r="CK30" s="314">
        <v>2</v>
      </c>
      <c r="CL30" s="314">
        <v>0</v>
      </c>
      <c r="CM30" s="314">
        <v>3</v>
      </c>
      <c r="CN30" s="314">
        <v>0</v>
      </c>
      <c r="CO30" s="314">
        <v>11</v>
      </c>
      <c r="CP30" s="314">
        <v>0</v>
      </c>
      <c r="CQ30" s="314">
        <v>0</v>
      </c>
      <c r="CR30" s="314">
        <v>1</v>
      </c>
      <c r="CS30" s="314">
        <v>0</v>
      </c>
      <c r="CT30" s="314">
        <v>9</v>
      </c>
      <c r="CU30" s="314">
        <v>19</v>
      </c>
      <c r="CV30" s="314">
        <v>91</v>
      </c>
      <c r="CW30" s="314">
        <v>0</v>
      </c>
      <c r="CX30" s="314">
        <v>0</v>
      </c>
      <c r="CY30" s="314">
        <v>0</v>
      </c>
      <c r="CZ30" s="314">
        <v>0</v>
      </c>
      <c r="DA30" s="314">
        <v>0</v>
      </c>
      <c r="DB30" s="314">
        <v>0</v>
      </c>
      <c r="DC30" s="314">
        <v>0</v>
      </c>
      <c r="DD30" s="314">
        <v>0</v>
      </c>
      <c r="DE30" s="314">
        <v>0</v>
      </c>
      <c r="DF30" s="314">
        <v>0</v>
      </c>
      <c r="DG30" s="314">
        <v>0</v>
      </c>
      <c r="DH30" s="314">
        <v>0</v>
      </c>
      <c r="DI30" s="314">
        <v>0</v>
      </c>
      <c r="DJ30" s="314">
        <v>0</v>
      </c>
      <c r="DK30" s="314">
        <v>0</v>
      </c>
      <c r="DL30" s="314">
        <v>1</v>
      </c>
      <c r="DM30" s="314">
        <v>0</v>
      </c>
      <c r="DN30" s="314">
        <v>0</v>
      </c>
      <c r="DO30" s="314">
        <v>0</v>
      </c>
      <c r="DP30" s="314">
        <v>0</v>
      </c>
      <c r="DQ30" s="314">
        <v>0</v>
      </c>
      <c r="DR30" s="314">
        <v>0</v>
      </c>
      <c r="DS30" s="314">
        <v>0</v>
      </c>
      <c r="DT30" s="314">
        <v>0</v>
      </c>
      <c r="DU30" s="314">
        <v>0</v>
      </c>
      <c r="DV30" s="314">
        <v>0</v>
      </c>
      <c r="DW30" s="314">
        <v>0</v>
      </c>
      <c r="DX30" s="314">
        <v>0</v>
      </c>
      <c r="DY30" s="314">
        <v>0</v>
      </c>
      <c r="DZ30" s="314">
        <v>1</v>
      </c>
      <c r="EA30" s="314">
        <v>0</v>
      </c>
      <c r="EB30" s="314">
        <v>0</v>
      </c>
      <c r="EC30" s="314">
        <v>0</v>
      </c>
      <c r="ED30" s="314">
        <v>0</v>
      </c>
      <c r="EE30" s="314">
        <v>0</v>
      </c>
      <c r="EF30" s="314">
        <v>0</v>
      </c>
      <c r="EG30" s="314">
        <v>0</v>
      </c>
      <c r="EH30" s="314">
        <v>0</v>
      </c>
      <c r="EI30" s="314">
        <v>0</v>
      </c>
      <c r="EJ30" s="314">
        <v>0</v>
      </c>
      <c r="EK30" s="314">
        <v>0</v>
      </c>
      <c r="EL30" s="314">
        <v>0</v>
      </c>
      <c r="EM30" s="314">
        <v>0</v>
      </c>
      <c r="EN30" s="314">
        <v>0</v>
      </c>
      <c r="EO30" s="314">
        <v>0</v>
      </c>
      <c r="EP30" s="314">
        <v>0</v>
      </c>
      <c r="EQ30" s="314">
        <v>1</v>
      </c>
      <c r="ER30" s="314">
        <v>0</v>
      </c>
      <c r="ES30" s="314">
        <v>0</v>
      </c>
      <c r="ET30" s="314">
        <v>0</v>
      </c>
      <c r="EU30" s="314">
        <v>0</v>
      </c>
      <c r="EV30" s="314">
        <v>0</v>
      </c>
      <c r="EW30" s="314">
        <v>0</v>
      </c>
      <c r="EX30" s="314">
        <v>0</v>
      </c>
      <c r="EY30" s="314">
        <v>0</v>
      </c>
      <c r="EZ30" s="314">
        <v>0</v>
      </c>
      <c r="FA30" s="314">
        <v>0</v>
      </c>
      <c r="FB30" s="314">
        <v>0</v>
      </c>
      <c r="FC30" s="314">
        <v>0</v>
      </c>
      <c r="FD30" s="314">
        <v>0</v>
      </c>
      <c r="FE30" s="314">
        <v>0</v>
      </c>
      <c r="FF30" s="314">
        <v>0</v>
      </c>
      <c r="FG30" s="314">
        <v>0</v>
      </c>
      <c r="FH30" s="314">
        <v>0</v>
      </c>
      <c r="FI30" s="314">
        <v>6</v>
      </c>
      <c r="FJ30" s="314">
        <v>0</v>
      </c>
      <c r="FK30" s="314">
        <v>0</v>
      </c>
      <c r="FL30" s="314">
        <v>0</v>
      </c>
      <c r="FM30" s="314">
        <v>0</v>
      </c>
      <c r="FN30" s="314">
        <v>0</v>
      </c>
      <c r="FO30" s="314">
        <v>1</v>
      </c>
      <c r="FP30" s="314">
        <v>0</v>
      </c>
      <c r="FQ30" s="314">
        <v>0</v>
      </c>
      <c r="FR30" s="314">
        <v>0</v>
      </c>
      <c r="FS30" s="314">
        <v>0</v>
      </c>
      <c r="FT30" s="314">
        <v>0</v>
      </c>
      <c r="FU30" s="314">
        <v>0</v>
      </c>
      <c r="FV30" s="314">
        <v>0</v>
      </c>
      <c r="FW30" s="314">
        <v>0</v>
      </c>
      <c r="FX30" s="314">
        <v>0</v>
      </c>
      <c r="FY30" s="314">
        <v>0</v>
      </c>
      <c r="FZ30" s="314">
        <v>0</v>
      </c>
      <c r="GA30" s="314">
        <v>0</v>
      </c>
      <c r="GB30" s="314">
        <v>0</v>
      </c>
      <c r="GC30" s="314">
        <v>0</v>
      </c>
      <c r="GD30" s="314">
        <v>0</v>
      </c>
      <c r="GE30" s="314">
        <v>0</v>
      </c>
      <c r="GF30" s="314">
        <v>0</v>
      </c>
      <c r="GG30" s="314">
        <v>0</v>
      </c>
      <c r="GH30" s="314">
        <v>0</v>
      </c>
      <c r="GI30" s="314">
        <v>0</v>
      </c>
      <c r="GJ30" s="314">
        <v>0</v>
      </c>
      <c r="GK30" s="314">
        <v>0</v>
      </c>
      <c r="GL30" s="314">
        <v>0</v>
      </c>
      <c r="GM30" s="314">
        <v>0</v>
      </c>
      <c r="GN30" s="314">
        <v>0</v>
      </c>
      <c r="GO30" s="314">
        <v>0</v>
      </c>
      <c r="GP30" s="314">
        <v>0</v>
      </c>
      <c r="GQ30" s="314">
        <v>0</v>
      </c>
      <c r="GR30" s="314">
        <v>0</v>
      </c>
      <c r="GS30" s="314">
        <v>0</v>
      </c>
      <c r="GT30" s="314">
        <v>0</v>
      </c>
      <c r="GU30" s="314">
        <v>0</v>
      </c>
      <c r="GV30" s="314">
        <v>0</v>
      </c>
      <c r="GW30" s="314">
        <v>0</v>
      </c>
      <c r="GX30" s="314">
        <v>0</v>
      </c>
      <c r="GY30" s="314">
        <v>0</v>
      </c>
      <c r="GZ30" s="314">
        <v>0</v>
      </c>
      <c r="HA30" s="314">
        <v>0</v>
      </c>
      <c r="HB30" s="314">
        <v>0</v>
      </c>
      <c r="HC30" s="314">
        <v>0</v>
      </c>
      <c r="HD30" s="314">
        <v>0</v>
      </c>
      <c r="HE30" s="314">
        <v>0</v>
      </c>
      <c r="HF30" s="314">
        <v>0</v>
      </c>
      <c r="HG30" s="314">
        <v>0</v>
      </c>
      <c r="HH30" s="314">
        <v>0</v>
      </c>
      <c r="HI30" s="314">
        <v>0</v>
      </c>
      <c r="HJ30" s="314">
        <v>0</v>
      </c>
      <c r="HK30" s="314">
        <v>0</v>
      </c>
      <c r="HL30" s="314">
        <v>1</v>
      </c>
      <c r="HM30" s="314">
        <v>0</v>
      </c>
      <c r="HN30" s="314">
        <v>0</v>
      </c>
      <c r="HO30" s="314">
        <v>2</v>
      </c>
      <c r="HP30" s="314">
        <v>0</v>
      </c>
      <c r="HQ30" s="314">
        <v>11</v>
      </c>
      <c r="HR30" s="314">
        <v>0</v>
      </c>
      <c r="HS30" s="314">
        <v>1</v>
      </c>
      <c r="HT30" s="314">
        <v>0</v>
      </c>
      <c r="HU30" s="314">
        <v>2</v>
      </c>
      <c r="HV30" s="314">
        <v>0</v>
      </c>
      <c r="HW30" s="314">
        <v>0</v>
      </c>
      <c r="HX30" s="314">
        <v>0</v>
      </c>
      <c r="HY30" s="314">
        <v>0</v>
      </c>
      <c r="HZ30" s="314">
        <v>0</v>
      </c>
      <c r="IA30" s="314">
        <v>0</v>
      </c>
      <c r="IB30" s="314">
        <v>0</v>
      </c>
      <c r="IC30" s="314">
        <v>0</v>
      </c>
      <c r="ID30" s="314">
        <v>0</v>
      </c>
      <c r="IE30" s="314">
        <v>0</v>
      </c>
      <c r="IF30" s="314">
        <v>0</v>
      </c>
      <c r="IG30" s="314">
        <v>0</v>
      </c>
      <c r="IH30" s="314">
        <v>0</v>
      </c>
      <c r="II30" s="314">
        <v>0</v>
      </c>
      <c r="IJ30" s="314">
        <v>0</v>
      </c>
      <c r="IK30" s="314">
        <v>0</v>
      </c>
      <c r="IL30" s="314">
        <v>0</v>
      </c>
      <c r="IM30" s="314">
        <v>0</v>
      </c>
      <c r="IN30" s="314">
        <v>0</v>
      </c>
      <c r="IO30" s="314">
        <v>0</v>
      </c>
      <c r="IP30" s="314">
        <v>0</v>
      </c>
      <c r="IQ30" s="314">
        <v>0</v>
      </c>
      <c r="IR30" s="314">
        <v>0</v>
      </c>
      <c r="IS30" s="314">
        <v>0</v>
      </c>
      <c r="IT30" s="314">
        <v>0</v>
      </c>
      <c r="IU30" s="314">
        <v>0</v>
      </c>
      <c r="IV30" s="314">
        <v>0</v>
      </c>
      <c r="IW30" s="314">
        <v>0</v>
      </c>
      <c r="IX30" s="314">
        <v>0</v>
      </c>
      <c r="IY30" s="314">
        <v>0</v>
      </c>
      <c r="IZ30" s="314">
        <v>0</v>
      </c>
      <c r="JA30" s="314">
        <v>0</v>
      </c>
      <c r="JB30" s="314">
        <v>0</v>
      </c>
      <c r="JC30" s="314">
        <v>0</v>
      </c>
      <c r="JD30" s="314">
        <v>0</v>
      </c>
      <c r="JE30" s="314">
        <v>0</v>
      </c>
      <c r="JF30" s="314">
        <v>0</v>
      </c>
      <c r="JG30" s="314">
        <v>0</v>
      </c>
      <c r="JH30" s="314">
        <v>0</v>
      </c>
      <c r="JI30" s="314">
        <v>1</v>
      </c>
      <c r="JJ30" s="314">
        <v>0</v>
      </c>
      <c r="JK30" s="314">
        <v>0</v>
      </c>
      <c r="JL30" s="314">
        <v>0</v>
      </c>
      <c r="JM30" s="314">
        <v>0</v>
      </c>
      <c r="JN30" s="314">
        <v>1</v>
      </c>
      <c r="JO30" s="314">
        <v>0</v>
      </c>
      <c r="JP30" s="314">
        <v>0</v>
      </c>
      <c r="JQ30" s="314">
        <v>0</v>
      </c>
      <c r="JR30" s="314">
        <v>0</v>
      </c>
      <c r="JS30" s="314">
        <v>0</v>
      </c>
      <c r="JT30" s="314">
        <v>0</v>
      </c>
      <c r="JU30" s="314">
        <v>0</v>
      </c>
      <c r="JV30" s="314">
        <v>0</v>
      </c>
      <c r="JW30" s="314">
        <v>0</v>
      </c>
      <c r="JX30" s="314">
        <v>0</v>
      </c>
      <c r="JY30" s="314">
        <v>0</v>
      </c>
      <c r="JZ30" s="314">
        <v>0</v>
      </c>
      <c r="KA30" s="314">
        <v>0</v>
      </c>
      <c r="KB30" s="314">
        <v>0</v>
      </c>
      <c r="KC30" s="314">
        <v>0</v>
      </c>
      <c r="KD30" s="314">
        <v>0</v>
      </c>
      <c r="KE30" s="314">
        <v>0</v>
      </c>
      <c r="KF30" s="314">
        <v>0</v>
      </c>
      <c r="KG30" s="314">
        <v>0</v>
      </c>
      <c r="KH30" s="314">
        <v>0</v>
      </c>
      <c r="KI30" s="314">
        <v>0</v>
      </c>
      <c r="KJ30" s="314">
        <v>0</v>
      </c>
      <c r="KK30" s="314">
        <v>0</v>
      </c>
      <c r="KL30" s="314">
        <v>0</v>
      </c>
      <c r="KM30" s="314">
        <v>0</v>
      </c>
      <c r="KN30" s="314">
        <v>0</v>
      </c>
      <c r="KO30" s="314">
        <v>0</v>
      </c>
      <c r="KP30" s="314">
        <v>0</v>
      </c>
      <c r="KQ30" s="314">
        <v>1</v>
      </c>
      <c r="KR30" s="314">
        <v>0</v>
      </c>
      <c r="KS30" s="314">
        <v>0</v>
      </c>
      <c r="KT30" s="314">
        <v>0</v>
      </c>
      <c r="KU30" s="314">
        <v>0</v>
      </c>
      <c r="KV30" s="314">
        <v>0</v>
      </c>
      <c r="KW30" s="314">
        <v>3</v>
      </c>
      <c r="KX30" s="314">
        <v>0</v>
      </c>
      <c r="KY30" s="314">
        <v>0</v>
      </c>
      <c r="KZ30" s="314">
        <v>0</v>
      </c>
      <c r="LA30" s="314">
        <v>0</v>
      </c>
      <c r="LB30" s="314">
        <v>0</v>
      </c>
      <c r="LC30" s="314">
        <v>0</v>
      </c>
      <c r="LD30" s="314">
        <v>0</v>
      </c>
      <c r="LE30" s="314">
        <v>0</v>
      </c>
      <c r="LF30" s="314">
        <v>0</v>
      </c>
      <c r="LG30" s="314">
        <v>0</v>
      </c>
      <c r="LH30" s="314">
        <v>0</v>
      </c>
      <c r="LI30" s="314">
        <v>0</v>
      </c>
      <c r="LJ30" s="314">
        <v>0</v>
      </c>
      <c r="LK30" s="314">
        <v>0</v>
      </c>
      <c r="LL30" s="314">
        <v>0</v>
      </c>
      <c r="LM30" s="314">
        <v>0</v>
      </c>
      <c r="LN30" s="314">
        <v>0</v>
      </c>
      <c r="LO30" s="314">
        <v>0</v>
      </c>
      <c r="LP30" s="314">
        <v>0</v>
      </c>
      <c r="LQ30" s="314">
        <v>0</v>
      </c>
      <c r="LR30" s="314">
        <v>0</v>
      </c>
      <c r="LS30" s="314">
        <v>0</v>
      </c>
      <c r="LT30" s="314">
        <v>0</v>
      </c>
      <c r="LU30" s="314">
        <v>0</v>
      </c>
      <c r="LV30" s="314">
        <v>1</v>
      </c>
      <c r="LW30" s="314">
        <v>0</v>
      </c>
      <c r="LX30" s="314">
        <v>0</v>
      </c>
      <c r="LY30" s="314">
        <v>0</v>
      </c>
      <c r="LZ30" s="314">
        <v>0</v>
      </c>
      <c r="MA30" s="314">
        <v>0</v>
      </c>
      <c r="MB30" s="314">
        <v>0</v>
      </c>
      <c r="MC30" s="314">
        <v>0</v>
      </c>
    </row>
    <row r="31" spans="1:341" ht="25" customHeight="1" x14ac:dyDescent="0.55000000000000004">
      <c r="A31" s="93">
        <v>90</v>
      </c>
      <c r="B31" s="312" t="s">
        <v>763</v>
      </c>
      <c r="C31" s="313">
        <f t="shared" si="0"/>
        <v>1379</v>
      </c>
      <c r="D31" s="314">
        <v>1</v>
      </c>
      <c r="E31" s="314">
        <v>10</v>
      </c>
      <c r="F31" s="314">
        <v>2</v>
      </c>
      <c r="G31" s="314">
        <v>0</v>
      </c>
      <c r="H31" s="314">
        <v>4</v>
      </c>
      <c r="I31" s="314">
        <v>157</v>
      </c>
      <c r="J31" s="314">
        <v>2</v>
      </c>
      <c r="K31" s="314">
        <v>0</v>
      </c>
      <c r="L31" s="314">
        <v>0</v>
      </c>
      <c r="M31" s="314">
        <v>0</v>
      </c>
      <c r="N31" s="314">
        <v>30</v>
      </c>
      <c r="O31" s="314">
        <v>0</v>
      </c>
      <c r="P31" s="314">
        <v>27</v>
      </c>
      <c r="Q31" s="314">
        <v>6</v>
      </c>
      <c r="R31" s="314">
        <v>1</v>
      </c>
      <c r="S31" s="314">
        <v>0</v>
      </c>
      <c r="T31" s="314">
        <v>13</v>
      </c>
      <c r="U31" s="314">
        <v>63</v>
      </c>
      <c r="V31" s="314">
        <v>1</v>
      </c>
      <c r="W31" s="314">
        <v>0</v>
      </c>
      <c r="X31" s="314">
        <v>2</v>
      </c>
      <c r="Y31" s="314">
        <v>19</v>
      </c>
      <c r="Z31" s="314">
        <v>0</v>
      </c>
      <c r="AA31" s="314">
        <v>0</v>
      </c>
      <c r="AB31" s="314">
        <v>0</v>
      </c>
      <c r="AC31" s="314">
        <v>0</v>
      </c>
      <c r="AD31" s="314">
        <v>0</v>
      </c>
      <c r="AE31" s="314">
        <v>3</v>
      </c>
      <c r="AF31" s="314">
        <v>0</v>
      </c>
      <c r="AG31" s="314">
        <v>2</v>
      </c>
      <c r="AH31" s="314">
        <v>0</v>
      </c>
      <c r="AI31" s="314">
        <v>0</v>
      </c>
      <c r="AJ31" s="314">
        <v>0</v>
      </c>
      <c r="AK31" s="314">
        <v>5</v>
      </c>
      <c r="AL31" s="314">
        <v>10</v>
      </c>
      <c r="AM31" s="314">
        <v>1</v>
      </c>
      <c r="AN31" s="314">
        <v>6</v>
      </c>
      <c r="AO31" s="314">
        <v>1</v>
      </c>
      <c r="AP31" s="314">
        <v>0</v>
      </c>
      <c r="AQ31" s="314">
        <v>7</v>
      </c>
      <c r="AR31" s="314">
        <v>2</v>
      </c>
      <c r="AS31" s="314">
        <v>2</v>
      </c>
      <c r="AT31" s="314">
        <v>9</v>
      </c>
      <c r="AU31" s="314">
        <v>4</v>
      </c>
      <c r="AV31" s="314">
        <v>11</v>
      </c>
      <c r="AW31" s="314">
        <v>1</v>
      </c>
      <c r="AX31" s="314">
        <v>4</v>
      </c>
      <c r="AY31" s="314">
        <v>1</v>
      </c>
      <c r="AZ31" s="314">
        <v>79</v>
      </c>
      <c r="BA31" s="314">
        <v>34</v>
      </c>
      <c r="BB31" s="314">
        <v>21</v>
      </c>
      <c r="BC31" s="314">
        <v>6</v>
      </c>
      <c r="BD31" s="314">
        <v>141</v>
      </c>
      <c r="BE31" s="314">
        <v>3</v>
      </c>
      <c r="BF31" s="314">
        <v>1</v>
      </c>
      <c r="BG31" s="314">
        <v>19</v>
      </c>
      <c r="BH31" s="314">
        <v>16</v>
      </c>
      <c r="BI31" s="314">
        <v>10</v>
      </c>
      <c r="BJ31" s="314">
        <v>0</v>
      </c>
      <c r="BK31" s="314">
        <v>15</v>
      </c>
      <c r="BL31" s="314">
        <v>1</v>
      </c>
      <c r="BM31" s="314">
        <v>1</v>
      </c>
      <c r="BN31" s="314">
        <v>14</v>
      </c>
      <c r="BO31" s="314">
        <v>0</v>
      </c>
      <c r="BP31" s="314">
        <v>2</v>
      </c>
      <c r="BQ31" s="314">
        <v>14</v>
      </c>
      <c r="BR31" s="314">
        <v>15</v>
      </c>
      <c r="BS31" s="314">
        <v>8</v>
      </c>
      <c r="BT31" s="314">
        <v>46</v>
      </c>
      <c r="BU31" s="314">
        <v>6</v>
      </c>
      <c r="BV31" s="314">
        <v>21</v>
      </c>
      <c r="BW31" s="314">
        <v>9</v>
      </c>
      <c r="BX31" s="314">
        <v>0</v>
      </c>
      <c r="BY31" s="314">
        <v>1</v>
      </c>
      <c r="BZ31" s="314">
        <v>2</v>
      </c>
      <c r="CA31" s="314">
        <v>0</v>
      </c>
      <c r="CB31" s="314">
        <v>7</v>
      </c>
      <c r="CC31" s="314">
        <v>22</v>
      </c>
      <c r="CD31" s="314">
        <v>1</v>
      </c>
      <c r="CE31" s="314">
        <v>0</v>
      </c>
      <c r="CF31" s="314">
        <v>2</v>
      </c>
      <c r="CG31" s="314">
        <v>0</v>
      </c>
      <c r="CH31" s="314">
        <v>2</v>
      </c>
      <c r="CI31" s="314">
        <v>26</v>
      </c>
      <c r="CJ31" s="314">
        <v>16</v>
      </c>
      <c r="CK31" s="314">
        <v>2</v>
      </c>
      <c r="CL31" s="314">
        <v>0</v>
      </c>
      <c r="CM31" s="314">
        <v>5</v>
      </c>
      <c r="CN31" s="314">
        <v>2</v>
      </c>
      <c r="CO31" s="314">
        <v>20</v>
      </c>
      <c r="CP31" s="314">
        <v>0</v>
      </c>
      <c r="CQ31" s="314">
        <v>0</v>
      </c>
      <c r="CR31" s="314">
        <v>45</v>
      </c>
      <c r="CS31" s="314">
        <v>1</v>
      </c>
      <c r="CT31" s="314">
        <v>22</v>
      </c>
      <c r="CU31" s="314">
        <v>78</v>
      </c>
      <c r="CV31" s="314">
        <v>173</v>
      </c>
      <c r="CW31" s="314">
        <v>1</v>
      </c>
      <c r="CX31" s="314">
        <v>0</v>
      </c>
      <c r="CY31" s="314">
        <v>0</v>
      </c>
      <c r="CZ31" s="314">
        <v>0</v>
      </c>
      <c r="DA31" s="314">
        <v>0</v>
      </c>
      <c r="DB31" s="314">
        <v>0</v>
      </c>
      <c r="DC31" s="314">
        <v>0</v>
      </c>
      <c r="DD31" s="314">
        <v>0</v>
      </c>
      <c r="DE31" s="314">
        <v>0</v>
      </c>
      <c r="DF31" s="314">
        <v>0</v>
      </c>
      <c r="DG31" s="314">
        <v>0</v>
      </c>
      <c r="DH31" s="314">
        <v>0</v>
      </c>
      <c r="DI31" s="314">
        <v>0</v>
      </c>
      <c r="DJ31" s="314">
        <v>1</v>
      </c>
      <c r="DK31" s="314">
        <v>0</v>
      </c>
      <c r="DL31" s="314">
        <v>3</v>
      </c>
      <c r="DM31" s="314">
        <v>0</v>
      </c>
      <c r="DN31" s="314">
        <v>0</v>
      </c>
      <c r="DO31" s="314">
        <v>0</v>
      </c>
      <c r="DP31" s="314">
        <v>1</v>
      </c>
      <c r="DQ31" s="314">
        <v>0</v>
      </c>
      <c r="DR31" s="314">
        <v>0</v>
      </c>
      <c r="DS31" s="314">
        <v>0</v>
      </c>
      <c r="DT31" s="314">
        <v>0</v>
      </c>
      <c r="DU31" s="314">
        <v>0</v>
      </c>
      <c r="DV31" s="314">
        <v>0</v>
      </c>
      <c r="DW31" s="314">
        <v>0</v>
      </c>
      <c r="DX31" s="314">
        <v>0</v>
      </c>
      <c r="DY31" s="314">
        <v>0</v>
      </c>
      <c r="DZ31" s="314">
        <v>0</v>
      </c>
      <c r="EA31" s="314">
        <v>0</v>
      </c>
      <c r="EB31" s="314">
        <v>0</v>
      </c>
      <c r="EC31" s="314">
        <v>0</v>
      </c>
      <c r="ED31" s="314">
        <v>0</v>
      </c>
      <c r="EE31" s="314">
        <v>0</v>
      </c>
      <c r="EF31" s="314">
        <v>0</v>
      </c>
      <c r="EG31" s="314">
        <v>0</v>
      </c>
      <c r="EH31" s="314">
        <v>0</v>
      </c>
      <c r="EI31" s="314">
        <v>0</v>
      </c>
      <c r="EJ31" s="314">
        <v>0</v>
      </c>
      <c r="EK31" s="314">
        <v>0</v>
      </c>
      <c r="EL31" s="314">
        <v>0</v>
      </c>
      <c r="EM31" s="314">
        <v>0</v>
      </c>
      <c r="EN31" s="314">
        <v>0</v>
      </c>
      <c r="EO31" s="314">
        <v>0</v>
      </c>
      <c r="EP31" s="314">
        <v>0</v>
      </c>
      <c r="EQ31" s="314">
        <v>0</v>
      </c>
      <c r="ER31" s="314">
        <v>0</v>
      </c>
      <c r="ES31" s="314">
        <v>0</v>
      </c>
      <c r="ET31" s="314">
        <v>0</v>
      </c>
      <c r="EU31" s="314">
        <v>0</v>
      </c>
      <c r="EV31" s="314">
        <v>0</v>
      </c>
      <c r="EW31" s="314">
        <v>0</v>
      </c>
      <c r="EX31" s="314">
        <v>0</v>
      </c>
      <c r="EY31" s="314">
        <v>0</v>
      </c>
      <c r="EZ31" s="314">
        <v>0</v>
      </c>
      <c r="FA31" s="314">
        <v>0</v>
      </c>
      <c r="FB31" s="314">
        <v>0</v>
      </c>
      <c r="FC31" s="314">
        <v>0</v>
      </c>
      <c r="FD31" s="314">
        <v>0</v>
      </c>
      <c r="FE31" s="314">
        <v>0</v>
      </c>
      <c r="FF31" s="314">
        <v>0</v>
      </c>
      <c r="FG31" s="314">
        <v>0</v>
      </c>
      <c r="FH31" s="314">
        <v>0</v>
      </c>
      <c r="FI31" s="314">
        <v>9</v>
      </c>
      <c r="FJ31" s="314">
        <v>0</v>
      </c>
      <c r="FK31" s="314">
        <v>1</v>
      </c>
      <c r="FL31" s="314">
        <v>0</v>
      </c>
      <c r="FM31" s="314">
        <v>0</v>
      </c>
      <c r="FN31" s="314">
        <v>2</v>
      </c>
      <c r="FO31" s="314">
        <v>1</v>
      </c>
      <c r="FP31" s="314">
        <v>0</v>
      </c>
      <c r="FQ31" s="314">
        <v>0</v>
      </c>
      <c r="FR31" s="314">
        <v>1</v>
      </c>
      <c r="FS31" s="314">
        <v>0</v>
      </c>
      <c r="FT31" s="314">
        <v>0</v>
      </c>
      <c r="FU31" s="314">
        <v>0</v>
      </c>
      <c r="FV31" s="314">
        <v>0</v>
      </c>
      <c r="FW31" s="314">
        <v>0</v>
      </c>
      <c r="FX31" s="314">
        <v>0</v>
      </c>
      <c r="FY31" s="314">
        <v>0</v>
      </c>
      <c r="FZ31" s="314">
        <v>0</v>
      </c>
      <c r="GA31" s="314">
        <v>0</v>
      </c>
      <c r="GB31" s="314">
        <v>0</v>
      </c>
      <c r="GC31" s="314">
        <v>0</v>
      </c>
      <c r="GD31" s="314">
        <v>0</v>
      </c>
      <c r="GE31" s="314">
        <v>0</v>
      </c>
      <c r="GF31" s="314">
        <v>0</v>
      </c>
      <c r="GG31" s="314">
        <v>0</v>
      </c>
      <c r="GH31" s="314">
        <v>0</v>
      </c>
      <c r="GI31" s="314">
        <v>0</v>
      </c>
      <c r="GJ31" s="314">
        <v>0</v>
      </c>
      <c r="GK31" s="314">
        <v>0</v>
      </c>
      <c r="GL31" s="314">
        <v>0</v>
      </c>
      <c r="GM31" s="314">
        <v>0</v>
      </c>
      <c r="GN31" s="314">
        <v>0</v>
      </c>
      <c r="GO31" s="314">
        <v>0</v>
      </c>
      <c r="GP31" s="314">
        <v>0</v>
      </c>
      <c r="GQ31" s="314">
        <v>0</v>
      </c>
      <c r="GR31" s="314">
        <v>0</v>
      </c>
      <c r="GS31" s="314">
        <v>0</v>
      </c>
      <c r="GT31" s="314">
        <v>0</v>
      </c>
      <c r="GU31" s="314">
        <v>0</v>
      </c>
      <c r="GV31" s="314">
        <v>0</v>
      </c>
      <c r="GW31" s="314">
        <v>0</v>
      </c>
      <c r="GX31" s="314">
        <v>0</v>
      </c>
      <c r="GY31" s="314">
        <v>0</v>
      </c>
      <c r="GZ31" s="314">
        <v>0</v>
      </c>
      <c r="HA31" s="314">
        <v>0</v>
      </c>
      <c r="HB31" s="314">
        <v>0</v>
      </c>
      <c r="HC31" s="314">
        <v>0</v>
      </c>
      <c r="HD31" s="314">
        <v>1</v>
      </c>
      <c r="HE31" s="314">
        <v>0</v>
      </c>
      <c r="HF31" s="314">
        <v>0</v>
      </c>
      <c r="HG31" s="314">
        <v>0</v>
      </c>
      <c r="HH31" s="314">
        <v>0</v>
      </c>
      <c r="HI31" s="314">
        <v>0</v>
      </c>
      <c r="HJ31" s="314">
        <v>0</v>
      </c>
      <c r="HK31" s="314">
        <v>0</v>
      </c>
      <c r="HL31" s="314">
        <v>0</v>
      </c>
      <c r="HM31" s="314">
        <v>0</v>
      </c>
      <c r="HN31" s="314">
        <v>0</v>
      </c>
      <c r="HO31" s="314">
        <v>4</v>
      </c>
      <c r="HP31" s="314">
        <v>0</v>
      </c>
      <c r="HQ31" s="314">
        <v>15</v>
      </c>
      <c r="HR31" s="314">
        <v>1</v>
      </c>
      <c r="HS31" s="314">
        <v>4</v>
      </c>
      <c r="HT31" s="314">
        <v>0</v>
      </c>
      <c r="HU31" s="314">
        <v>0</v>
      </c>
      <c r="HV31" s="314">
        <v>0</v>
      </c>
      <c r="HW31" s="314">
        <v>0</v>
      </c>
      <c r="HX31" s="314">
        <v>0</v>
      </c>
      <c r="HY31" s="314">
        <v>0</v>
      </c>
      <c r="HZ31" s="314">
        <v>0</v>
      </c>
      <c r="IA31" s="314">
        <v>0</v>
      </c>
      <c r="IB31" s="314">
        <v>0</v>
      </c>
      <c r="IC31" s="314">
        <v>0</v>
      </c>
      <c r="ID31" s="314">
        <v>2</v>
      </c>
      <c r="IE31" s="314">
        <v>0</v>
      </c>
      <c r="IF31" s="314">
        <v>0</v>
      </c>
      <c r="IG31" s="314">
        <v>1</v>
      </c>
      <c r="IH31" s="314">
        <v>0</v>
      </c>
      <c r="II31" s="314">
        <v>0</v>
      </c>
      <c r="IJ31" s="314">
        <v>0</v>
      </c>
      <c r="IK31" s="314">
        <v>0</v>
      </c>
      <c r="IL31" s="314">
        <v>0</v>
      </c>
      <c r="IM31" s="314">
        <v>0</v>
      </c>
      <c r="IN31" s="314">
        <v>0</v>
      </c>
      <c r="IO31" s="314">
        <v>0</v>
      </c>
      <c r="IP31" s="314">
        <v>0</v>
      </c>
      <c r="IQ31" s="314">
        <v>0</v>
      </c>
      <c r="IR31" s="314">
        <v>0</v>
      </c>
      <c r="IS31" s="314">
        <v>0</v>
      </c>
      <c r="IT31" s="314">
        <v>0</v>
      </c>
      <c r="IU31" s="314">
        <v>0</v>
      </c>
      <c r="IV31" s="314">
        <v>0</v>
      </c>
      <c r="IW31" s="314">
        <v>0</v>
      </c>
      <c r="IX31" s="314">
        <v>0</v>
      </c>
      <c r="IY31" s="314">
        <v>0</v>
      </c>
      <c r="IZ31" s="314">
        <v>0</v>
      </c>
      <c r="JA31" s="314">
        <v>0</v>
      </c>
      <c r="JB31" s="314">
        <v>0</v>
      </c>
      <c r="JC31" s="314">
        <v>0</v>
      </c>
      <c r="JD31" s="314">
        <v>0</v>
      </c>
      <c r="JE31" s="314">
        <v>0</v>
      </c>
      <c r="JF31" s="314">
        <v>0</v>
      </c>
      <c r="JG31" s="314">
        <v>0</v>
      </c>
      <c r="JH31" s="314">
        <v>0</v>
      </c>
      <c r="JI31" s="314">
        <v>1</v>
      </c>
      <c r="JJ31" s="314">
        <v>0</v>
      </c>
      <c r="JK31" s="314">
        <v>0</v>
      </c>
      <c r="JL31" s="314">
        <v>0</v>
      </c>
      <c r="JM31" s="314">
        <v>0</v>
      </c>
      <c r="JN31" s="314">
        <v>5</v>
      </c>
      <c r="JO31" s="314">
        <v>0</v>
      </c>
      <c r="JP31" s="314">
        <v>0</v>
      </c>
      <c r="JQ31" s="314">
        <v>0</v>
      </c>
      <c r="JR31" s="314">
        <v>0</v>
      </c>
      <c r="JS31" s="314">
        <v>0</v>
      </c>
      <c r="JT31" s="314">
        <v>0</v>
      </c>
      <c r="JU31" s="314">
        <v>0</v>
      </c>
      <c r="JV31" s="314">
        <v>0</v>
      </c>
      <c r="JW31" s="314">
        <v>0</v>
      </c>
      <c r="JX31" s="314">
        <v>0</v>
      </c>
      <c r="JY31" s="314">
        <v>0</v>
      </c>
      <c r="JZ31" s="314">
        <v>0</v>
      </c>
      <c r="KA31" s="314">
        <v>0</v>
      </c>
      <c r="KB31" s="314">
        <v>0</v>
      </c>
      <c r="KC31" s="314">
        <v>0</v>
      </c>
      <c r="KD31" s="314">
        <v>0</v>
      </c>
      <c r="KE31" s="314">
        <v>0</v>
      </c>
      <c r="KF31" s="314">
        <v>0</v>
      </c>
      <c r="KG31" s="314">
        <v>0</v>
      </c>
      <c r="KH31" s="314">
        <v>0</v>
      </c>
      <c r="KI31" s="314">
        <v>0</v>
      </c>
      <c r="KJ31" s="314">
        <v>0</v>
      </c>
      <c r="KK31" s="314">
        <v>0</v>
      </c>
      <c r="KL31" s="314">
        <v>0</v>
      </c>
      <c r="KM31" s="314">
        <v>0</v>
      </c>
      <c r="KN31" s="314">
        <v>0</v>
      </c>
      <c r="KO31" s="314">
        <v>0</v>
      </c>
      <c r="KP31" s="314">
        <v>0</v>
      </c>
      <c r="KQ31" s="314">
        <v>4</v>
      </c>
      <c r="KR31" s="314">
        <v>0</v>
      </c>
      <c r="KS31" s="314">
        <v>0</v>
      </c>
      <c r="KT31" s="314">
        <v>0</v>
      </c>
      <c r="KU31" s="314">
        <v>0</v>
      </c>
      <c r="KV31" s="314">
        <v>0</v>
      </c>
      <c r="KW31" s="314">
        <v>5</v>
      </c>
      <c r="KX31" s="314">
        <v>0</v>
      </c>
      <c r="KY31" s="314">
        <v>0</v>
      </c>
      <c r="KZ31" s="314">
        <v>0</v>
      </c>
      <c r="LA31" s="314">
        <v>0</v>
      </c>
      <c r="LB31" s="314">
        <v>0</v>
      </c>
      <c r="LC31" s="314">
        <v>0</v>
      </c>
      <c r="LD31" s="314">
        <v>0</v>
      </c>
      <c r="LE31" s="314">
        <v>0</v>
      </c>
      <c r="LF31" s="314">
        <v>0</v>
      </c>
      <c r="LG31" s="314">
        <v>0</v>
      </c>
      <c r="LH31" s="314">
        <v>0</v>
      </c>
      <c r="LI31" s="314">
        <v>0</v>
      </c>
      <c r="LJ31" s="314">
        <v>0</v>
      </c>
      <c r="LK31" s="314">
        <v>0</v>
      </c>
      <c r="LL31" s="314">
        <v>0</v>
      </c>
      <c r="LM31" s="314">
        <v>0</v>
      </c>
      <c r="LN31" s="314">
        <v>0</v>
      </c>
      <c r="LO31" s="314">
        <v>0</v>
      </c>
      <c r="LP31" s="314">
        <v>0</v>
      </c>
      <c r="LQ31" s="314">
        <v>0</v>
      </c>
      <c r="LR31" s="314">
        <v>0</v>
      </c>
      <c r="LS31" s="314">
        <v>0</v>
      </c>
      <c r="LT31" s="314">
        <v>0</v>
      </c>
      <c r="LU31" s="314">
        <v>0</v>
      </c>
      <c r="LV31" s="314">
        <v>0</v>
      </c>
      <c r="LW31" s="314">
        <v>0</v>
      </c>
      <c r="LX31" s="314">
        <v>0</v>
      </c>
      <c r="LY31" s="314">
        <v>0</v>
      </c>
      <c r="LZ31" s="314">
        <v>0</v>
      </c>
      <c r="MA31" s="314">
        <v>0</v>
      </c>
      <c r="MB31" s="314">
        <v>0</v>
      </c>
      <c r="MC31" s="314">
        <v>0</v>
      </c>
    </row>
    <row r="32" spans="1:341" ht="25" customHeight="1" x14ac:dyDescent="0.55000000000000004">
      <c r="A32" s="93">
        <v>92</v>
      </c>
      <c r="B32" s="312" t="s">
        <v>1365</v>
      </c>
      <c r="C32" s="313">
        <f t="shared" si="0"/>
        <v>559</v>
      </c>
      <c r="D32" s="314">
        <v>0</v>
      </c>
      <c r="E32" s="314">
        <v>5</v>
      </c>
      <c r="F32" s="314">
        <v>0</v>
      </c>
      <c r="G32" s="314">
        <v>0</v>
      </c>
      <c r="H32" s="314">
        <v>2</v>
      </c>
      <c r="I32" s="314">
        <v>67</v>
      </c>
      <c r="J32" s="314">
        <v>3</v>
      </c>
      <c r="K32" s="314">
        <v>1</v>
      </c>
      <c r="L32" s="314">
        <v>0</v>
      </c>
      <c r="M32" s="314">
        <v>0</v>
      </c>
      <c r="N32" s="314">
        <v>8</v>
      </c>
      <c r="O32" s="314">
        <v>0</v>
      </c>
      <c r="P32" s="314">
        <v>26</v>
      </c>
      <c r="Q32" s="314">
        <v>2</v>
      </c>
      <c r="R32" s="314">
        <v>0</v>
      </c>
      <c r="S32" s="314">
        <v>0</v>
      </c>
      <c r="T32" s="314">
        <v>9</v>
      </c>
      <c r="U32" s="314">
        <v>21</v>
      </c>
      <c r="V32" s="314">
        <v>0</v>
      </c>
      <c r="W32" s="314">
        <v>0</v>
      </c>
      <c r="X32" s="314">
        <v>0</v>
      </c>
      <c r="Y32" s="314">
        <v>2</v>
      </c>
      <c r="Z32" s="314">
        <v>0</v>
      </c>
      <c r="AA32" s="314">
        <v>0</v>
      </c>
      <c r="AB32" s="314">
        <v>0</v>
      </c>
      <c r="AC32" s="314">
        <v>0</v>
      </c>
      <c r="AD32" s="314">
        <v>0</v>
      </c>
      <c r="AE32" s="314">
        <v>0</v>
      </c>
      <c r="AF32" s="314">
        <v>0</v>
      </c>
      <c r="AG32" s="314">
        <v>1</v>
      </c>
      <c r="AH32" s="314">
        <v>0</v>
      </c>
      <c r="AI32" s="314">
        <v>0</v>
      </c>
      <c r="AJ32" s="314">
        <v>0</v>
      </c>
      <c r="AK32" s="314">
        <v>0</v>
      </c>
      <c r="AL32" s="314">
        <v>1</v>
      </c>
      <c r="AM32" s="314">
        <v>0</v>
      </c>
      <c r="AN32" s="314">
        <v>3</v>
      </c>
      <c r="AO32" s="314">
        <v>0</v>
      </c>
      <c r="AP32" s="314">
        <v>0</v>
      </c>
      <c r="AQ32" s="314">
        <v>2</v>
      </c>
      <c r="AR32" s="314">
        <v>1</v>
      </c>
      <c r="AS32" s="314">
        <v>0</v>
      </c>
      <c r="AT32" s="314">
        <v>3</v>
      </c>
      <c r="AU32" s="314">
        <v>2</v>
      </c>
      <c r="AV32" s="314">
        <v>0</v>
      </c>
      <c r="AW32" s="314">
        <v>3</v>
      </c>
      <c r="AX32" s="314">
        <v>2</v>
      </c>
      <c r="AY32" s="314">
        <v>0</v>
      </c>
      <c r="AZ32" s="314">
        <v>26</v>
      </c>
      <c r="BA32" s="314">
        <v>9</v>
      </c>
      <c r="BB32" s="314">
        <v>9</v>
      </c>
      <c r="BC32" s="314">
        <v>5</v>
      </c>
      <c r="BD32" s="314">
        <v>38</v>
      </c>
      <c r="BE32" s="314">
        <v>0</v>
      </c>
      <c r="BF32" s="314">
        <v>0</v>
      </c>
      <c r="BG32" s="314">
        <v>7</v>
      </c>
      <c r="BH32" s="314">
        <v>6</v>
      </c>
      <c r="BI32" s="314">
        <v>12</v>
      </c>
      <c r="BJ32" s="314">
        <v>0</v>
      </c>
      <c r="BK32" s="314">
        <v>6</v>
      </c>
      <c r="BL32" s="314">
        <v>0</v>
      </c>
      <c r="BM32" s="314">
        <v>2</v>
      </c>
      <c r="BN32" s="314">
        <v>13</v>
      </c>
      <c r="BO32" s="314">
        <v>2</v>
      </c>
      <c r="BP32" s="314">
        <v>0</v>
      </c>
      <c r="BQ32" s="314">
        <v>6</v>
      </c>
      <c r="BR32" s="314">
        <v>4</v>
      </c>
      <c r="BS32" s="314">
        <v>6</v>
      </c>
      <c r="BT32" s="314">
        <v>20</v>
      </c>
      <c r="BU32" s="314">
        <v>1</v>
      </c>
      <c r="BV32" s="314">
        <v>7</v>
      </c>
      <c r="BW32" s="314">
        <v>2</v>
      </c>
      <c r="BX32" s="314">
        <v>0</v>
      </c>
      <c r="BY32" s="314">
        <v>3</v>
      </c>
      <c r="BZ32" s="314">
        <v>0</v>
      </c>
      <c r="CA32" s="314">
        <v>0</v>
      </c>
      <c r="CB32" s="314">
        <v>0</v>
      </c>
      <c r="CC32" s="314">
        <v>12</v>
      </c>
      <c r="CD32" s="314">
        <v>0</v>
      </c>
      <c r="CE32" s="314">
        <v>0</v>
      </c>
      <c r="CF32" s="314">
        <v>2</v>
      </c>
      <c r="CG32" s="314">
        <v>0</v>
      </c>
      <c r="CH32" s="314">
        <v>0</v>
      </c>
      <c r="CI32" s="314">
        <v>15</v>
      </c>
      <c r="CJ32" s="314">
        <v>7</v>
      </c>
      <c r="CK32" s="314">
        <v>2</v>
      </c>
      <c r="CL32" s="314">
        <v>0</v>
      </c>
      <c r="CM32" s="314">
        <v>1</v>
      </c>
      <c r="CN32" s="314">
        <v>1</v>
      </c>
      <c r="CO32" s="314">
        <v>9</v>
      </c>
      <c r="CP32" s="314">
        <v>0</v>
      </c>
      <c r="CQ32" s="314">
        <v>0</v>
      </c>
      <c r="CR32" s="314">
        <v>22</v>
      </c>
      <c r="CS32" s="314">
        <v>2</v>
      </c>
      <c r="CT32" s="314">
        <v>8</v>
      </c>
      <c r="CU32" s="314">
        <v>40</v>
      </c>
      <c r="CV32" s="314">
        <v>65</v>
      </c>
      <c r="CW32" s="314">
        <v>2</v>
      </c>
      <c r="CX32" s="314">
        <v>0</v>
      </c>
      <c r="CY32" s="314">
        <v>0</v>
      </c>
      <c r="CZ32" s="314">
        <v>0</v>
      </c>
      <c r="DA32" s="314">
        <v>0</v>
      </c>
      <c r="DB32" s="314">
        <v>0</v>
      </c>
      <c r="DC32" s="314">
        <v>0</v>
      </c>
      <c r="DD32" s="314">
        <v>0</v>
      </c>
      <c r="DE32" s="314">
        <v>0</v>
      </c>
      <c r="DF32" s="314">
        <v>0</v>
      </c>
      <c r="DG32" s="314">
        <v>0</v>
      </c>
      <c r="DH32" s="314">
        <v>0</v>
      </c>
      <c r="DI32" s="314">
        <v>0</v>
      </c>
      <c r="DJ32" s="314">
        <v>0</v>
      </c>
      <c r="DK32" s="314">
        <v>0</v>
      </c>
      <c r="DL32" s="314">
        <v>4</v>
      </c>
      <c r="DM32" s="314">
        <v>0</v>
      </c>
      <c r="DN32" s="314">
        <v>0</v>
      </c>
      <c r="DO32" s="314">
        <v>0</v>
      </c>
      <c r="DP32" s="314">
        <v>0</v>
      </c>
      <c r="DQ32" s="314">
        <v>0</v>
      </c>
      <c r="DR32" s="314">
        <v>0</v>
      </c>
      <c r="DS32" s="314">
        <v>0</v>
      </c>
      <c r="DT32" s="314">
        <v>0</v>
      </c>
      <c r="DU32" s="314">
        <v>0</v>
      </c>
      <c r="DV32" s="314">
        <v>0</v>
      </c>
      <c r="DW32" s="314">
        <v>0</v>
      </c>
      <c r="DX32" s="314">
        <v>0</v>
      </c>
      <c r="DY32" s="314">
        <v>0</v>
      </c>
      <c r="DZ32" s="314">
        <v>0</v>
      </c>
      <c r="EA32" s="314">
        <v>0</v>
      </c>
      <c r="EB32" s="314">
        <v>0</v>
      </c>
      <c r="EC32" s="314">
        <v>0</v>
      </c>
      <c r="ED32" s="314">
        <v>0</v>
      </c>
      <c r="EE32" s="314">
        <v>0</v>
      </c>
      <c r="EF32" s="314">
        <v>0</v>
      </c>
      <c r="EG32" s="314">
        <v>0</v>
      </c>
      <c r="EH32" s="314">
        <v>0</v>
      </c>
      <c r="EI32" s="314">
        <v>0</v>
      </c>
      <c r="EJ32" s="314">
        <v>0</v>
      </c>
      <c r="EK32" s="314">
        <v>0</v>
      </c>
      <c r="EL32" s="314">
        <v>0</v>
      </c>
      <c r="EM32" s="314">
        <v>0</v>
      </c>
      <c r="EN32" s="314">
        <v>0</v>
      </c>
      <c r="EO32" s="314">
        <v>0</v>
      </c>
      <c r="EP32" s="314">
        <v>0</v>
      </c>
      <c r="EQ32" s="314">
        <v>1</v>
      </c>
      <c r="ER32" s="314">
        <v>0</v>
      </c>
      <c r="ES32" s="314">
        <v>0</v>
      </c>
      <c r="ET32" s="314">
        <v>0</v>
      </c>
      <c r="EU32" s="314">
        <v>0</v>
      </c>
      <c r="EV32" s="314">
        <v>0</v>
      </c>
      <c r="EW32" s="314">
        <v>0</v>
      </c>
      <c r="EX32" s="314">
        <v>0</v>
      </c>
      <c r="EY32" s="314">
        <v>0</v>
      </c>
      <c r="EZ32" s="314">
        <v>0</v>
      </c>
      <c r="FA32" s="314">
        <v>0</v>
      </c>
      <c r="FB32" s="314">
        <v>0</v>
      </c>
      <c r="FC32" s="314">
        <v>0</v>
      </c>
      <c r="FD32" s="314">
        <v>0</v>
      </c>
      <c r="FE32" s="314">
        <v>0</v>
      </c>
      <c r="FF32" s="314">
        <v>0</v>
      </c>
      <c r="FG32" s="314">
        <v>0</v>
      </c>
      <c r="FH32" s="314">
        <v>0</v>
      </c>
      <c r="FI32" s="314">
        <v>1</v>
      </c>
      <c r="FJ32" s="314">
        <v>0</v>
      </c>
      <c r="FK32" s="314">
        <v>0</v>
      </c>
      <c r="FL32" s="314">
        <v>0</v>
      </c>
      <c r="FM32" s="314">
        <v>0</v>
      </c>
      <c r="FN32" s="314">
        <v>0</v>
      </c>
      <c r="FO32" s="314">
        <v>0</v>
      </c>
      <c r="FP32" s="314">
        <v>0</v>
      </c>
      <c r="FQ32" s="314">
        <v>0</v>
      </c>
      <c r="FR32" s="314">
        <v>0</v>
      </c>
      <c r="FS32" s="314">
        <v>0</v>
      </c>
      <c r="FT32" s="314">
        <v>0</v>
      </c>
      <c r="FU32" s="314">
        <v>0</v>
      </c>
      <c r="FV32" s="314">
        <v>0</v>
      </c>
      <c r="FW32" s="314">
        <v>0</v>
      </c>
      <c r="FX32" s="314">
        <v>0</v>
      </c>
      <c r="FY32" s="314">
        <v>0</v>
      </c>
      <c r="FZ32" s="314">
        <v>0</v>
      </c>
      <c r="GA32" s="314">
        <v>0</v>
      </c>
      <c r="GB32" s="314">
        <v>0</v>
      </c>
      <c r="GC32" s="314">
        <v>0</v>
      </c>
      <c r="GD32" s="314">
        <v>0</v>
      </c>
      <c r="GE32" s="314">
        <v>0</v>
      </c>
      <c r="GF32" s="314">
        <v>0</v>
      </c>
      <c r="GG32" s="314">
        <v>0</v>
      </c>
      <c r="GH32" s="314">
        <v>0</v>
      </c>
      <c r="GI32" s="314">
        <v>0</v>
      </c>
      <c r="GJ32" s="314">
        <v>0</v>
      </c>
      <c r="GK32" s="314">
        <v>0</v>
      </c>
      <c r="GL32" s="314">
        <v>0</v>
      </c>
      <c r="GM32" s="314">
        <v>0</v>
      </c>
      <c r="GN32" s="314">
        <v>0</v>
      </c>
      <c r="GO32" s="314">
        <v>0</v>
      </c>
      <c r="GP32" s="314">
        <v>0</v>
      </c>
      <c r="GQ32" s="314">
        <v>0</v>
      </c>
      <c r="GR32" s="314">
        <v>0</v>
      </c>
      <c r="GS32" s="314">
        <v>0</v>
      </c>
      <c r="GT32" s="314">
        <v>0</v>
      </c>
      <c r="GU32" s="314">
        <v>0</v>
      </c>
      <c r="GV32" s="314">
        <v>0</v>
      </c>
      <c r="GW32" s="314">
        <v>0</v>
      </c>
      <c r="GX32" s="314">
        <v>0</v>
      </c>
      <c r="GY32" s="314">
        <v>0</v>
      </c>
      <c r="GZ32" s="314">
        <v>0</v>
      </c>
      <c r="HA32" s="314">
        <v>0</v>
      </c>
      <c r="HB32" s="314">
        <v>0</v>
      </c>
      <c r="HC32" s="314">
        <v>0</v>
      </c>
      <c r="HD32" s="314">
        <v>0</v>
      </c>
      <c r="HE32" s="314">
        <v>0</v>
      </c>
      <c r="HF32" s="314">
        <v>0</v>
      </c>
      <c r="HG32" s="314">
        <v>0</v>
      </c>
      <c r="HH32" s="314">
        <v>0</v>
      </c>
      <c r="HI32" s="314">
        <v>0</v>
      </c>
      <c r="HJ32" s="314">
        <v>0</v>
      </c>
      <c r="HK32" s="314">
        <v>0</v>
      </c>
      <c r="HL32" s="314">
        <v>0</v>
      </c>
      <c r="HM32" s="314">
        <v>0</v>
      </c>
      <c r="HN32" s="314">
        <v>0</v>
      </c>
      <c r="HO32" s="314">
        <v>0</v>
      </c>
      <c r="HP32" s="314">
        <v>0</v>
      </c>
      <c r="HQ32" s="314">
        <v>8</v>
      </c>
      <c r="HR32" s="314">
        <v>0</v>
      </c>
      <c r="HS32" s="314">
        <v>0</v>
      </c>
      <c r="HT32" s="314">
        <v>0</v>
      </c>
      <c r="HU32" s="314">
        <v>1</v>
      </c>
      <c r="HV32" s="314">
        <v>0</v>
      </c>
      <c r="HW32" s="314">
        <v>0</v>
      </c>
      <c r="HX32" s="314">
        <v>0</v>
      </c>
      <c r="HY32" s="314">
        <v>0</v>
      </c>
      <c r="HZ32" s="314">
        <v>0</v>
      </c>
      <c r="IA32" s="314">
        <v>0</v>
      </c>
      <c r="IB32" s="314">
        <v>0</v>
      </c>
      <c r="IC32" s="314">
        <v>0</v>
      </c>
      <c r="ID32" s="314">
        <v>0</v>
      </c>
      <c r="IE32" s="314">
        <v>0</v>
      </c>
      <c r="IF32" s="314">
        <v>0</v>
      </c>
      <c r="IG32" s="314">
        <v>0</v>
      </c>
      <c r="IH32" s="314">
        <v>0</v>
      </c>
      <c r="II32" s="314">
        <v>0</v>
      </c>
      <c r="IJ32" s="314">
        <v>0</v>
      </c>
      <c r="IK32" s="314">
        <v>0</v>
      </c>
      <c r="IL32" s="314">
        <v>0</v>
      </c>
      <c r="IM32" s="314">
        <v>0</v>
      </c>
      <c r="IN32" s="314">
        <v>0</v>
      </c>
      <c r="IO32" s="314">
        <v>0</v>
      </c>
      <c r="IP32" s="314">
        <v>0</v>
      </c>
      <c r="IQ32" s="314">
        <v>0</v>
      </c>
      <c r="IR32" s="314">
        <v>0</v>
      </c>
      <c r="IS32" s="314">
        <v>0</v>
      </c>
      <c r="IT32" s="314">
        <v>0</v>
      </c>
      <c r="IU32" s="314">
        <v>0</v>
      </c>
      <c r="IV32" s="314">
        <v>0</v>
      </c>
      <c r="IW32" s="314">
        <v>0</v>
      </c>
      <c r="IX32" s="314">
        <v>0</v>
      </c>
      <c r="IY32" s="314">
        <v>0</v>
      </c>
      <c r="IZ32" s="314">
        <v>0</v>
      </c>
      <c r="JA32" s="314">
        <v>0</v>
      </c>
      <c r="JB32" s="314">
        <v>0</v>
      </c>
      <c r="JC32" s="314">
        <v>0</v>
      </c>
      <c r="JD32" s="314">
        <v>0</v>
      </c>
      <c r="JE32" s="314">
        <v>0</v>
      </c>
      <c r="JF32" s="314">
        <v>0</v>
      </c>
      <c r="JG32" s="314">
        <v>0</v>
      </c>
      <c r="JH32" s="314">
        <v>0</v>
      </c>
      <c r="JI32" s="314">
        <v>0</v>
      </c>
      <c r="JJ32" s="314">
        <v>0</v>
      </c>
      <c r="JK32" s="314">
        <v>0</v>
      </c>
      <c r="JL32" s="314">
        <v>0</v>
      </c>
      <c r="JM32" s="314">
        <v>0</v>
      </c>
      <c r="JN32" s="314">
        <v>3</v>
      </c>
      <c r="JO32" s="314">
        <v>0</v>
      </c>
      <c r="JP32" s="314">
        <v>0</v>
      </c>
      <c r="JQ32" s="314">
        <v>0</v>
      </c>
      <c r="JR32" s="314">
        <v>0</v>
      </c>
      <c r="JS32" s="314">
        <v>0</v>
      </c>
      <c r="JT32" s="314">
        <v>0</v>
      </c>
      <c r="JU32" s="314">
        <v>0</v>
      </c>
      <c r="JV32" s="314">
        <v>0</v>
      </c>
      <c r="JW32" s="314">
        <v>0</v>
      </c>
      <c r="JX32" s="314">
        <v>0</v>
      </c>
      <c r="JY32" s="314">
        <v>0</v>
      </c>
      <c r="JZ32" s="314">
        <v>1</v>
      </c>
      <c r="KA32" s="314">
        <v>0</v>
      </c>
      <c r="KB32" s="314">
        <v>0</v>
      </c>
      <c r="KC32" s="314">
        <v>0</v>
      </c>
      <c r="KD32" s="314">
        <v>0</v>
      </c>
      <c r="KE32" s="314">
        <v>0</v>
      </c>
      <c r="KF32" s="314">
        <v>0</v>
      </c>
      <c r="KG32" s="314">
        <v>0</v>
      </c>
      <c r="KH32" s="314">
        <v>0</v>
      </c>
      <c r="KI32" s="314">
        <v>0</v>
      </c>
      <c r="KJ32" s="314">
        <v>0</v>
      </c>
      <c r="KK32" s="314">
        <v>0</v>
      </c>
      <c r="KL32" s="314">
        <v>0</v>
      </c>
      <c r="KM32" s="314">
        <v>0</v>
      </c>
      <c r="KN32" s="314">
        <v>0</v>
      </c>
      <c r="KO32" s="314">
        <v>0</v>
      </c>
      <c r="KP32" s="314">
        <v>0</v>
      </c>
      <c r="KQ32" s="314">
        <v>2</v>
      </c>
      <c r="KR32" s="314">
        <v>0</v>
      </c>
      <c r="KS32" s="314">
        <v>0</v>
      </c>
      <c r="KT32" s="314">
        <v>0</v>
      </c>
      <c r="KU32" s="314">
        <v>0</v>
      </c>
      <c r="KV32" s="314">
        <v>0</v>
      </c>
      <c r="KW32" s="314">
        <v>1</v>
      </c>
      <c r="KX32" s="314">
        <v>0</v>
      </c>
      <c r="KY32" s="314">
        <v>0</v>
      </c>
      <c r="KZ32" s="314">
        <v>0</v>
      </c>
      <c r="LA32" s="314">
        <v>0</v>
      </c>
      <c r="LB32" s="314">
        <v>0</v>
      </c>
      <c r="LC32" s="314">
        <v>0</v>
      </c>
      <c r="LD32" s="314">
        <v>0</v>
      </c>
      <c r="LE32" s="314">
        <v>0</v>
      </c>
      <c r="LF32" s="314">
        <v>0</v>
      </c>
      <c r="LG32" s="314">
        <v>0</v>
      </c>
      <c r="LH32" s="314">
        <v>0</v>
      </c>
      <c r="LI32" s="314">
        <v>0</v>
      </c>
      <c r="LJ32" s="314">
        <v>0</v>
      </c>
      <c r="LK32" s="314">
        <v>0</v>
      </c>
      <c r="LL32" s="314">
        <v>0</v>
      </c>
      <c r="LM32" s="314">
        <v>0</v>
      </c>
      <c r="LN32" s="314">
        <v>0</v>
      </c>
      <c r="LO32" s="314">
        <v>0</v>
      </c>
      <c r="LP32" s="314">
        <v>0</v>
      </c>
      <c r="LQ32" s="314">
        <v>0</v>
      </c>
      <c r="LR32" s="314">
        <v>0</v>
      </c>
      <c r="LS32" s="314">
        <v>0</v>
      </c>
      <c r="LT32" s="314">
        <v>0</v>
      </c>
      <c r="LU32" s="314">
        <v>0</v>
      </c>
      <c r="LV32" s="314">
        <v>1</v>
      </c>
      <c r="LW32" s="314">
        <v>0</v>
      </c>
      <c r="LX32" s="314">
        <v>0</v>
      </c>
      <c r="LY32" s="314">
        <v>0</v>
      </c>
      <c r="LZ32" s="314">
        <v>0</v>
      </c>
      <c r="MA32" s="314">
        <v>0</v>
      </c>
      <c r="MB32" s="314">
        <v>0</v>
      </c>
      <c r="MC32" s="314">
        <v>0</v>
      </c>
    </row>
    <row r="33" spans="1:341" ht="25" customHeight="1" x14ac:dyDescent="0.55000000000000004">
      <c r="A33" s="93">
        <v>93</v>
      </c>
      <c r="B33" s="312" t="s">
        <v>731</v>
      </c>
      <c r="C33" s="313">
        <f t="shared" si="0"/>
        <v>582</v>
      </c>
      <c r="D33" s="314">
        <v>1</v>
      </c>
      <c r="E33" s="314">
        <v>2</v>
      </c>
      <c r="F33" s="314">
        <v>0</v>
      </c>
      <c r="G33" s="314">
        <v>0</v>
      </c>
      <c r="H33" s="314">
        <v>12</v>
      </c>
      <c r="I33" s="314">
        <v>61</v>
      </c>
      <c r="J33" s="314">
        <v>1</v>
      </c>
      <c r="K33" s="314">
        <v>0</v>
      </c>
      <c r="L33" s="314">
        <v>0</v>
      </c>
      <c r="M33" s="314">
        <v>1</v>
      </c>
      <c r="N33" s="314">
        <v>19</v>
      </c>
      <c r="O33" s="314">
        <v>0</v>
      </c>
      <c r="P33" s="314">
        <v>15</v>
      </c>
      <c r="Q33" s="314">
        <v>3</v>
      </c>
      <c r="R33" s="314">
        <v>0</v>
      </c>
      <c r="S33" s="314">
        <v>0</v>
      </c>
      <c r="T33" s="314">
        <v>5</v>
      </c>
      <c r="U33" s="314">
        <v>20</v>
      </c>
      <c r="V33" s="314">
        <v>1</v>
      </c>
      <c r="W33" s="314">
        <v>0</v>
      </c>
      <c r="X33" s="314">
        <v>0</v>
      </c>
      <c r="Y33" s="314">
        <v>2</v>
      </c>
      <c r="Z33" s="314">
        <v>0</v>
      </c>
      <c r="AA33" s="314">
        <v>0</v>
      </c>
      <c r="AB33" s="314">
        <v>0</v>
      </c>
      <c r="AC33" s="314">
        <v>2</v>
      </c>
      <c r="AD33" s="314">
        <v>0</v>
      </c>
      <c r="AE33" s="314">
        <v>0</v>
      </c>
      <c r="AF33" s="314">
        <v>0</v>
      </c>
      <c r="AG33" s="314">
        <v>0</v>
      </c>
      <c r="AH33" s="314">
        <v>0</v>
      </c>
      <c r="AI33" s="314">
        <v>0</v>
      </c>
      <c r="AJ33" s="314">
        <v>0</v>
      </c>
      <c r="AK33" s="314">
        <v>1</v>
      </c>
      <c r="AL33" s="314">
        <v>8</v>
      </c>
      <c r="AM33" s="314">
        <v>0</v>
      </c>
      <c r="AN33" s="314">
        <v>3</v>
      </c>
      <c r="AO33" s="314">
        <v>0</v>
      </c>
      <c r="AP33" s="314">
        <v>0</v>
      </c>
      <c r="AQ33" s="314">
        <v>2</v>
      </c>
      <c r="AR33" s="314">
        <v>2</v>
      </c>
      <c r="AS33" s="314">
        <v>2</v>
      </c>
      <c r="AT33" s="314">
        <v>6</v>
      </c>
      <c r="AU33" s="314">
        <v>5</v>
      </c>
      <c r="AV33" s="314">
        <v>5</v>
      </c>
      <c r="AW33" s="314">
        <v>1</v>
      </c>
      <c r="AX33" s="314">
        <v>3</v>
      </c>
      <c r="AY33" s="314">
        <v>0</v>
      </c>
      <c r="AZ33" s="314">
        <v>22</v>
      </c>
      <c r="BA33" s="314">
        <v>9</v>
      </c>
      <c r="BB33" s="314">
        <v>15</v>
      </c>
      <c r="BC33" s="314">
        <v>3</v>
      </c>
      <c r="BD33" s="314">
        <v>40</v>
      </c>
      <c r="BE33" s="314">
        <v>4</v>
      </c>
      <c r="BF33" s="314">
        <v>0</v>
      </c>
      <c r="BG33" s="314">
        <v>11</v>
      </c>
      <c r="BH33" s="314">
        <v>15</v>
      </c>
      <c r="BI33" s="314">
        <v>11</v>
      </c>
      <c r="BJ33" s="314">
        <v>0</v>
      </c>
      <c r="BK33" s="314">
        <v>6</v>
      </c>
      <c r="BL33" s="314">
        <v>0</v>
      </c>
      <c r="BM33" s="314">
        <v>0</v>
      </c>
      <c r="BN33" s="314">
        <v>10</v>
      </c>
      <c r="BO33" s="314">
        <v>0</v>
      </c>
      <c r="BP33" s="314">
        <v>1</v>
      </c>
      <c r="BQ33" s="314">
        <v>5</v>
      </c>
      <c r="BR33" s="314">
        <v>17</v>
      </c>
      <c r="BS33" s="314">
        <v>1</v>
      </c>
      <c r="BT33" s="314">
        <v>14</v>
      </c>
      <c r="BU33" s="314">
        <v>1</v>
      </c>
      <c r="BV33" s="314">
        <v>7</v>
      </c>
      <c r="BW33" s="314">
        <v>2</v>
      </c>
      <c r="BX33" s="314">
        <v>0</v>
      </c>
      <c r="BY33" s="314">
        <v>0</v>
      </c>
      <c r="BZ33" s="314">
        <v>0</v>
      </c>
      <c r="CA33" s="314">
        <v>0</v>
      </c>
      <c r="CB33" s="314">
        <v>3</v>
      </c>
      <c r="CC33" s="314">
        <v>13</v>
      </c>
      <c r="CD33" s="314">
        <v>0</v>
      </c>
      <c r="CE33" s="314">
        <v>0</v>
      </c>
      <c r="CF33" s="314">
        <v>0</v>
      </c>
      <c r="CG33" s="314">
        <v>0</v>
      </c>
      <c r="CH33" s="314">
        <v>0</v>
      </c>
      <c r="CI33" s="314">
        <v>6</v>
      </c>
      <c r="CJ33" s="314">
        <v>11</v>
      </c>
      <c r="CK33" s="314">
        <v>2</v>
      </c>
      <c r="CL33" s="314">
        <v>0</v>
      </c>
      <c r="CM33" s="314">
        <v>0</v>
      </c>
      <c r="CN33" s="314">
        <v>1</v>
      </c>
      <c r="CO33" s="314">
        <v>4</v>
      </c>
      <c r="CP33" s="314">
        <v>0</v>
      </c>
      <c r="CQ33" s="314">
        <v>0</v>
      </c>
      <c r="CR33" s="314">
        <v>24</v>
      </c>
      <c r="CS33" s="314">
        <v>1</v>
      </c>
      <c r="CT33" s="314">
        <v>11</v>
      </c>
      <c r="CU33" s="314">
        <v>26</v>
      </c>
      <c r="CV33" s="314">
        <v>66</v>
      </c>
      <c r="CW33" s="314">
        <v>3</v>
      </c>
      <c r="CX33" s="314">
        <v>0</v>
      </c>
      <c r="CY33" s="314">
        <v>0</v>
      </c>
      <c r="CZ33" s="314">
        <v>0</v>
      </c>
      <c r="DA33" s="314">
        <v>0</v>
      </c>
      <c r="DB33" s="314">
        <v>0</v>
      </c>
      <c r="DC33" s="314">
        <v>0</v>
      </c>
      <c r="DD33" s="314">
        <v>0</v>
      </c>
      <c r="DE33" s="314">
        <v>0</v>
      </c>
      <c r="DF33" s="314">
        <v>0</v>
      </c>
      <c r="DG33" s="314">
        <v>0</v>
      </c>
      <c r="DH33" s="314">
        <v>0</v>
      </c>
      <c r="DI33" s="314">
        <v>0</v>
      </c>
      <c r="DJ33" s="314">
        <v>0</v>
      </c>
      <c r="DK33" s="314">
        <v>0</v>
      </c>
      <c r="DL33" s="314">
        <v>2</v>
      </c>
      <c r="DM33" s="314">
        <v>0</v>
      </c>
      <c r="DN33" s="314">
        <v>0</v>
      </c>
      <c r="DO33" s="314">
        <v>0</v>
      </c>
      <c r="DP33" s="314">
        <v>0</v>
      </c>
      <c r="DQ33" s="314">
        <v>0</v>
      </c>
      <c r="DR33" s="314">
        <v>0</v>
      </c>
      <c r="DS33" s="314">
        <v>0</v>
      </c>
      <c r="DT33" s="314">
        <v>0</v>
      </c>
      <c r="DU33" s="314">
        <v>0</v>
      </c>
      <c r="DV33" s="314">
        <v>0</v>
      </c>
      <c r="DW33" s="314">
        <v>0</v>
      </c>
      <c r="DX33" s="314">
        <v>0</v>
      </c>
      <c r="DY33" s="314">
        <v>0</v>
      </c>
      <c r="DZ33" s="314">
        <v>3</v>
      </c>
      <c r="EA33" s="314">
        <v>0</v>
      </c>
      <c r="EB33" s="314">
        <v>0</v>
      </c>
      <c r="EC33" s="314">
        <v>0</v>
      </c>
      <c r="ED33" s="314">
        <v>0</v>
      </c>
      <c r="EE33" s="314">
        <v>0</v>
      </c>
      <c r="EF33" s="314">
        <v>0</v>
      </c>
      <c r="EG33" s="314">
        <v>0</v>
      </c>
      <c r="EH33" s="314">
        <v>0</v>
      </c>
      <c r="EI33" s="314">
        <v>0</v>
      </c>
      <c r="EJ33" s="314">
        <v>0</v>
      </c>
      <c r="EK33" s="314">
        <v>0</v>
      </c>
      <c r="EL33" s="314">
        <v>0</v>
      </c>
      <c r="EM33" s="314">
        <v>0</v>
      </c>
      <c r="EN33" s="314">
        <v>0</v>
      </c>
      <c r="EO33" s="314">
        <v>0</v>
      </c>
      <c r="EP33" s="314">
        <v>0</v>
      </c>
      <c r="EQ33" s="314">
        <v>0</v>
      </c>
      <c r="ER33" s="314">
        <v>0</v>
      </c>
      <c r="ES33" s="314">
        <v>0</v>
      </c>
      <c r="ET33" s="314">
        <v>0</v>
      </c>
      <c r="EU33" s="314">
        <v>0</v>
      </c>
      <c r="EV33" s="314">
        <v>0</v>
      </c>
      <c r="EW33" s="314">
        <v>0</v>
      </c>
      <c r="EX33" s="314">
        <v>0</v>
      </c>
      <c r="EY33" s="314">
        <v>0</v>
      </c>
      <c r="EZ33" s="314">
        <v>0</v>
      </c>
      <c r="FA33" s="314">
        <v>0</v>
      </c>
      <c r="FB33" s="314">
        <v>0</v>
      </c>
      <c r="FC33" s="314">
        <v>0</v>
      </c>
      <c r="FD33" s="314">
        <v>0</v>
      </c>
      <c r="FE33" s="314">
        <v>0</v>
      </c>
      <c r="FF33" s="314">
        <v>0</v>
      </c>
      <c r="FG33" s="314">
        <v>0</v>
      </c>
      <c r="FH33" s="314">
        <v>0</v>
      </c>
      <c r="FI33" s="314">
        <v>5</v>
      </c>
      <c r="FJ33" s="314">
        <v>0</v>
      </c>
      <c r="FK33" s="314">
        <v>0</v>
      </c>
      <c r="FL33" s="314">
        <v>0</v>
      </c>
      <c r="FM33" s="314">
        <v>0</v>
      </c>
      <c r="FN33" s="314">
        <v>0</v>
      </c>
      <c r="FO33" s="314">
        <v>0</v>
      </c>
      <c r="FP33" s="314">
        <v>0</v>
      </c>
      <c r="FQ33" s="314">
        <v>0</v>
      </c>
      <c r="FR33" s="314">
        <v>0</v>
      </c>
      <c r="FS33" s="314">
        <v>0</v>
      </c>
      <c r="FT33" s="314">
        <v>0</v>
      </c>
      <c r="FU33" s="314">
        <v>0</v>
      </c>
      <c r="FV33" s="314">
        <v>0</v>
      </c>
      <c r="FW33" s="314">
        <v>0</v>
      </c>
      <c r="FX33" s="314">
        <v>0</v>
      </c>
      <c r="FY33" s="314">
        <v>0</v>
      </c>
      <c r="FZ33" s="314">
        <v>0</v>
      </c>
      <c r="GA33" s="314">
        <v>0</v>
      </c>
      <c r="GB33" s="314">
        <v>0</v>
      </c>
      <c r="GC33" s="314">
        <v>0</v>
      </c>
      <c r="GD33" s="314">
        <v>0</v>
      </c>
      <c r="GE33" s="314">
        <v>0</v>
      </c>
      <c r="GF33" s="314">
        <v>0</v>
      </c>
      <c r="GG33" s="314">
        <v>0</v>
      </c>
      <c r="GH33" s="314">
        <v>0</v>
      </c>
      <c r="GI33" s="314">
        <v>0</v>
      </c>
      <c r="GJ33" s="314">
        <v>0</v>
      </c>
      <c r="GK33" s="314">
        <v>0</v>
      </c>
      <c r="GL33" s="314">
        <v>0</v>
      </c>
      <c r="GM33" s="314">
        <v>0</v>
      </c>
      <c r="GN33" s="314">
        <v>0</v>
      </c>
      <c r="GO33" s="314">
        <v>0</v>
      </c>
      <c r="GP33" s="314">
        <v>0</v>
      </c>
      <c r="GQ33" s="314">
        <v>0</v>
      </c>
      <c r="GR33" s="314">
        <v>0</v>
      </c>
      <c r="GS33" s="314">
        <v>0</v>
      </c>
      <c r="GT33" s="314">
        <v>0</v>
      </c>
      <c r="GU33" s="314">
        <v>0</v>
      </c>
      <c r="GV33" s="314">
        <v>0</v>
      </c>
      <c r="GW33" s="314">
        <v>0</v>
      </c>
      <c r="GX33" s="314">
        <v>0</v>
      </c>
      <c r="GY33" s="314">
        <v>0</v>
      </c>
      <c r="GZ33" s="314">
        <v>0</v>
      </c>
      <c r="HA33" s="314">
        <v>0</v>
      </c>
      <c r="HB33" s="314">
        <v>0</v>
      </c>
      <c r="HC33" s="314">
        <v>0</v>
      </c>
      <c r="HD33" s="314">
        <v>1</v>
      </c>
      <c r="HE33" s="314">
        <v>0</v>
      </c>
      <c r="HF33" s="314">
        <v>0</v>
      </c>
      <c r="HG33" s="314">
        <v>0</v>
      </c>
      <c r="HH33" s="314">
        <v>0</v>
      </c>
      <c r="HI33" s="314">
        <v>0</v>
      </c>
      <c r="HJ33" s="314">
        <v>0</v>
      </c>
      <c r="HK33" s="314">
        <v>0</v>
      </c>
      <c r="HL33" s="314">
        <v>0</v>
      </c>
      <c r="HM33" s="314">
        <v>0</v>
      </c>
      <c r="HN33" s="314">
        <v>0</v>
      </c>
      <c r="HO33" s="314">
        <v>1</v>
      </c>
      <c r="HP33" s="314">
        <v>2</v>
      </c>
      <c r="HQ33" s="314">
        <v>10</v>
      </c>
      <c r="HR33" s="314">
        <v>0</v>
      </c>
      <c r="HS33" s="314">
        <v>0</v>
      </c>
      <c r="HT33" s="314">
        <v>0</v>
      </c>
      <c r="HU33" s="314">
        <v>0</v>
      </c>
      <c r="HV33" s="314">
        <v>0</v>
      </c>
      <c r="HW33" s="314">
        <v>0</v>
      </c>
      <c r="HX33" s="314">
        <v>0</v>
      </c>
      <c r="HY33" s="314">
        <v>0</v>
      </c>
      <c r="HZ33" s="314">
        <v>0</v>
      </c>
      <c r="IA33" s="314">
        <v>0</v>
      </c>
      <c r="IB33" s="314">
        <v>0</v>
      </c>
      <c r="IC33" s="314">
        <v>0</v>
      </c>
      <c r="ID33" s="314">
        <v>1</v>
      </c>
      <c r="IE33" s="314">
        <v>0</v>
      </c>
      <c r="IF33" s="314">
        <v>0</v>
      </c>
      <c r="IG33" s="314">
        <v>0</v>
      </c>
      <c r="IH33" s="314">
        <v>0</v>
      </c>
      <c r="II33" s="314">
        <v>0</v>
      </c>
      <c r="IJ33" s="314">
        <v>0</v>
      </c>
      <c r="IK33" s="314">
        <v>0</v>
      </c>
      <c r="IL33" s="314">
        <v>0</v>
      </c>
      <c r="IM33" s="314">
        <v>0</v>
      </c>
      <c r="IN33" s="314">
        <v>0</v>
      </c>
      <c r="IO33" s="314">
        <v>0</v>
      </c>
      <c r="IP33" s="314">
        <v>0</v>
      </c>
      <c r="IQ33" s="314">
        <v>0</v>
      </c>
      <c r="IR33" s="314">
        <v>0</v>
      </c>
      <c r="IS33" s="314">
        <v>0</v>
      </c>
      <c r="IT33" s="314">
        <v>0</v>
      </c>
      <c r="IU33" s="314">
        <v>0</v>
      </c>
      <c r="IV33" s="314">
        <v>0</v>
      </c>
      <c r="IW33" s="314">
        <v>0</v>
      </c>
      <c r="IX33" s="314">
        <v>0</v>
      </c>
      <c r="IY33" s="314">
        <v>0</v>
      </c>
      <c r="IZ33" s="314">
        <v>0</v>
      </c>
      <c r="JA33" s="314">
        <v>0</v>
      </c>
      <c r="JB33" s="314">
        <v>0</v>
      </c>
      <c r="JC33" s="314">
        <v>0</v>
      </c>
      <c r="JD33" s="314">
        <v>0</v>
      </c>
      <c r="JE33" s="314">
        <v>0</v>
      </c>
      <c r="JF33" s="314">
        <v>0</v>
      </c>
      <c r="JG33" s="314">
        <v>0</v>
      </c>
      <c r="JH33" s="314">
        <v>0</v>
      </c>
      <c r="JI33" s="314">
        <v>2</v>
      </c>
      <c r="JJ33" s="314">
        <v>0</v>
      </c>
      <c r="JK33" s="314">
        <v>0</v>
      </c>
      <c r="JL33" s="314">
        <v>0</v>
      </c>
      <c r="JM33" s="314">
        <v>0</v>
      </c>
      <c r="JN33" s="314">
        <v>0</v>
      </c>
      <c r="JO33" s="314">
        <v>0</v>
      </c>
      <c r="JP33" s="314">
        <v>0</v>
      </c>
      <c r="JQ33" s="314">
        <v>0</v>
      </c>
      <c r="JR33" s="314">
        <v>0</v>
      </c>
      <c r="JS33" s="314">
        <v>0</v>
      </c>
      <c r="JT33" s="314">
        <v>0</v>
      </c>
      <c r="JU33" s="314">
        <v>0</v>
      </c>
      <c r="JV33" s="314">
        <v>1</v>
      </c>
      <c r="JW33" s="314">
        <v>0</v>
      </c>
      <c r="JX33" s="314">
        <v>0</v>
      </c>
      <c r="JY33" s="314">
        <v>0</v>
      </c>
      <c r="JZ33" s="314">
        <v>1</v>
      </c>
      <c r="KA33" s="314">
        <v>0</v>
      </c>
      <c r="KB33" s="314">
        <v>0</v>
      </c>
      <c r="KC33" s="314">
        <v>0</v>
      </c>
      <c r="KD33" s="314">
        <v>0</v>
      </c>
      <c r="KE33" s="314">
        <v>0</v>
      </c>
      <c r="KF33" s="314">
        <v>0</v>
      </c>
      <c r="KG33" s="314">
        <v>0</v>
      </c>
      <c r="KH33" s="314">
        <v>0</v>
      </c>
      <c r="KI33" s="314">
        <v>0</v>
      </c>
      <c r="KJ33" s="314">
        <v>0</v>
      </c>
      <c r="KK33" s="314">
        <v>0</v>
      </c>
      <c r="KL33" s="314">
        <v>0</v>
      </c>
      <c r="KM33" s="314">
        <v>0</v>
      </c>
      <c r="KN33" s="314">
        <v>0</v>
      </c>
      <c r="KO33" s="314">
        <v>0</v>
      </c>
      <c r="KP33" s="314">
        <v>0</v>
      </c>
      <c r="KQ33" s="314">
        <v>1</v>
      </c>
      <c r="KR33" s="314">
        <v>0</v>
      </c>
      <c r="KS33" s="314">
        <v>0</v>
      </c>
      <c r="KT33" s="314">
        <v>0</v>
      </c>
      <c r="KU33" s="314">
        <v>1</v>
      </c>
      <c r="KV33" s="314">
        <v>0</v>
      </c>
      <c r="KW33" s="314">
        <v>3</v>
      </c>
      <c r="KX33" s="314">
        <v>0</v>
      </c>
      <c r="KY33" s="314">
        <v>0</v>
      </c>
      <c r="KZ33" s="314">
        <v>0</v>
      </c>
      <c r="LA33" s="314">
        <v>0</v>
      </c>
      <c r="LB33" s="314">
        <v>0</v>
      </c>
      <c r="LC33" s="314">
        <v>0</v>
      </c>
      <c r="LD33" s="314">
        <v>0</v>
      </c>
      <c r="LE33" s="314">
        <v>0</v>
      </c>
      <c r="LF33" s="314">
        <v>0</v>
      </c>
      <c r="LG33" s="314">
        <v>0</v>
      </c>
      <c r="LH33" s="314">
        <v>0</v>
      </c>
      <c r="LI33" s="314">
        <v>0</v>
      </c>
      <c r="LJ33" s="314">
        <v>0</v>
      </c>
      <c r="LK33" s="314">
        <v>0</v>
      </c>
      <c r="LL33" s="314">
        <v>0</v>
      </c>
      <c r="LM33" s="314">
        <v>0</v>
      </c>
      <c r="LN33" s="314">
        <v>0</v>
      </c>
      <c r="LO33" s="314">
        <v>0</v>
      </c>
      <c r="LP33" s="314">
        <v>0</v>
      </c>
      <c r="LQ33" s="314">
        <v>0</v>
      </c>
      <c r="LR33" s="314">
        <v>0</v>
      </c>
      <c r="LS33" s="314">
        <v>0</v>
      </c>
      <c r="LT33" s="314">
        <v>0</v>
      </c>
      <c r="LU33" s="314">
        <v>0</v>
      </c>
      <c r="LV33" s="314">
        <v>0</v>
      </c>
      <c r="LW33" s="314">
        <v>0</v>
      </c>
      <c r="LX33" s="314">
        <v>0</v>
      </c>
      <c r="LY33" s="314">
        <v>0</v>
      </c>
      <c r="LZ33" s="314">
        <v>0</v>
      </c>
      <c r="MA33" s="314">
        <v>0</v>
      </c>
      <c r="MB33" s="314">
        <v>0</v>
      </c>
      <c r="MC33" s="314">
        <v>0</v>
      </c>
    </row>
    <row r="34" spans="1:341" ht="25" customHeight="1" x14ac:dyDescent="0.55000000000000004">
      <c r="A34" s="93">
        <v>95</v>
      </c>
      <c r="B34" s="312" t="s">
        <v>730</v>
      </c>
      <c r="C34" s="313">
        <f t="shared" si="0"/>
        <v>452</v>
      </c>
      <c r="D34" s="314">
        <v>0</v>
      </c>
      <c r="E34" s="314">
        <v>3</v>
      </c>
      <c r="F34" s="314">
        <v>0</v>
      </c>
      <c r="G34" s="314">
        <v>0</v>
      </c>
      <c r="H34" s="314">
        <v>1</v>
      </c>
      <c r="I34" s="314">
        <v>79</v>
      </c>
      <c r="J34" s="314">
        <v>2</v>
      </c>
      <c r="K34" s="314">
        <v>0</v>
      </c>
      <c r="L34" s="314">
        <v>0</v>
      </c>
      <c r="M34" s="314">
        <v>2</v>
      </c>
      <c r="N34" s="314">
        <v>14</v>
      </c>
      <c r="O34" s="314">
        <v>0</v>
      </c>
      <c r="P34" s="314">
        <v>11</v>
      </c>
      <c r="Q34" s="314">
        <v>4</v>
      </c>
      <c r="R34" s="314">
        <v>0</v>
      </c>
      <c r="S34" s="314">
        <v>0</v>
      </c>
      <c r="T34" s="314">
        <v>4</v>
      </c>
      <c r="U34" s="314">
        <v>10</v>
      </c>
      <c r="V34" s="314">
        <v>5</v>
      </c>
      <c r="W34" s="314">
        <v>0</v>
      </c>
      <c r="X34" s="314">
        <v>0</v>
      </c>
      <c r="Y34" s="314">
        <v>0</v>
      </c>
      <c r="Z34" s="314">
        <v>0</v>
      </c>
      <c r="AA34" s="314">
        <v>0</v>
      </c>
      <c r="AB34" s="314">
        <v>0</v>
      </c>
      <c r="AC34" s="314">
        <v>0</v>
      </c>
      <c r="AD34" s="314">
        <v>0</v>
      </c>
      <c r="AE34" s="314">
        <v>4</v>
      </c>
      <c r="AF34" s="314">
        <v>0</v>
      </c>
      <c r="AG34" s="314">
        <v>0</v>
      </c>
      <c r="AH34" s="314">
        <v>0</v>
      </c>
      <c r="AI34" s="314">
        <v>0</v>
      </c>
      <c r="AJ34" s="314">
        <v>0</v>
      </c>
      <c r="AK34" s="314">
        <v>2</v>
      </c>
      <c r="AL34" s="314">
        <v>0</v>
      </c>
      <c r="AM34" s="314">
        <v>0</v>
      </c>
      <c r="AN34" s="314">
        <v>4</v>
      </c>
      <c r="AO34" s="314">
        <v>0</v>
      </c>
      <c r="AP34" s="314">
        <v>0</v>
      </c>
      <c r="AQ34" s="314">
        <v>1</v>
      </c>
      <c r="AR34" s="314">
        <v>3</v>
      </c>
      <c r="AS34" s="314">
        <v>1</v>
      </c>
      <c r="AT34" s="314">
        <v>3</v>
      </c>
      <c r="AU34" s="314">
        <v>1</v>
      </c>
      <c r="AV34" s="314">
        <v>2</v>
      </c>
      <c r="AW34" s="314">
        <v>0</v>
      </c>
      <c r="AX34" s="314">
        <v>1</v>
      </c>
      <c r="AY34" s="314">
        <v>1</v>
      </c>
      <c r="AZ34" s="314">
        <v>18</v>
      </c>
      <c r="BA34" s="314">
        <v>16</v>
      </c>
      <c r="BB34" s="314">
        <v>9</v>
      </c>
      <c r="BC34" s="314">
        <v>2</v>
      </c>
      <c r="BD34" s="314">
        <v>18</v>
      </c>
      <c r="BE34" s="314">
        <v>2</v>
      </c>
      <c r="BF34" s="314">
        <v>1</v>
      </c>
      <c r="BG34" s="314">
        <v>5</v>
      </c>
      <c r="BH34" s="314">
        <v>18</v>
      </c>
      <c r="BI34" s="314">
        <v>9</v>
      </c>
      <c r="BJ34" s="314">
        <v>0</v>
      </c>
      <c r="BK34" s="314">
        <v>5</v>
      </c>
      <c r="BL34" s="314">
        <v>1</v>
      </c>
      <c r="BM34" s="314">
        <v>0</v>
      </c>
      <c r="BN34" s="314">
        <v>10</v>
      </c>
      <c r="BO34" s="314">
        <v>0</v>
      </c>
      <c r="BP34" s="314">
        <v>1</v>
      </c>
      <c r="BQ34" s="314">
        <v>3</v>
      </c>
      <c r="BR34" s="314">
        <v>10</v>
      </c>
      <c r="BS34" s="314">
        <v>3</v>
      </c>
      <c r="BT34" s="314">
        <v>24</v>
      </c>
      <c r="BU34" s="314">
        <v>0</v>
      </c>
      <c r="BV34" s="314">
        <v>6</v>
      </c>
      <c r="BW34" s="314">
        <v>0</v>
      </c>
      <c r="BX34" s="314">
        <v>0</v>
      </c>
      <c r="BY34" s="314">
        <v>0</v>
      </c>
      <c r="BZ34" s="314">
        <v>0</v>
      </c>
      <c r="CA34" s="314">
        <v>0</v>
      </c>
      <c r="CB34" s="314">
        <v>2</v>
      </c>
      <c r="CC34" s="314">
        <v>9</v>
      </c>
      <c r="CD34" s="314">
        <v>1</v>
      </c>
      <c r="CE34" s="314">
        <v>0</v>
      </c>
      <c r="CF34" s="314">
        <v>2</v>
      </c>
      <c r="CG34" s="314">
        <v>0</v>
      </c>
      <c r="CH34" s="314">
        <v>0</v>
      </c>
      <c r="CI34" s="314">
        <v>5</v>
      </c>
      <c r="CJ34" s="314">
        <v>7</v>
      </c>
      <c r="CK34" s="314">
        <v>3</v>
      </c>
      <c r="CL34" s="314">
        <v>0</v>
      </c>
      <c r="CM34" s="314">
        <v>3</v>
      </c>
      <c r="CN34" s="314">
        <v>0</v>
      </c>
      <c r="CO34" s="314">
        <v>5</v>
      </c>
      <c r="CP34" s="314">
        <v>0</v>
      </c>
      <c r="CQ34" s="314">
        <v>0</v>
      </c>
      <c r="CR34" s="314">
        <v>10</v>
      </c>
      <c r="CS34" s="314">
        <v>0</v>
      </c>
      <c r="CT34" s="314">
        <v>2</v>
      </c>
      <c r="CU34" s="314">
        <v>12</v>
      </c>
      <c r="CV34" s="314">
        <v>48</v>
      </c>
      <c r="CW34" s="314">
        <v>0</v>
      </c>
      <c r="CX34" s="314">
        <v>0</v>
      </c>
      <c r="CY34" s="314">
        <v>0</v>
      </c>
      <c r="CZ34" s="314">
        <v>0</v>
      </c>
      <c r="DA34" s="314">
        <v>0</v>
      </c>
      <c r="DB34" s="314">
        <v>0</v>
      </c>
      <c r="DC34" s="314">
        <v>0</v>
      </c>
      <c r="DD34" s="314">
        <v>0</v>
      </c>
      <c r="DE34" s="314">
        <v>0</v>
      </c>
      <c r="DF34" s="314">
        <v>0</v>
      </c>
      <c r="DG34" s="314">
        <v>0</v>
      </c>
      <c r="DH34" s="314">
        <v>0</v>
      </c>
      <c r="DI34" s="314">
        <v>0</v>
      </c>
      <c r="DJ34" s="314">
        <v>0</v>
      </c>
      <c r="DK34" s="314">
        <v>0</v>
      </c>
      <c r="DL34" s="314">
        <v>0</v>
      </c>
      <c r="DM34" s="314">
        <v>0</v>
      </c>
      <c r="DN34" s="314">
        <v>0</v>
      </c>
      <c r="DO34" s="314">
        <v>0</v>
      </c>
      <c r="DP34" s="314">
        <v>0</v>
      </c>
      <c r="DQ34" s="314">
        <v>0</v>
      </c>
      <c r="DR34" s="314">
        <v>0</v>
      </c>
      <c r="DS34" s="314">
        <v>0</v>
      </c>
      <c r="DT34" s="314">
        <v>0</v>
      </c>
      <c r="DU34" s="314">
        <v>0</v>
      </c>
      <c r="DV34" s="314">
        <v>0</v>
      </c>
      <c r="DW34" s="314">
        <v>0</v>
      </c>
      <c r="DX34" s="314">
        <v>0</v>
      </c>
      <c r="DY34" s="314">
        <v>0</v>
      </c>
      <c r="DZ34" s="314">
        <v>0</v>
      </c>
      <c r="EA34" s="314">
        <v>0</v>
      </c>
      <c r="EB34" s="314">
        <v>0</v>
      </c>
      <c r="EC34" s="314">
        <v>0</v>
      </c>
      <c r="ED34" s="314">
        <v>0</v>
      </c>
      <c r="EE34" s="314">
        <v>0</v>
      </c>
      <c r="EF34" s="314">
        <v>0</v>
      </c>
      <c r="EG34" s="314">
        <v>0</v>
      </c>
      <c r="EH34" s="314">
        <v>0</v>
      </c>
      <c r="EI34" s="314">
        <v>0</v>
      </c>
      <c r="EJ34" s="314">
        <v>0</v>
      </c>
      <c r="EK34" s="314">
        <v>0</v>
      </c>
      <c r="EL34" s="314">
        <v>0</v>
      </c>
      <c r="EM34" s="314">
        <v>0</v>
      </c>
      <c r="EN34" s="314">
        <v>0</v>
      </c>
      <c r="EO34" s="314">
        <v>0</v>
      </c>
      <c r="EP34" s="314">
        <v>0</v>
      </c>
      <c r="EQ34" s="314">
        <v>0</v>
      </c>
      <c r="ER34" s="314">
        <v>0</v>
      </c>
      <c r="ES34" s="314">
        <v>0</v>
      </c>
      <c r="ET34" s="314">
        <v>0</v>
      </c>
      <c r="EU34" s="314">
        <v>0</v>
      </c>
      <c r="EV34" s="314">
        <v>0</v>
      </c>
      <c r="EW34" s="314">
        <v>0</v>
      </c>
      <c r="EX34" s="314">
        <v>0</v>
      </c>
      <c r="EY34" s="314">
        <v>0</v>
      </c>
      <c r="EZ34" s="314">
        <v>0</v>
      </c>
      <c r="FA34" s="314">
        <v>0</v>
      </c>
      <c r="FB34" s="314">
        <v>0</v>
      </c>
      <c r="FC34" s="314">
        <v>1</v>
      </c>
      <c r="FD34" s="314">
        <v>0</v>
      </c>
      <c r="FE34" s="314">
        <v>0</v>
      </c>
      <c r="FF34" s="314">
        <v>0</v>
      </c>
      <c r="FG34" s="314">
        <v>0</v>
      </c>
      <c r="FH34" s="314">
        <v>0</v>
      </c>
      <c r="FI34" s="314">
        <v>4</v>
      </c>
      <c r="FJ34" s="314">
        <v>0</v>
      </c>
      <c r="FK34" s="314">
        <v>0</v>
      </c>
      <c r="FL34" s="314">
        <v>0</v>
      </c>
      <c r="FM34" s="314">
        <v>0</v>
      </c>
      <c r="FN34" s="314">
        <v>0</v>
      </c>
      <c r="FO34" s="314">
        <v>0</v>
      </c>
      <c r="FP34" s="314">
        <v>0</v>
      </c>
      <c r="FQ34" s="314">
        <v>0</v>
      </c>
      <c r="FR34" s="314">
        <v>1</v>
      </c>
      <c r="FS34" s="314">
        <v>0</v>
      </c>
      <c r="FT34" s="314">
        <v>0</v>
      </c>
      <c r="FU34" s="314">
        <v>0</v>
      </c>
      <c r="FV34" s="314">
        <v>0</v>
      </c>
      <c r="FW34" s="314">
        <v>0</v>
      </c>
      <c r="FX34" s="314">
        <v>0</v>
      </c>
      <c r="FY34" s="314">
        <v>0</v>
      </c>
      <c r="FZ34" s="314">
        <v>0</v>
      </c>
      <c r="GA34" s="314">
        <v>0</v>
      </c>
      <c r="GB34" s="314">
        <v>0</v>
      </c>
      <c r="GC34" s="314">
        <v>0</v>
      </c>
      <c r="GD34" s="314">
        <v>0</v>
      </c>
      <c r="GE34" s="314">
        <v>0</v>
      </c>
      <c r="GF34" s="314">
        <v>0</v>
      </c>
      <c r="GG34" s="314">
        <v>0</v>
      </c>
      <c r="GH34" s="314">
        <v>0</v>
      </c>
      <c r="GI34" s="314">
        <v>0</v>
      </c>
      <c r="GJ34" s="314">
        <v>0</v>
      </c>
      <c r="GK34" s="314">
        <v>0</v>
      </c>
      <c r="GL34" s="314">
        <v>0</v>
      </c>
      <c r="GM34" s="314">
        <v>0</v>
      </c>
      <c r="GN34" s="314">
        <v>0</v>
      </c>
      <c r="GO34" s="314">
        <v>0</v>
      </c>
      <c r="GP34" s="314">
        <v>0</v>
      </c>
      <c r="GQ34" s="314">
        <v>0</v>
      </c>
      <c r="GR34" s="314">
        <v>0</v>
      </c>
      <c r="GS34" s="314">
        <v>0</v>
      </c>
      <c r="GT34" s="314">
        <v>0</v>
      </c>
      <c r="GU34" s="314">
        <v>0</v>
      </c>
      <c r="GV34" s="314">
        <v>0</v>
      </c>
      <c r="GW34" s="314">
        <v>0</v>
      </c>
      <c r="GX34" s="314">
        <v>0</v>
      </c>
      <c r="GY34" s="314">
        <v>0</v>
      </c>
      <c r="GZ34" s="314">
        <v>0</v>
      </c>
      <c r="HA34" s="314">
        <v>0</v>
      </c>
      <c r="HB34" s="314">
        <v>0</v>
      </c>
      <c r="HC34" s="314">
        <v>0</v>
      </c>
      <c r="HD34" s="314">
        <v>0</v>
      </c>
      <c r="HE34" s="314">
        <v>0</v>
      </c>
      <c r="HF34" s="314">
        <v>0</v>
      </c>
      <c r="HG34" s="314">
        <v>0</v>
      </c>
      <c r="HH34" s="314">
        <v>0</v>
      </c>
      <c r="HI34" s="314">
        <v>0</v>
      </c>
      <c r="HJ34" s="314">
        <v>0</v>
      </c>
      <c r="HK34" s="314">
        <v>0</v>
      </c>
      <c r="HL34" s="314">
        <v>0</v>
      </c>
      <c r="HM34" s="314">
        <v>0</v>
      </c>
      <c r="HN34" s="314">
        <v>0</v>
      </c>
      <c r="HO34" s="314">
        <v>0</v>
      </c>
      <c r="HP34" s="314">
        <v>0</v>
      </c>
      <c r="HQ34" s="314">
        <v>8</v>
      </c>
      <c r="HR34" s="314">
        <v>0</v>
      </c>
      <c r="HS34" s="314">
        <v>1</v>
      </c>
      <c r="HT34" s="314">
        <v>0</v>
      </c>
      <c r="HU34" s="314">
        <v>0</v>
      </c>
      <c r="HV34" s="314">
        <v>0</v>
      </c>
      <c r="HW34" s="314">
        <v>0</v>
      </c>
      <c r="HX34" s="314">
        <v>0</v>
      </c>
      <c r="HY34" s="314">
        <v>0</v>
      </c>
      <c r="HZ34" s="314">
        <v>0</v>
      </c>
      <c r="IA34" s="314">
        <v>0</v>
      </c>
      <c r="IB34" s="314">
        <v>0</v>
      </c>
      <c r="IC34" s="314">
        <v>0</v>
      </c>
      <c r="ID34" s="314">
        <v>0</v>
      </c>
      <c r="IE34" s="314">
        <v>0</v>
      </c>
      <c r="IF34" s="314">
        <v>0</v>
      </c>
      <c r="IG34" s="314">
        <v>0</v>
      </c>
      <c r="IH34" s="314">
        <v>0</v>
      </c>
      <c r="II34" s="314">
        <v>0</v>
      </c>
      <c r="IJ34" s="314">
        <v>0</v>
      </c>
      <c r="IK34" s="314">
        <v>0</v>
      </c>
      <c r="IL34" s="314">
        <v>0</v>
      </c>
      <c r="IM34" s="314">
        <v>0</v>
      </c>
      <c r="IN34" s="314">
        <v>0</v>
      </c>
      <c r="IO34" s="314">
        <v>0</v>
      </c>
      <c r="IP34" s="314">
        <v>0</v>
      </c>
      <c r="IQ34" s="314">
        <v>0</v>
      </c>
      <c r="IR34" s="314">
        <v>0</v>
      </c>
      <c r="IS34" s="314">
        <v>0</v>
      </c>
      <c r="IT34" s="314">
        <v>0</v>
      </c>
      <c r="IU34" s="314">
        <v>0</v>
      </c>
      <c r="IV34" s="314">
        <v>0</v>
      </c>
      <c r="IW34" s="314">
        <v>0</v>
      </c>
      <c r="IX34" s="314">
        <v>0</v>
      </c>
      <c r="IY34" s="314">
        <v>0</v>
      </c>
      <c r="IZ34" s="314">
        <v>0</v>
      </c>
      <c r="JA34" s="314">
        <v>0</v>
      </c>
      <c r="JB34" s="314">
        <v>0</v>
      </c>
      <c r="JC34" s="314">
        <v>0</v>
      </c>
      <c r="JD34" s="314">
        <v>0</v>
      </c>
      <c r="JE34" s="314">
        <v>0</v>
      </c>
      <c r="JF34" s="314">
        <v>0</v>
      </c>
      <c r="JG34" s="314">
        <v>0</v>
      </c>
      <c r="JH34" s="314">
        <v>0</v>
      </c>
      <c r="JI34" s="314">
        <v>0</v>
      </c>
      <c r="JJ34" s="314">
        <v>0</v>
      </c>
      <c r="JK34" s="314">
        <v>0</v>
      </c>
      <c r="JL34" s="314">
        <v>0</v>
      </c>
      <c r="JM34" s="314">
        <v>0</v>
      </c>
      <c r="JN34" s="314">
        <v>1</v>
      </c>
      <c r="JO34" s="314">
        <v>0</v>
      </c>
      <c r="JP34" s="314">
        <v>0</v>
      </c>
      <c r="JQ34" s="314">
        <v>0</v>
      </c>
      <c r="JR34" s="314">
        <v>0</v>
      </c>
      <c r="JS34" s="314">
        <v>0</v>
      </c>
      <c r="JT34" s="314">
        <v>0</v>
      </c>
      <c r="JU34" s="314">
        <v>0</v>
      </c>
      <c r="JV34" s="314">
        <v>0</v>
      </c>
      <c r="JW34" s="314">
        <v>0</v>
      </c>
      <c r="JX34" s="314">
        <v>0</v>
      </c>
      <c r="JY34" s="314">
        <v>0</v>
      </c>
      <c r="JZ34" s="314">
        <v>1</v>
      </c>
      <c r="KA34" s="314">
        <v>0</v>
      </c>
      <c r="KB34" s="314">
        <v>0</v>
      </c>
      <c r="KC34" s="314">
        <v>0</v>
      </c>
      <c r="KD34" s="314">
        <v>0</v>
      </c>
      <c r="KE34" s="314">
        <v>2</v>
      </c>
      <c r="KF34" s="314">
        <v>0</v>
      </c>
      <c r="KG34" s="314">
        <v>0</v>
      </c>
      <c r="KH34" s="314">
        <v>0</v>
      </c>
      <c r="KI34" s="314">
        <v>0</v>
      </c>
      <c r="KJ34" s="314">
        <v>0</v>
      </c>
      <c r="KK34" s="314">
        <v>0</v>
      </c>
      <c r="KL34" s="314">
        <v>0</v>
      </c>
      <c r="KM34" s="314">
        <v>0</v>
      </c>
      <c r="KN34" s="314">
        <v>0</v>
      </c>
      <c r="KO34" s="314">
        <v>0</v>
      </c>
      <c r="KP34" s="314">
        <v>0</v>
      </c>
      <c r="KQ34" s="314">
        <v>1</v>
      </c>
      <c r="KR34" s="314">
        <v>0</v>
      </c>
      <c r="KS34" s="314">
        <v>0</v>
      </c>
      <c r="KT34" s="314">
        <v>0</v>
      </c>
      <c r="KU34" s="314">
        <v>0</v>
      </c>
      <c r="KV34" s="314">
        <v>0</v>
      </c>
      <c r="KW34" s="314">
        <v>2</v>
      </c>
      <c r="KX34" s="314">
        <v>0</v>
      </c>
      <c r="KY34" s="314">
        <v>0</v>
      </c>
      <c r="KZ34" s="314">
        <v>0</v>
      </c>
      <c r="LA34" s="314">
        <v>0</v>
      </c>
      <c r="LB34" s="314">
        <v>0</v>
      </c>
      <c r="LC34" s="314">
        <v>0</v>
      </c>
      <c r="LD34" s="314">
        <v>0</v>
      </c>
      <c r="LE34" s="314">
        <v>0</v>
      </c>
      <c r="LF34" s="314">
        <v>0</v>
      </c>
      <c r="LG34" s="314">
        <v>0</v>
      </c>
      <c r="LH34" s="314">
        <v>0</v>
      </c>
      <c r="LI34" s="314">
        <v>0</v>
      </c>
      <c r="LJ34" s="314">
        <v>0</v>
      </c>
      <c r="LK34" s="314">
        <v>0</v>
      </c>
      <c r="LL34" s="314">
        <v>0</v>
      </c>
      <c r="LM34" s="314">
        <v>0</v>
      </c>
      <c r="LN34" s="314">
        <v>0</v>
      </c>
      <c r="LO34" s="314">
        <v>0</v>
      </c>
      <c r="LP34" s="314">
        <v>0</v>
      </c>
      <c r="LQ34" s="314">
        <v>0</v>
      </c>
      <c r="LR34" s="314">
        <v>0</v>
      </c>
      <c r="LS34" s="314">
        <v>0</v>
      </c>
      <c r="LT34" s="314">
        <v>0</v>
      </c>
      <c r="LU34" s="314">
        <v>0</v>
      </c>
      <c r="LV34" s="314">
        <v>2</v>
      </c>
      <c r="LW34" s="314">
        <v>0</v>
      </c>
      <c r="LX34" s="314">
        <v>0</v>
      </c>
      <c r="LY34" s="314">
        <v>0</v>
      </c>
      <c r="LZ34" s="314">
        <v>0</v>
      </c>
      <c r="MA34" s="314">
        <v>0</v>
      </c>
      <c r="MB34" s="314">
        <v>0</v>
      </c>
      <c r="MC34" s="314">
        <v>0</v>
      </c>
    </row>
    <row r="35" spans="1:341" ht="25" customHeight="1" x14ac:dyDescent="0.55000000000000004">
      <c r="A35" s="93">
        <v>62</v>
      </c>
      <c r="B35" s="315" t="s">
        <v>1366</v>
      </c>
      <c r="C35" s="316">
        <f t="shared" si="0"/>
        <v>590</v>
      </c>
      <c r="D35" s="317">
        <v>0</v>
      </c>
      <c r="E35" s="317">
        <v>4</v>
      </c>
      <c r="F35" s="317">
        <v>0</v>
      </c>
      <c r="G35" s="317">
        <v>0</v>
      </c>
      <c r="H35" s="317">
        <v>2</v>
      </c>
      <c r="I35" s="317">
        <v>85</v>
      </c>
      <c r="J35" s="317">
        <v>2</v>
      </c>
      <c r="K35" s="317">
        <v>0</v>
      </c>
      <c r="L35" s="317">
        <v>0</v>
      </c>
      <c r="M35" s="317">
        <v>0</v>
      </c>
      <c r="N35" s="317">
        <v>8</v>
      </c>
      <c r="O35" s="317">
        <v>0</v>
      </c>
      <c r="P35" s="317">
        <v>14</v>
      </c>
      <c r="Q35" s="317">
        <v>4</v>
      </c>
      <c r="R35" s="317">
        <v>0</v>
      </c>
      <c r="S35" s="317">
        <v>0</v>
      </c>
      <c r="T35" s="317">
        <v>6</v>
      </c>
      <c r="U35" s="317">
        <v>20</v>
      </c>
      <c r="V35" s="317">
        <v>2</v>
      </c>
      <c r="W35" s="317">
        <v>0</v>
      </c>
      <c r="X35" s="317">
        <v>2</v>
      </c>
      <c r="Y35" s="317">
        <v>6</v>
      </c>
      <c r="Z35" s="317">
        <v>0</v>
      </c>
      <c r="AA35" s="317">
        <v>0</v>
      </c>
      <c r="AB35" s="317">
        <v>0</v>
      </c>
      <c r="AC35" s="317">
        <v>0</v>
      </c>
      <c r="AD35" s="317">
        <v>0</v>
      </c>
      <c r="AE35" s="317">
        <v>0</v>
      </c>
      <c r="AF35" s="317">
        <v>0</v>
      </c>
      <c r="AG35" s="317">
        <v>1</v>
      </c>
      <c r="AH35" s="317">
        <v>0</v>
      </c>
      <c r="AI35" s="317">
        <v>0</v>
      </c>
      <c r="AJ35" s="317">
        <v>0</v>
      </c>
      <c r="AK35" s="317">
        <v>2</v>
      </c>
      <c r="AL35" s="317">
        <v>1</v>
      </c>
      <c r="AM35" s="317">
        <v>0</v>
      </c>
      <c r="AN35" s="317">
        <v>0</v>
      </c>
      <c r="AO35" s="317">
        <v>0</v>
      </c>
      <c r="AP35" s="317">
        <v>0</v>
      </c>
      <c r="AQ35" s="317">
        <v>0</v>
      </c>
      <c r="AR35" s="317">
        <v>1</v>
      </c>
      <c r="AS35" s="317">
        <v>0</v>
      </c>
      <c r="AT35" s="317">
        <v>6</v>
      </c>
      <c r="AU35" s="317">
        <v>2</v>
      </c>
      <c r="AV35" s="317">
        <v>5</v>
      </c>
      <c r="AW35" s="317">
        <v>1</v>
      </c>
      <c r="AX35" s="317">
        <v>3</v>
      </c>
      <c r="AY35" s="317">
        <v>1</v>
      </c>
      <c r="AZ35" s="317">
        <v>27</v>
      </c>
      <c r="BA35" s="317">
        <v>10</v>
      </c>
      <c r="BB35" s="317">
        <v>11</v>
      </c>
      <c r="BC35" s="317">
        <v>3</v>
      </c>
      <c r="BD35" s="317">
        <v>59</v>
      </c>
      <c r="BE35" s="317">
        <v>1</v>
      </c>
      <c r="BF35" s="317">
        <v>1</v>
      </c>
      <c r="BG35" s="317">
        <v>8</v>
      </c>
      <c r="BH35" s="317">
        <v>6</v>
      </c>
      <c r="BI35" s="317">
        <v>16</v>
      </c>
      <c r="BJ35" s="317">
        <v>0</v>
      </c>
      <c r="BK35" s="317">
        <v>6</v>
      </c>
      <c r="BL35" s="317">
        <v>0</v>
      </c>
      <c r="BM35" s="317">
        <v>3</v>
      </c>
      <c r="BN35" s="317">
        <v>12</v>
      </c>
      <c r="BO35" s="317">
        <v>1</v>
      </c>
      <c r="BP35" s="317">
        <v>2</v>
      </c>
      <c r="BQ35" s="317">
        <v>8</v>
      </c>
      <c r="BR35" s="317">
        <v>4</v>
      </c>
      <c r="BS35" s="317">
        <v>0</v>
      </c>
      <c r="BT35" s="317">
        <v>19</v>
      </c>
      <c r="BU35" s="317">
        <v>1</v>
      </c>
      <c r="BV35" s="317">
        <v>13</v>
      </c>
      <c r="BW35" s="317">
        <v>8</v>
      </c>
      <c r="BX35" s="317">
        <v>0</v>
      </c>
      <c r="BY35" s="317">
        <v>2</v>
      </c>
      <c r="BZ35" s="317">
        <v>0</v>
      </c>
      <c r="CA35" s="317">
        <v>0</v>
      </c>
      <c r="CB35" s="317">
        <v>3</v>
      </c>
      <c r="CC35" s="317">
        <v>17</v>
      </c>
      <c r="CD35" s="317">
        <v>1</v>
      </c>
      <c r="CE35" s="317">
        <v>0</v>
      </c>
      <c r="CF35" s="317">
        <v>2</v>
      </c>
      <c r="CG35" s="317">
        <v>0</v>
      </c>
      <c r="CH35" s="317">
        <v>1</v>
      </c>
      <c r="CI35" s="317">
        <v>17</v>
      </c>
      <c r="CJ35" s="317">
        <v>6</v>
      </c>
      <c r="CK35" s="317">
        <v>1</v>
      </c>
      <c r="CL35" s="317">
        <v>0</v>
      </c>
      <c r="CM35" s="317">
        <v>0</v>
      </c>
      <c r="CN35" s="317">
        <v>0</v>
      </c>
      <c r="CO35" s="317">
        <v>8</v>
      </c>
      <c r="CP35" s="317">
        <v>0</v>
      </c>
      <c r="CQ35" s="317">
        <v>0</v>
      </c>
      <c r="CR35" s="317">
        <v>11</v>
      </c>
      <c r="CS35" s="317">
        <v>0</v>
      </c>
      <c r="CT35" s="317">
        <v>9</v>
      </c>
      <c r="CU35" s="317">
        <v>19</v>
      </c>
      <c r="CV35" s="317">
        <v>62</v>
      </c>
      <c r="CW35" s="317">
        <v>1</v>
      </c>
      <c r="CX35" s="317">
        <v>0</v>
      </c>
      <c r="CY35" s="317">
        <v>0</v>
      </c>
      <c r="CZ35" s="317">
        <v>0</v>
      </c>
      <c r="DA35" s="317">
        <v>0</v>
      </c>
      <c r="DB35" s="317">
        <v>0</v>
      </c>
      <c r="DC35" s="317">
        <v>0</v>
      </c>
      <c r="DD35" s="317">
        <v>0</v>
      </c>
      <c r="DE35" s="317">
        <v>0</v>
      </c>
      <c r="DF35" s="317">
        <v>0</v>
      </c>
      <c r="DG35" s="317">
        <v>0</v>
      </c>
      <c r="DH35" s="317">
        <v>0</v>
      </c>
      <c r="DI35" s="317">
        <v>0</v>
      </c>
      <c r="DJ35" s="317">
        <v>0</v>
      </c>
      <c r="DK35" s="317">
        <v>0</v>
      </c>
      <c r="DL35" s="317">
        <v>2</v>
      </c>
      <c r="DM35" s="317">
        <v>0</v>
      </c>
      <c r="DN35" s="317">
        <v>0</v>
      </c>
      <c r="DO35" s="317">
        <v>0</v>
      </c>
      <c r="DP35" s="317">
        <v>0</v>
      </c>
      <c r="DQ35" s="317">
        <v>0</v>
      </c>
      <c r="DR35" s="317">
        <v>0</v>
      </c>
      <c r="DS35" s="317">
        <v>0</v>
      </c>
      <c r="DT35" s="317">
        <v>0</v>
      </c>
      <c r="DU35" s="317">
        <v>0</v>
      </c>
      <c r="DV35" s="317">
        <v>0</v>
      </c>
      <c r="DW35" s="317">
        <v>0</v>
      </c>
      <c r="DX35" s="317">
        <v>0</v>
      </c>
      <c r="DY35" s="317">
        <v>0</v>
      </c>
      <c r="DZ35" s="317">
        <v>2</v>
      </c>
      <c r="EA35" s="317">
        <v>0</v>
      </c>
      <c r="EB35" s="317">
        <v>0</v>
      </c>
      <c r="EC35" s="317">
        <v>0</v>
      </c>
      <c r="ED35" s="317">
        <v>0</v>
      </c>
      <c r="EE35" s="317">
        <v>0</v>
      </c>
      <c r="EF35" s="317">
        <v>0</v>
      </c>
      <c r="EG35" s="317">
        <v>0</v>
      </c>
      <c r="EH35" s="317">
        <v>0</v>
      </c>
      <c r="EI35" s="317">
        <v>0</v>
      </c>
      <c r="EJ35" s="317">
        <v>0</v>
      </c>
      <c r="EK35" s="317">
        <v>0</v>
      </c>
      <c r="EL35" s="317">
        <v>0</v>
      </c>
      <c r="EM35" s="317">
        <v>0</v>
      </c>
      <c r="EN35" s="317">
        <v>0</v>
      </c>
      <c r="EO35" s="317">
        <v>0</v>
      </c>
      <c r="EP35" s="317">
        <v>0</v>
      </c>
      <c r="EQ35" s="317">
        <v>0</v>
      </c>
      <c r="ER35" s="317">
        <v>1</v>
      </c>
      <c r="ES35" s="317">
        <v>0</v>
      </c>
      <c r="ET35" s="317">
        <v>0</v>
      </c>
      <c r="EU35" s="317">
        <v>0</v>
      </c>
      <c r="EV35" s="317">
        <v>0</v>
      </c>
      <c r="EW35" s="317">
        <v>0</v>
      </c>
      <c r="EX35" s="317">
        <v>0</v>
      </c>
      <c r="EY35" s="317">
        <v>0</v>
      </c>
      <c r="EZ35" s="317">
        <v>0</v>
      </c>
      <c r="FA35" s="317">
        <v>0</v>
      </c>
      <c r="FB35" s="317">
        <v>0</v>
      </c>
      <c r="FC35" s="317">
        <v>0</v>
      </c>
      <c r="FD35" s="317">
        <v>0</v>
      </c>
      <c r="FE35" s="317">
        <v>0</v>
      </c>
      <c r="FF35" s="317">
        <v>0</v>
      </c>
      <c r="FG35" s="317">
        <v>0</v>
      </c>
      <c r="FH35" s="317">
        <v>0</v>
      </c>
      <c r="FI35" s="317">
        <v>4</v>
      </c>
      <c r="FJ35" s="317">
        <v>0</v>
      </c>
      <c r="FK35" s="317">
        <v>0</v>
      </c>
      <c r="FL35" s="317">
        <v>0</v>
      </c>
      <c r="FM35" s="317">
        <v>0</v>
      </c>
      <c r="FN35" s="317">
        <v>0</v>
      </c>
      <c r="FO35" s="317">
        <v>0</v>
      </c>
      <c r="FP35" s="317">
        <v>0</v>
      </c>
      <c r="FQ35" s="317">
        <v>0</v>
      </c>
      <c r="FR35" s="317">
        <v>0</v>
      </c>
      <c r="FS35" s="317">
        <v>0</v>
      </c>
      <c r="FT35" s="317">
        <v>0</v>
      </c>
      <c r="FU35" s="317">
        <v>0</v>
      </c>
      <c r="FV35" s="317">
        <v>0</v>
      </c>
      <c r="FW35" s="317">
        <v>0</v>
      </c>
      <c r="FX35" s="317">
        <v>0</v>
      </c>
      <c r="FY35" s="317">
        <v>0</v>
      </c>
      <c r="FZ35" s="317">
        <v>0</v>
      </c>
      <c r="GA35" s="317">
        <v>0</v>
      </c>
      <c r="GB35" s="317">
        <v>0</v>
      </c>
      <c r="GC35" s="317">
        <v>0</v>
      </c>
      <c r="GD35" s="317">
        <v>0</v>
      </c>
      <c r="GE35" s="317">
        <v>0</v>
      </c>
      <c r="GF35" s="317">
        <v>0</v>
      </c>
      <c r="GG35" s="317">
        <v>0</v>
      </c>
      <c r="GH35" s="317">
        <v>0</v>
      </c>
      <c r="GI35" s="317">
        <v>0</v>
      </c>
      <c r="GJ35" s="317">
        <v>0</v>
      </c>
      <c r="GK35" s="317">
        <v>0</v>
      </c>
      <c r="GL35" s="317">
        <v>0</v>
      </c>
      <c r="GM35" s="317">
        <v>0</v>
      </c>
      <c r="GN35" s="317">
        <v>0</v>
      </c>
      <c r="GO35" s="317">
        <v>0</v>
      </c>
      <c r="GP35" s="317">
        <v>0</v>
      </c>
      <c r="GQ35" s="317">
        <v>0</v>
      </c>
      <c r="GR35" s="317">
        <v>0</v>
      </c>
      <c r="GS35" s="317">
        <v>0</v>
      </c>
      <c r="GT35" s="317">
        <v>0</v>
      </c>
      <c r="GU35" s="317">
        <v>0</v>
      </c>
      <c r="GV35" s="317">
        <v>0</v>
      </c>
      <c r="GW35" s="317">
        <v>0</v>
      </c>
      <c r="GX35" s="317">
        <v>0</v>
      </c>
      <c r="GY35" s="317">
        <v>0</v>
      </c>
      <c r="GZ35" s="317">
        <v>0</v>
      </c>
      <c r="HA35" s="317">
        <v>0</v>
      </c>
      <c r="HB35" s="317">
        <v>0</v>
      </c>
      <c r="HC35" s="317">
        <v>1</v>
      </c>
      <c r="HD35" s="317">
        <v>0</v>
      </c>
      <c r="HE35" s="317">
        <v>1</v>
      </c>
      <c r="HF35" s="317">
        <v>0</v>
      </c>
      <c r="HG35" s="317">
        <v>0</v>
      </c>
      <c r="HH35" s="317">
        <v>0</v>
      </c>
      <c r="HI35" s="317">
        <v>0</v>
      </c>
      <c r="HJ35" s="317">
        <v>1</v>
      </c>
      <c r="HK35" s="317">
        <v>0</v>
      </c>
      <c r="HL35" s="317">
        <v>0</v>
      </c>
      <c r="HM35" s="317">
        <v>0</v>
      </c>
      <c r="HN35" s="317">
        <v>0</v>
      </c>
      <c r="HO35" s="317">
        <v>1</v>
      </c>
      <c r="HP35" s="317">
        <v>0</v>
      </c>
      <c r="HQ35" s="317">
        <v>4</v>
      </c>
      <c r="HR35" s="317">
        <v>1</v>
      </c>
      <c r="HS35" s="317">
        <v>0</v>
      </c>
      <c r="HT35" s="317">
        <v>0</v>
      </c>
      <c r="HU35" s="317">
        <v>1</v>
      </c>
      <c r="HV35" s="317">
        <v>0</v>
      </c>
      <c r="HW35" s="317">
        <v>0</v>
      </c>
      <c r="HX35" s="317">
        <v>1</v>
      </c>
      <c r="HY35" s="317">
        <v>1</v>
      </c>
      <c r="HZ35" s="317">
        <v>0</v>
      </c>
      <c r="IA35" s="317">
        <v>0</v>
      </c>
      <c r="IB35" s="317">
        <v>0</v>
      </c>
      <c r="IC35" s="317">
        <v>0</v>
      </c>
      <c r="ID35" s="317">
        <v>0</v>
      </c>
      <c r="IE35" s="317">
        <v>0</v>
      </c>
      <c r="IF35" s="317">
        <v>0</v>
      </c>
      <c r="IG35" s="317">
        <v>0</v>
      </c>
      <c r="IH35" s="317">
        <v>0</v>
      </c>
      <c r="II35" s="317">
        <v>0</v>
      </c>
      <c r="IJ35" s="317">
        <v>0</v>
      </c>
      <c r="IK35" s="317">
        <v>0</v>
      </c>
      <c r="IL35" s="317">
        <v>0</v>
      </c>
      <c r="IM35" s="317">
        <v>0</v>
      </c>
      <c r="IN35" s="317">
        <v>0</v>
      </c>
      <c r="IO35" s="317">
        <v>0</v>
      </c>
      <c r="IP35" s="317">
        <v>0</v>
      </c>
      <c r="IQ35" s="317">
        <v>0</v>
      </c>
      <c r="IR35" s="317">
        <v>0</v>
      </c>
      <c r="IS35" s="317">
        <v>0</v>
      </c>
      <c r="IT35" s="317">
        <v>0</v>
      </c>
      <c r="IU35" s="317">
        <v>0</v>
      </c>
      <c r="IV35" s="317">
        <v>0</v>
      </c>
      <c r="IW35" s="317">
        <v>0</v>
      </c>
      <c r="IX35" s="317">
        <v>0</v>
      </c>
      <c r="IY35" s="317">
        <v>1</v>
      </c>
      <c r="IZ35" s="317">
        <v>0</v>
      </c>
      <c r="JA35" s="317">
        <v>0</v>
      </c>
      <c r="JB35" s="317">
        <v>0</v>
      </c>
      <c r="JC35" s="317">
        <v>0</v>
      </c>
      <c r="JD35" s="317">
        <v>0</v>
      </c>
      <c r="JE35" s="317">
        <v>0</v>
      </c>
      <c r="JF35" s="317">
        <v>0</v>
      </c>
      <c r="JG35" s="317">
        <v>0</v>
      </c>
      <c r="JH35" s="317">
        <v>0</v>
      </c>
      <c r="JI35" s="317">
        <v>0</v>
      </c>
      <c r="JJ35" s="317">
        <v>0</v>
      </c>
      <c r="JK35" s="317">
        <v>0</v>
      </c>
      <c r="JL35" s="317">
        <v>0</v>
      </c>
      <c r="JM35" s="317">
        <v>1</v>
      </c>
      <c r="JN35" s="317">
        <v>4</v>
      </c>
      <c r="JO35" s="317">
        <v>0</v>
      </c>
      <c r="JP35" s="317">
        <v>0</v>
      </c>
      <c r="JQ35" s="317">
        <v>0</v>
      </c>
      <c r="JR35" s="317">
        <v>0</v>
      </c>
      <c r="JS35" s="317">
        <v>0</v>
      </c>
      <c r="JT35" s="317">
        <v>0</v>
      </c>
      <c r="JU35" s="317">
        <v>0</v>
      </c>
      <c r="JV35" s="317">
        <v>0</v>
      </c>
      <c r="JW35" s="317">
        <v>0</v>
      </c>
      <c r="JX35" s="317">
        <v>0</v>
      </c>
      <c r="JY35" s="317">
        <v>0</v>
      </c>
      <c r="JZ35" s="317">
        <v>0</v>
      </c>
      <c r="KA35" s="317">
        <v>0</v>
      </c>
      <c r="KB35" s="317">
        <v>0</v>
      </c>
      <c r="KC35" s="317">
        <v>0</v>
      </c>
      <c r="KD35" s="317">
        <v>0</v>
      </c>
      <c r="KE35" s="317">
        <v>0</v>
      </c>
      <c r="KF35" s="317">
        <v>0</v>
      </c>
      <c r="KG35" s="317">
        <v>0</v>
      </c>
      <c r="KH35" s="317">
        <v>0</v>
      </c>
      <c r="KI35" s="317">
        <v>0</v>
      </c>
      <c r="KJ35" s="317">
        <v>0</v>
      </c>
      <c r="KK35" s="317">
        <v>0</v>
      </c>
      <c r="KL35" s="317">
        <v>0</v>
      </c>
      <c r="KM35" s="317">
        <v>0</v>
      </c>
      <c r="KN35" s="317">
        <v>0</v>
      </c>
      <c r="KO35" s="317">
        <v>0</v>
      </c>
      <c r="KP35" s="317">
        <v>0</v>
      </c>
      <c r="KQ35" s="317">
        <v>1</v>
      </c>
      <c r="KR35" s="317">
        <v>0</v>
      </c>
      <c r="KS35" s="317">
        <v>0</v>
      </c>
      <c r="KT35" s="317">
        <v>0</v>
      </c>
      <c r="KU35" s="317">
        <v>0</v>
      </c>
      <c r="KV35" s="317">
        <v>0</v>
      </c>
      <c r="KW35" s="317">
        <v>4</v>
      </c>
      <c r="KX35" s="317">
        <v>0</v>
      </c>
      <c r="KY35" s="317">
        <v>0</v>
      </c>
      <c r="KZ35" s="317">
        <v>0</v>
      </c>
      <c r="LA35" s="317">
        <v>1</v>
      </c>
      <c r="LB35" s="317">
        <v>0</v>
      </c>
      <c r="LC35" s="317">
        <v>0</v>
      </c>
      <c r="LD35" s="317">
        <v>0</v>
      </c>
      <c r="LE35" s="317">
        <v>0</v>
      </c>
      <c r="LF35" s="317">
        <v>0</v>
      </c>
      <c r="LG35" s="317">
        <v>0</v>
      </c>
      <c r="LH35" s="317">
        <v>0</v>
      </c>
      <c r="LI35" s="317">
        <v>0</v>
      </c>
      <c r="LJ35" s="317">
        <v>0</v>
      </c>
      <c r="LK35" s="317">
        <v>0</v>
      </c>
      <c r="LL35" s="317">
        <v>0</v>
      </c>
      <c r="LM35" s="317">
        <v>0</v>
      </c>
      <c r="LN35" s="317">
        <v>0</v>
      </c>
      <c r="LO35" s="317">
        <v>0</v>
      </c>
      <c r="LP35" s="317">
        <v>0</v>
      </c>
      <c r="LQ35" s="317">
        <v>0</v>
      </c>
      <c r="LR35" s="317">
        <v>0</v>
      </c>
      <c r="LS35" s="317">
        <v>0</v>
      </c>
      <c r="LT35" s="317">
        <v>0</v>
      </c>
      <c r="LU35" s="317">
        <v>0</v>
      </c>
      <c r="LV35" s="317">
        <v>0</v>
      </c>
      <c r="LW35" s="317">
        <v>0</v>
      </c>
      <c r="LX35" s="317">
        <v>0</v>
      </c>
      <c r="LY35" s="317">
        <v>0</v>
      </c>
      <c r="LZ35" s="317">
        <v>0</v>
      </c>
      <c r="MA35" s="317">
        <v>0</v>
      </c>
      <c r="MB35" s="317">
        <v>0</v>
      </c>
      <c r="MC35" s="317">
        <v>0</v>
      </c>
    </row>
    <row r="36" spans="1:341" ht="17.25" customHeight="1" x14ac:dyDescent="0.55000000000000004">
      <c r="B36" s="283"/>
      <c r="C36" s="284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</row>
    <row r="37" spans="1:341" x14ac:dyDescent="0.55000000000000004">
      <c r="B37" s="92" t="s">
        <v>1382</v>
      </c>
    </row>
  </sheetData>
  <phoneticPr fontId="3"/>
  <pageMargins left="0.78740157480314965" right="0.78740157480314965" top="0.78740157480314965" bottom="0.78740157480314965" header="0" footer="0"/>
  <pageSetup paperSize="9" scale="45" orientation="landscape" r:id="rId1"/>
  <headerFooter alignWithMargins="0"/>
  <rowBreaks count="4" manualBreakCount="4">
    <brk id="38" min="1" max="359" man="1"/>
    <brk id="3744" min="263" max="29216" man="1"/>
    <brk id="14872" min="267" max="34236" man="1"/>
    <brk id="56404" min="258" max="168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E45"/>
  <sheetViews>
    <sheetView showGridLines="0" view="pageBreakPreview" zoomScale="90" zoomScaleNormal="25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8" sqref="I8"/>
    </sheetView>
  </sheetViews>
  <sheetFormatPr defaultColWidth="9" defaultRowHeight="18" x14ac:dyDescent="0.55000000000000004"/>
  <cols>
    <col min="1" max="1" width="4.36328125" style="217" customWidth="1"/>
    <col min="2" max="2" width="11.90625" style="90" customWidth="1"/>
    <col min="3" max="3" width="9" style="248"/>
    <col min="4" max="9" width="6.6328125" style="248" customWidth="1"/>
    <col min="10" max="10" width="6.90625" style="248" customWidth="1"/>
    <col min="11" max="18" width="6.6328125" style="248" customWidth="1"/>
    <col min="19" max="19" width="6.6328125" style="217" customWidth="1"/>
    <col min="20" max="16384" width="9" style="217"/>
  </cols>
  <sheetData>
    <row r="1" spans="1:19" ht="18" customHeight="1" x14ac:dyDescent="0.55000000000000004">
      <c r="B1" s="99" t="s">
        <v>404</v>
      </c>
      <c r="C1" s="286"/>
      <c r="D1" s="286"/>
      <c r="E1" s="286"/>
      <c r="F1" s="287"/>
      <c r="G1" s="287"/>
      <c r="H1" s="287"/>
      <c r="I1" s="247"/>
      <c r="J1" s="247"/>
      <c r="K1" s="247"/>
      <c r="L1" s="247"/>
      <c r="M1" s="247"/>
      <c r="N1" s="247"/>
      <c r="O1" s="247"/>
      <c r="P1" s="247"/>
      <c r="Q1" s="183"/>
      <c r="R1" s="183"/>
      <c r="S1" s="288" t="s">
        <v>1434</v>
      </c>
    </row>
    <row r="2" spans="1:19" x14ac:dyDescent="0.55000000000000004">
      <c r="B2" s="238"/>
      <c r="C2" s="231" t="s">
        <v>234</v>
      </c>
      <c r="D2" s="504" t="s">
        <v>242</v>
      </c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6"/>
    </row>
    <row r="3" spans="1:19" x14ac:dyDescent="0.55000000000000004">
      <c r="B3" s="239"/>
      <c r="C3" s="216"/>
      <c r="D3" s="186">
        <v>801</v>
      </c>
      <c r="E3" s="186">
        <v>802</v>
      </c>
      <c r="F3" s="186">
        <v>803</v>
      </c>
      <c r="G3" s="186">
        <v>804</v>
      </c>
      <c r="H3" s="186">
        <v>805</v>
      </c>
      <c r="I3" s="186">
        <v>806</v>
      </c>
      <c r="J3" s="186">
        <v>807</v>
      </c>
      <c r="K3" s="186">
        <v>808</v>
      </c>
      <c r="L3" s="186">
        <v>809</v>
      </c>
      <c r="M3" s="186">
        <v>810</v>
      </c>
      <c r="N3" s="186">
        <v>811</v>
      </c>
      <c r="O3" s="186">
        <v>812</v>
      </c>
      <c r="P3" s="186">
        <v>813</v>
      </c>
      <c r="Q3" s="186">
        <v>814</v>
      </c>
      <c r="R3" s="186">
        <v>815</v>
      </c>
      <c r="S3" s="186">
        <v>816</v>
      </c>
    </row>
    <row r="4" spans="1:19" s="240" customFormat="1" ht="109.5" customHeight="1" x14ac:dyDescent="0.2">
      <c r="B4" s="241"/>
      <c r="D4" s="289" t="s">
        <v>400</v>
      </c>
      <c r="E4" s="289" t="s">
        <v>401</v>
      </c>
      <c r="F4" s="289" t="s">
        <v>405</v>
      </c>
      <c r="G4" s="289" t="s">
        <v>402</v>
      </c>
      <c r="H4" s="289" t="s">
        <v>403</v>
      </c>
      <c r="I4" s="289" t="s">
        <v>406</v>
      </c>
      <c r="J4" s="294" t="s">
        <v>407</v>
      </c>
      <c r="K4" s="289" t="s">
        <v>408</v>
      </c>
      <c r="L4" s="289" t="s">
        <v>409</v>
      </c>
      <c r="M4" s="289" t="s">
        <v>454</v>
      </c>
      <c r="N4" s="289" t="s">
        <v>427</v>
      </c>
      <c r="O4" s="289" t="s">
        <v>410</v>
      </c>
      <c r="P4" s="289" t="s">
        <v>411</v>
      </c>
      <c r="Q4" s="289" t="s">
        <v>412</v>
      </c>
      <c r="R4" s="289" t="s">
        <v>413</v>
      </c>
      <c r="S4" s="290" t="s">
        <v>705</v>
      </c>
    </row>
    <row r="5" spans="1:19" s="291" customFormat="1" ht="18" customHeight="1" x14ac:dyDescent="0.55000000000000004">
      <c r="B5" s="292" t="s">
        <v>179</v>
      </c>
      <c r="C5" s="293">
        <f>SUM(D5:S5)</f>
        <v>3346</v>
      </c>
      <c r="D5" s="293">
        <f t="shared" ref="D5:S5" si="0">SUM(D6:D35)</f>
        <v>742</v>
      </c>
      <c r="E5" s="293">
        <f t="shared" si="0"/>
        <v>41</v>
      </c>
      <c r="F5" s="293">
        <f t="shared" si="0"/>
        <v>0</v>
      </c>
      <c r="G5" s="293">
        <f t="shared" si="0"/>
        <v>0</v>
      </c>
      <c r="H5" s="293">
        <f t="shared" si="0"/>
        <v>206</v>
      </c>
      <c r="I5" s="293">
        <f t="shared" si="0"/>
        <v>935</v>
      </c>
      <c r="J5" s="293">
        <f t="shared" si="0"/>
        <v>1023</v>
      </c>
      <c r="K5" s="293">
        <f t="shared" si="0"/>
        <v>91</v>
      </c>
      <c r="L5" s="293">
        <f t="shared" si="0"/>
        <v>11</v>
      </c>
      <c r="M5" s="293">
        <f t="shared" si="0"/>
        <v>165</v>
      </c>
      <c r="N5" s="293">
        <f t="shared" si="0"/>
        <v>120</v>
      </c>
      <c r="O5" s="293">
        <f t="shared" si="0"/>
        <v>4</v>
      </c>
      <c r="P5" s="293">
        <f t="shared" si="0"/>
        <v>1</v>
      </c>
      <c r="Q5" s="293">
        <f t="shared" si="0"/>
        <v>0</v>
      </c>
      <c r="R5" s="293">
        <f t="shared" si="0"/>
        <v>6</v>
      </c>
      <c r="S5" s="293">
        <f t="shared" si="0"/>
        <v>1</v>
      </c>
    </row>
    <row r="6" spans="1:19" s="291" customFormat="1" ht="18" customHeight="1" x14ac:dyDescent="0.55000000000000004">
      <c r="A6" s="291" t="s">
        <v>1367</v>
      </c>
      <c r="B6" s="318" t="s">
        <v>962</v>
      </c>
      <c r="C6" s="319">
        <f>SUM(D6:S6)</f>
        <v>1566</v>
      </c>
      <c r="D6" s="320">
        <v>210</v>
      </c>
      <c r="E6" s="320">
        <v>10</v>
      </c>
      <c r="F6" s="320">
        <v>0</v>
      </c>
      <c r="G6" s="320">
        <v>0</v>
      </c>
      <c r="H6" s="320">
        <v>67</v>
      </c>
      <c r="I6" s="320">
        <v>509</v>
      </c>
      <c r="J6" s="320">
        <v>642</v>
      </c>
      <c r="K6" s="320">
        <v>27</v>
      </c>
      <c r="L6" s="320">
        <v>3</v>
      </c>
      <c r="M6" s="320">
        <v>54</v>
      </c>
      <c r="N6" s="320">
        <v>39</v>
      </c>
      <c r="O6" s="320">
        <v>1</v>
      </c>
      <c r="P6" s="320">
        <v>0</v>
      </c>
      <c r="Q6" s="320">
        <v>0</v>
      </c>
      <c r="R6" s="320">
        <v>3</v>
      </c>
      <c r="S6" s="320">
        <v>1</v>
      </c>
    </row>
    <row r="7" spans="1:19" s="291" customFormat="1" ht="18" customHeight="1" x14ac:dyDescent="0.55000000000000004">
      <c r="A7" s="291">
        <v>36</v>
      </c>
      <c r="B7" s="321" t="s">
        <v>744</v>
      </c>
      <c r="C7" s="322">
        <f>SUM(D7:S7)</f>
        <v>113</v>
      </c>
      <c r="D7" s="314">
        <v>29</v>
      </c>
      <c r="E7" s="314">
        <v>2</v>
      </c>
      <c r="F7" s="314">
        <v>0</v>
      </c>
      <c r="G7" s="314">
        <v>0</v>
      </c>
      <c r="H7" s="314">
        <v>8</v>
      </c>
      <c r="I7" s="314">
        <v>52</v>
      </c>
      <c r="J7" s="314">
        <v>11</v>
      </c>
      <c r="K7" s="314">
        <v>2</v>
      </c>
      <c r="L7" s="314">
        <v>1</v>
      </c>
      <c r="M7" s="314">
        <v>5</v>
      </c>
      <c r="N7" s="314">
        <v>3</v>
      </c>
      <c r="O7" s="314">
        <v>0</v>
      </c>
      <c r="P7" s="314">
        <v>0</v>
      </c>
      <c r="Q7" s="314">
        <v>0</v>
      </c>
      <c r="R7" s="314">
        <v>0</v>
      </c>
      <c r="S7" s="314">
        <v>0</v>
      </c>
    </row>
    <row r="8" spans="1:19" s="291" customFormat="1" ht="18" customHeight="1" x14ac:dyDescent="0.55000000000000004">
      <c r="A8" s="291">
        <v>37</v>
      </c>
      <c r="B8" s="321" t="s">
        <v>745</v>
      </c>
      <c r="C8" s="322">
        <f t="shared" ref="C8:C35" si="1">SUM(D8:S8)</f>
        <v>85</v>
      </c>
      <c r="D8" s="314">
        <v>48</v>
      </c>
      <c r="E8" s="314">
        <v>4</v>
      </c>
      <c r="F8" s="314">
        <v>0</v>
      </c>
      <c r="G8" s="314">
        <v>0</v>
      </c>
      <c r="H8" s="314">
        <v>7</v>
      </c>
      <c r="I8" s="314">
        <v>10</v>
      </c>
      <c r="J8" s="314">
        <v>10</v>
      </c>
      <c r="K8" s="314">
        <v>4</v>
      </c>
      <c r="L8" s="314">
        <v>0</v>
      </c>
      <c r="M8" s="314">
        <v>1</v>
      </c>
      <c r="N8" s="314">
        <v>1</v>
      </c>
      <c r="O8" s="314">
        <v>0</v>
      </c>
      <c r="P8" s="314">
        <v>0</v>
      </c>
      <c r="Q8" s="314">
        <v>0</v>
      </c>
      <c r="R8" s="314">
        <v>0</v>
      </c>
      <c r="S8" s="314">
        <v>0</v>
      </c>
    </row>
    <row r="9" spans="1:19" s="291" customFormat="1" ht="18" customHeight="1" x14ac:dyDescent="0.55000000000000004">
      <c r="A9" s="291">
        <v>38</v>
      </c>
      <c r="B9" s="321" t="s">
        <v>746</v>
      </c>
      <c r="C9" s="322">
        <f t="shared" si="1"/>
        <v>131</v>
      </c>
      <c r="D9" s="314">
        <v>48</v>
      </c>
      <c r="E9" s="314">
        <v>0</v>
      </c>
      <c r="F9" s="314">
        <v>0</v>
      </c>
      <c r="G9" s="314">
        <v>0</v>
      </c>
      <c r="H9" s="314">
        <v>10</v>
      </c>
      <c r="I9" s="314">
        <v>16</v>
      </c>
      <c r="J9" s="314">
        <v>26</v>
      </c>
      <c r="K9" s="314">
        <v>8</v>
      </c>
      <c r="L9" s="314">
        <v>1</v>
      </c>
      <c r="M9" s="314">
        <v>11</v>
      </c>
      <c r="N9" s="314">
        <v>10</v>
      </c>
      <c r="O9" s="314">
        <v>0</v>
      </c>
      <c r="P9" s="314">
        <v>0</v>
      </c>
      <c r="Q9" s="314">
        <v>0</v>
      </c>
      <c r="R9" s="314">
        <v>1</v>
      </c>
      <c r="S9" s="314">
        <v>0</v>
      </c>
    </row>
    <row r="10" spans="1:19" s="291" customFormat="1" ht="18" customHeight="1" x14ac:dyDescent="0.55000000000000004">
      <c r="A10" s="291">
        <v>51</v>
      </c>
      <c r="B10" s="321" t="s">
        <v>1350</v>
      </c>
      <c r="C10" s="322">
        <f t="shared" si="1"/>
        <v>160</v>
      </c>
      <c r="D10" s="314">
        <v>13</v>
      </c>
      <c r="E10" s="314">
        <v>3</v>
      </c>
      <c r="F10" s="314">
        <v>0</v>
      </c>
      <c r="G10" s="314">
        <v>0</v>
      </c>
      <c r="H10" s="314">
        <v>12</v>
      </c>
      <c r="I10" s="314">
        <v>51</v>
      </c>
      <c r="J10" s="314">
        <v>60</v>
      </c>
      <c r="K10" s="314">
        <v>5</v>
      </c>
      <c r="L10" s="314">
        <v>1</v>
      </c>
      <c r="M10" s="314">
        <v>11</v>
      </c>
      <c r="N10" s="314">
        <v>3</v>
      </c>
      <c r="O10" s="314">
        <v>1</v>
      </c>
      <c r="P10" s="314">
        <v>0</v>
      </c>
      <c r="Q10" s="314">
        <v>0</v>
      </c>
      <c r="R10" s="314">
        <v>0</v>
      </c>
      <c r="S10" s="314">
        <v>0</v>
      </c>
    </row>
    <row r="11" spans="1:19" s="291" customFormat="1" ht="18" customHeight="1" x14ac:dyDescent="0.55000000000000004">
      <c r="A11" s="291">
        <v>53</v>
      </c>
      <c r="B11" s="321" t="s">
        <v>1351</v>
      </c>
      <c r="C11" s="322">
        <f t="shared" si="1"/>
        <v>99</v>
      </c>
      <c r="D11" s="314">
        <v>13</v>
      </c>
      <c r="E11" s="314">
        <v>0</v>
      </c>
      <c r="F11" s="314">
        <v>0</v>
      </c>
      <c r="G11" s="314">
        <v>0</v>
      </c>
      <c r="H11" s="314">
        <v>6</v>
      </c>
      <c r="I11" s="314">
        <v>15</v>
      </c>
      <c r="J11" s="314">
        <v>53</v>
      </c>
      <c r="K11" s="314">
        <v>3</v>
      </c>
      <c r="L11" s="314">
        <v>1</v>
      </c>
      <c r="M11" s="314">
        <v>4</v>
      </c>
      <c r="N11" s="314">
        <v>4</v>
      </c>
      <c r="O11" s="314">
        <v>0</v>
      </c>
      <c r="P11" s="314">
        <v>0</v>
      </c>
      <c r="Q11" s="314">
        <v>0</v>
      </c>
      <c r="R11" s="314">
        <v>0</v>
      </c>
      <c r="S11" s="314">
        <v>0</v>
      </c>
    </row>
    <row r="12" spans="1:19" s="291" customFormat="1" ht="18" customHeight="1" x14ac:dyDescent="0.55000000000000004">
      <c r="A12" s="291">
        <v>54</v>
      </c>
      <c r="B12" s="321" t="s">
        <v>718</v>
      </c>
      <c r="C12" s="322">
        <f t="shared" si="1"/>
        <v>114</v>
      </c>
      <c r="D12" s="314">
        <v>28</v>
      </c>
      <c r="E12" s="314">
        <v>3</v>
      </c>
      <c r="F12" s="314">
        <v>0</v>
      </c>
      <c r="G12" s="314">
        <v>0</v>
      </c>
      <c r="H12" s="314">
        <v>10</v>
      </c>
      <c r="I12" s="314">
        <v>26</v>
      </c>
      <c r="J12" s="314">
        <v>27</v>
      </c>
      <c r="K12" s="314">
        <v>6</v>
      </c>
      <c r="L12" s="314">
        <v>0</v>
      </c>
      <c r="M12" s="314">
        <v>7</v>
      </c>
      <c r="N12" s="314">
        <v>7</v>
      </c>
      <c r="O12" s="314">
        <v>0</v>
      </c>
      <c r="P12" s="314">
        <v>0</v>
      </c>
      <c r="Q12" s="314">
        <v>0</v>
      </c>
      <c r="R12" s="314">
        <v>0</v>
      </c>
      <c r="S12" s="314">
        <v>0</v>
      </c>
    </row>
    <row r="13" spans="1:19" s="291" customFormat="1" ht="18" customHeight="1" x14ac:dyDescent="0.55000000000000004">
      <c r="A13" s="291">
        <v>59</v>
      </c>
      <c r="B13" s="321" t="s">
        <v>1352</v>
      </c>
      <c r="C13" s="322">
        <f t="shared" si="1"/>
        <v>60</v>
      </c>
      <c r="D13" s="314">
        <v>14</v>
      </c>
      <c r="E13" s="314">
        <v>1</v>
      </c>
      <c r="F13" s="314">
        <v>0</v>
      </c>
      <c r="G13" s="314">
        <v>0</v>
      </c>
      <c r="H13" s="314">
        <v>3</v>
      </c>
      <c r="I13" s="314">
        <v>23</v>
      </c>
      <c r="J13" s="314">
        <v>13</v>
      </c>
      <c r="K13" s="314">
        <v>1</v>
      </c>
      <c r="L13" s="314">
        <v>0</v>
      </c>
      <c r="M13" s="314">
        <v>4</v>
      </c>
      <c r="N13" s="314">
        <v>1</v>
      </c>
      <c r="O13" s="314">
        <v>0</v>
      </c>
      <c r="P13" s="314">
        <v>0</v>
      </c>
      <c r="Q13" s="314">
        <v>0</v>
      </c>
      <c r="R13" s="314">
        <v>0</v>
      </c>
      <c r="S13" s="314">
        <v>0</v>
      </c>
    </row>
    <row r="14" spans="1:19" s="291" customFormat="1" ht="18" customHeight="1" x14ac:dyDescent="0.55000000000000004">
      <c r="A14" s="291">
        <v>61</v>
      </c>
      <c r="B14" s="321" t="s">
        <v>1353</v>
      </c>
      <c r="C14" s="322">
        <f t="shared" si="1"/>
        <v>15</v>
      </c>
      <c r="D14" s="314">
        <v>7</v>
      </c>
      <c r="E14" s="314">
        <v>0</v>
      </c>
      <c r="F14" s="314">
        <v>0</v>
      </c>
      <c r="G14" s="314">
        <v>0</v>
      </c>
      <c r="H14" s="314">
        <v>1</v>
      </c>
      <c r="I14" s="314">
        <v>3</v>
      </c>
      <c r="J14" s="314">
        <v>2</v>
      </c>
      <c r="K14" s="314">
        <v>1</v>
      </c>
      <c r="L14" s="314">
        <v>0</v>
      </c>
      <c r="M14" s="314">
        <v>1</v>
      </c>
      <c r="N14" s="314">
        <v>0</v>
      </c>
      <c r="O14" s="314">
        <v>0</v>
      </c>
      <c r="P14" s="314">
        <v>0</v>
      </c>
      <c r="Q14" s="314">
        <v>0</v>
      </c>
      <c r="R14" s="314">
        <v>0</v>
      </c>
      <c r="S14" s="314">
        <v>0</v>
      </c>
    </row>
    <row r="15" spans="1:19" s="291" customFormat="1" ht="18" customHeight="1" x14ac:dyDescent="0.55000000000000004">
      <c r="A15" s="291">
        <v>63</v>
      </c>
      <c r="B15" s="321" t="s">
        <v>1354</v>
      </c>
      <c r="C15" s="322">
        <f t="shared" si="1"/>
        <v>19</v>
      </c>
      <c r="D15" s="314">
        <v>4</v>
      </c>
      <c r="E15" s="314">
        <v>1</v>
      </c>
      <c r="F15" s="314">
        <v>0</v>
      </c>
      <c r="G15" s="314">
        <v>0</v>
      </c>
      <c r="H15" s="314">
        <v>2</v>
      </c>
      <c r="I15" s="314">
        <v>4</v>
      </c>
      <c r="J15" s="314">
        <v>4</v>
      </c>
      <c r="K15" s="314">
        <v>3</v>
      </c>
      <c r="L15" s="314">
        <v>0</v>
      </c>
      <c r="M15" s="314">
        <v>0</v>
      </c>
      <c r="N15" s="314">
        <v>1</v>
      </c>
      <c r="O15" s="314">
        <v>0</v>
      </c>
      <c r="P15" s="314">
        <v>0</v>
      </c>
      <c r="Q15" s="314">
        <v>0</v>
      </c>
      <c r="R15" s="314">
        <v>0</v>
      </c>
      <c r="S15" s="314">
        <v>0</v>
      </c>
    </row>
    <row r="16" spans="1:19" s="291" customFormat="1" ht="18" customHeight="1" x14ac:dyDescent="0.55000000000000004">
      <c r="A16" s="291">
        <v>65</v>
      </c>
      <c r="B16" s="321" t="s">
        <v>1355</v>
      </c>
      <c r="C16" s="322">
        <f t="shared" si="1"/>
        <v>27</v>
      </c>
      <c r="D16" s="314">
        <v>5</v>
      </c>
      <c r="E16" s="314">
        <v>0</v>
      </c>
      <c r="F16" s="314">
        <v>0</v>
      </c>
      <c r="G16" s="314">
        <v>0</v>
      </c>
      <c r="H16" s="314">
        <v>1</v>
      </c>
      <c r="I16" s="314">
        <v>5</v>
      </c>
      <c r="J16" s="314">
        <v>4</v>
      </c>
      <c r="K16" s="314">
        <v>1</v>
      </c>
      <c r="L16" s="314">
        <v>0</v>
      </c>
      <c r="M16" s="314">
        <v>2</v>
      </c>
      <c r="N16" s="314">
        <v>9</v>
      </c>
      <c r="O16" s="314">
        <v>0</v>
      </c>
      <c r="P16" s="314">
        <v>0</v>
      </c>
      <c r="Q16" s="314">
        <v>0</v>
      </c>
      <c r="R16" s="314">
        <v>0</v>
      </c>
      <c r="S16" s="314">
        <v>0</v>
      </c>
    </row>
    <row r="17" spans="1:19" s="291" customFormat="1" ht="18" customHeight="1" x14ac:dyDescent="0.55000000000000004">
      <c r="A17" s="291">
        <v>67</v>
      </c>
      <c r="B17" s="321" t="s">
        <v>1356</v>
      </c>
      <c r="C17" s="322">
        <f t="shared" si="1"/>
        <v>10</v>
      </c>
      <c r="D17" s="314">
        <v>4</v>
      </c>
      <c r="E17" s="314">
        <v>0</v>
      </c>
      <c r="F17" s="314">
        <v>0</v>
      </c>
      <c r="G17" s="314">
        <v>0</v>
      </c>
      <c r="H17" s="314">
        <v>0</v>
      </c>
      <c r="I17" s="314">
        <v>4</v>
      </c>
      <c r="J17" s="314">
        <v>1</v>
      </c>
      <c r="K17" s="314">
        <v>0</v>
      </c>
      <c r="L17" s="314">
        <v>0</v>
      </c>
      <c r="M17" s="314">
        <v>1</v>
      </c>
      <c r="N17" s="314">
        <v>0</v>
      </c>
      <c r="O17" s="314">
        <v>0</v>
      </c>
      <c r="P17" s="314">
        <v>0</v>
      </c>
      <c r="Q17" s="314">
        <v>0</v>
      </c>
      <c r="R17" s="314">
        <v>0</v>
      </c>
      <c r="S17" s="314">
        <v>0</v>
      </c>
    </row>
    <row r="18" spans="1:19" s="291" customFormat="1" ht="18" customHeight="1" x14ac:dyDescent="0.55000000000000004">
      <c r="A18" s="291">
        <v>68</v>
      </c>
      <c r="B18" s="321" t="s">
        <v>1357</v>
      </c>
      <c r="C18" s="322">
        <f t="shared" si="1"/>
        <v>48</v>
      </c>
      <c r="D18" s="314">
        <v>17</v>
      </c>
      <c r="E18" s="314">
        <v>0</v>
      </c>
      <c r="F18" s="314">
        <v>0</v>
      </c>
      <c r="G18" s="314">
        <v>0</v>
      </c>
      <c r="H18" s="314">
        <v>1</v>
      </c>
      <c r="I18" s="314">
        <v>15</v>
      </c>
      <c r="J18" s="314">
        <v>6</v>
      </c>
      <c r="K18" s="314">
        <v>2</v>
      </c>
      <c r="L18" s="314">
        <v>0</v>
      </c>
      <c r="M18" s="314">
        <v>3</v>
      </c>
      <c r="N18" s="314">
        <v>4</v>
      </c>
      <c r="O18" s="314">
        <v>0</v>
      </c>
      <c r="P18" s="314">
        <v>0</v>
      </c>
      <c r="Q18" s="314">
        <v>0</v>
      </c>
      <c r="R18" s="314">
        <v>0</v>
      </c>
      <c r="S18" s="314">
        <v>0</v>
      </c>
    </row>
    <row r="19" spans="1:19" s="291" customFormat="1" ht="18" customHeight="1" x14ac:dyDescent="0.55000000000000004">
      <c r="A19" s="291">
        <v>69</v>
      </c>
      <c r="B19" s="321" t="s">
        <v>1358</v>
      </c>
      <c r="C19" s="322">
        <f t="shared" si="1"/>
        <v>8</v>
      </c>
      <c r="D19" s="314">
        <v>4</v>
      </c>
      <c r="E19" s="314">
        <v>0</v>
      </c>
      <c r="F19" s="314">
        <v>0</v>
      </c>
      <c r="G19" s="314">
        <v>0</v>
      </c>
      <c r="H19" s="314">
        <v>0</v>
      </c>
      <c r="I19" s="314">
        <v>4</v>
      </c>
      <c r="J19" s="314">
        <v>0</v>
      </c>
      <c r="K19" s="314">
        <v>0</v>
      </c>
      <c r="L19" s="314">
        <v>0</v>
      </c>
      <c r="M19" s="314">
        <v>0</v>
      </c>
      <c r="N19" s="314">
        <v>0</v>
      </c>
      <c r="O19" s="314">
        <v>0</v>
      </c>
      <c r="P19" s="314">
        <v>0</v>
      </c>
      <c r="Q19" s="314">
        <v>0</v>
      </c>
      <c r="R19" s="314">
        <v>0</v>
      </c>
      <c r="S19" s="314">
        <v>0</v>
      </c>
    </row>
    <row r="20" spans="1:19" s="291" customFormat="1" ht="18" customHeight="1" x14ac:dyDescent="0.55000000000000004">
      <c r="A20" s="291">
        <v>72</v>
      </c>
      <c r="B20" s="321" t="s">
        <v>1359</v>
      </c>
      <c r="C20" s="322">
        <f t="shared" si="1"/>
        <v>42</v>
      </c>
      <c r="D20" s="314">
        <v>24</v>
      </c>
      <c r="E20" s="314">
        <v>2</v>
      </c>
      <c r="F20" s="314">
        <v>0</v>
      </c>
      <c r="G20" s="314">
        <v>0</v>
      </c>
      <c r="H20" s="314">
        <v>5</v>
      </c>
      <c r="I20" s="314">
        <v>5</v>
      </c>
      <c r="J20" s="314">
        <v>4</v>
      </c>
      <c r="K20" s="314">
        <v>0</v>
      </c>
      <c r="L20" s="314">
        <v>0</v>
      </c>
      <c r="M20" s="314">
        <v>0</v>
      </c>
      <c r="N20" s="314">
        <v>2</v>
      </c>
      <c r="O20" s="314">
        <v>0</v>
      </c>
      <c r="P20" s="314">
        <v>0</v>
      </c>
      <c r="Q20" s="314">
        <v>0</v>
      </c>
      <c r="R20" s="314">
        <v>0</v>
      </c>
      <c r="S20" s="314">
        <v>0</v>
      </c>
    </row>
    <row r="21" spans="1:19" s="291" customFormat="1" ht="18" customHeight="1" x14ac:dyDescent="0.55000000000000004">
      <c r="A21" s="291">
        <v>73</v>
      </c>
      <c r="B21" s="321" t="s">
        <v>1360</v>
      </c>
      <c r="C21" s="322">
        <f t="shared" si="1"/>
        <v>12</v>
      </c>
      <c r="D21" s="314">
        <v>3</v>
      </c>
      <c r="E21" s="314">
        <v>0</v>
      </c>
      <c r="F21" s="314">
        <v>0</v>
      </c>
      <c r="G21" s="314">
        <v>0</v>
      </c>
      <c r="H21" s="314">
        <v>1</v>
      </c>
      <c r="I21" s="314">
        <v>4</v>
      </c>
      <c r="J21" s="314">
        <v>2</v>
      </c>
      <c r="K21" s="314">
        <v>2</v>
      </c>
      <c r="L21" s="314">
        <v>0</v>
      </c>
      <c r="M21" s="314">
        <v>0</v>
      </c>
      <c r="N21" s="314">
        <v>0</v>
      </c>
      <c r="O21" s="314">
        <v>0</v>
      </c>
      <c r="P21" s="314">
        <v>0</v>
      </c>
      <c r="Q21" s="314">
        <v>0</v>
      </c>
      <c r="R21" s="314">
        <v>0</v>
      </c>
      <c r="S21" s="314">
        <v>0</v>
      </c>
    </row>
    <row r="22" spans="1:19" s="291" customFormat="1" ht="18" customHeight="1" x14ac:dyDescent="0.55000000000000004">
      <c r="A22" s="291">
        <v>75</v>
      </c>
      <c r="B22" s="321" t="s">
        <v>721</v>
      </c>
      <c r="C22" s="322">
        <f t="shared" si="1"/>
        <v>90</v>
      </c>
      <c r="D22" s="314">
        <v>25</v>
      </c>
      <c r="E22" s="314">
        <v>2</v>
      </c>
      <c r="F22" s="314">
        <v>0</v>
      </c>
      <c r="G22" s="314">
        <v>0</v>
      </c>
      <c r="H22" s="314">
        <v>12</v>
      </c>
      <c r="I22" s="314">
        <v>19</v>
      </c>
      <c r="J22" s="314">
        <v>18</v>
      </c>
      <c r="K22" s="314">
        <v>8</v>
      </c>
      <c r="L22" s="314">
        <v>0</v>
      </c>
      <c r="M22" s="314">
        <v>4</v>
      </c>
      <c r="N22" s="314">
        <v>1</v>
      </c>
      <c r="O22" s="314">
        <v>1</v>
      </c>
      <c r="P22" s="314">
        <v>0</v>
      </c>
      <c r="Q22" s="314">
        <v>0</v>
      </c>
      <c r="R22" s="314">
        <v>0</v>
      </c>
      <c r="S22" s="314">
        <v>0</v>
      </c>
    </row>
    <row r="23" spans="1:19" s="291" customFormat="1" ht="18" customHeight="1" x14ac:dyDescent="0.55000000000000004">
      <c r="A23" s="291">
        <v>76</v>
      </c>
      <c r="B23" s="321" t="s">
        <v>722</v>
      </c>
      <c r="C23" s="322">
        <f t="shared" si="1"/>
        <v>108</v>
      </c>
      <c r="D23" s="314">
        <v>26</v>
      </c>
      <c r="E23" s="314">
        <v>0</v>
      </c>
      <c r="F23" s="314">
        <v>0</v>
      </c>
      <c r="G23" s="314">
        <v>0</v>
      </c>
      <c r="H23" s="314">
        <v>7</v>
      </c>
      <c r="I23" s="314">
        <v>13</v>
      </c>
      <c r="J23" s="314">
        <v>40</v>
      </c>
      <c r="K23" s="314">
        <v>1</v>
      </c>
      <c r="L23" s="314">
        <v>1</v>
      </c>
      <c r="M23" s="314">
        <v>15</v>
      </c>
      <c r="N23" s="314">
        <v>5</v>
      </c>
      <c r="O23" s="314">
        <v>0</v>
      </c>
      <c r="P23" s="314">
        <v>0</v>
      </c>
      <c r="Q23" s="314">
        <v>0</v>
      </c>
      <c r="R23" s="314">
        <v>0</v>
      </c>
      <c r="S23" s="314">
        <v>0</v>
      </c>
    </row>
    <row r="24" spans="1:19" s="291" customFormat="1" ht="18" customHeight="1" x14ac:dyDescent="0.55000000000000004">
      <c r="A24" s="291">
        <v>77</v>
      </c>
      <c r="B24" s="321" t="s">
        <v>1361</v>
      </c>
      <c r="C24" s="322">
        <f t="shared" si="1"/>
        <v>9</v>
      </c>
      <c r="D24" s="314">
        <v>1</v>
      </c>
      <c r="E24" s="314">
        <v>0</v>
      </c>
      <c r="F24" s="314">
        <v>0</v>
      </c>
      <c r="G24" s="314">
        <v>0</v>
      </c>
      <c r="H24" s="314">
        <v>0</v>
      </c>
      <c r="I24" s="314">
        <v>3</v>
      </c>
      <c r="J24" s="314">
        <v>5</v>
      </c>
      <c r="K24" s="314">
        <v>0</v>
      </c>
      <c r="L24" s="314">
        <v>0</v>
      </c>
      <c r="M24" s="314">
        <v>0</v>
      </c>
      <c r="N24" s="314">
        <v>0</v>
      </c>
      <c r="O24" s="314">
        <v>0</v>
      </c>
      <c r="P24" s="314">
        <v>0</v>
      </c>
      <c r="Q24" s="314">
        <v>0</v>
      </c>
      <c r="R24" s="314">
        <v>0</v>
      </c>
      <c r="S24" s="314">
        <v>0</v>
      </c>
    </row>
    <row r="25" spans="1:19" s="291" customFormat="1" ht="18" customHeight="1" x14ac:dyDescent="0.55000000000000004">
      <c r="A25" s="291">
        <v>78</v>
      </c>
      <c r="B25" s="321" t="s">
        <v>1362</v>
      </c>
      <c r="C25" s="322">
        <f t="shared" si="1"/>
        <v>18</v>
      </c>
      <c r="D25" s="314">
        <v>8</v>
      </c>
      <c r="E25" s="314">
        <v>1</v>
      </c>
      <c r="F25" s="314">
        <v>0</v>
      </c>
      <c r="G25" s="314">
        <v>0</v>
      </c>
      <c r="H25" s="314">
        <v>2</v>
      </c>
      <c r="I25" s="314">
        <v>2</v>
      </c>
      <c r="J25" s="314">
        <v>2</v>
      </c>
      <c r="K25" s="314">
        <v>2</v>
      </c>
      <c r="L25" s="314">
        <v>0</v>
      </c>
      <c r="M25" s="314">
        <v>1</v>
      </c>
      <c r="N25" s="314">
        <v>0</v>
      </c>
      <c r="O25" s="314">
        <v>0</v>
      </c>
      <c r="P25" s="314">
        <v>0</v>
      </c>
      <c r="Q25" s="314">
        <v>0</v>
      </c>
      <c r="R25" s="314">
        <v>0</v>
      </c>
      <c r="S25" s="314">
        <v>0</v>
      </c>
    </row>
    <row r="26" spans="1:19" s="291" customFormat="1" ht="18" customHeight="1" x14ac:dyDescent="0.55000000000000004">
      <c r="A26" s="291">
        <v>79</v>
      </c>
      <c r="B26" s="321" t="s">
        <v>738</v>
      </c>
      <c r="C26" s="322">
        <f t="shared" si="1"/>
        <v>135</v>
      </c>
      <c r="D26" s="314">
        <v>28</v>
      </c>
      <c r="E26" s="314">
        <v>10</v>
      </c>
      <c r="F26" s="314">
        <v>0</v>
      </c>
      <c r="G26" s="314">
        <v>0</v>
      </c>
      <c r="H26" s="314">
        <v>18</v>
      </c>
      <c r="I26" s="314">
        <v>18</v>
      </c>
      <c r="J26" s="314">
        <v>33</v>
      </c>
      <c r="K26" s="314">
        <v>6</v>
      </c>
      <c r="L26" s="314">
        <v>3</v>
      </c>
      <c r="M26" s="314">
        <v>13</v>
      </c>
      <c r="N26" s="314">
        <v>4</v>
      </c>
      <c r="O26" s="314">
        <v>1</v>
      </c>
      <c r="P26" s="314">
        <v>1</v>
      </c>
      <c r="Q26" s="314">
        <v>0</v>
      </c>
      <c r="R26" s="314">
        <v>0</v>
      </c>
      <c r="S26" s="314">
        <v>0</v>
      </c>
    </row>
    <row r="27" spans="1:19" s="291" customFormat="1" ht="18" customHeight="1" x14ac:dyDescent="0.55000000000000004">
      <c r="A27" s="291">
        <v>84</v>
      </c>
      <c r="B27" s="321" t="s">
        <v>735</v>
      </c>
      <c r="C27" s="322">
        <f t="shared" si="1"/>
        <v>98</v>
      </c>
      <c r="D27" s="314">
        <v>33</v>
      </c>
      <c r="E27" s="314">
        <v>1</v>
      </c>
      <c r="F27" s="314">
        <v>0</v>
      </c>
      <c r="G27" s="314">
        <v>0</v>
      </c>
      <c r="H27" s="314">
        <v>15</v>
      </c>
      <c r="I27" s="314">
        <v>7</v>
      </c>
      <c r="J27" s="314">
        <v>29</v>
      </c>
      <c r="K27" s="314">
        <v>1</v>
      </c>
      <c r="L27" s="314">
        <v>0</v>
      </c>
      <c r="M27" s="314">
        <v>11</v>
      </c>
      <c r="N27" s="314">
        <v>1</v>
      </c>
      <c r="O27" s="314">
        <v>0</v>
      </c>
      <c r="P27" s="314">
        <v>0</v>
      </c>
      <c r="Q27" s="314">
        <v>0</v>
      </c>
      <c r="R27" s="314">
        <v>0</v>
      </c>
      <c r="S27" s="314">
        <v>0</v>
      </c>
    </row>
    <row r="28" spans="1:19" s="291" customFormat="1" ht="18" customHeight="1" x14ac:dyDescent="0.55000000000000004">
      <c r="A28" s="291">
        <v>86</v>
      </c>
      <c r="B28" s="321" t="s">
        <v>1363</v>
      </c>
      <c r="C28" s="322">
        <f t="shared" si="1"/>
        <v>9</v>
      </c>
      <c r="D28" s="314">
        <v>6</v>
      </c>
      <c r="E28" s="314">
        <v>0</v>
      </c>
      <c r="F28" s="314">
        <v>0</v>
      </c>
      <c r="G28" s="314">
        <v>0</v>
      </c>
      <c r="H28" s="314">
        <v>0</v>
      </c>
      <c r="I28" s="314">
        <v>0</v>
      </c>
      <c r="J28" s="314">
        <v>2</v>
      </c>
      <c r="K28" s="314">
        <v>0</v>
      </c>
      <c r="L28" s="314">
        <v>0</v>
      </c>
      <c r="M28" s="314">
        <v>1</v>
      </c>
      <c r="N28" s="314">
        <v>0</v>
      </c>
      <c r="O28" s="314">
        <v>0</v>
      </c>
      <c r="P28" s="314">
        <v>0</v>
      </c>
      <c r="Q28" s="314">
        <v>0</v>
      </c>
      <c r="R28" s="314">
        <v>0</v>
      </c>
      <c r="S28" s="314">
        <v>0</v>
      </c>
    </row>
    <row r="29" spans="1:19" s="291" customFormat="1" ht="18" customHeight="1" x14ac:dyDescent="0.55000000000000004">
      <c r="A29" s="291">
        <v>87</v>
      </c>
      <c r="B29" s="321" t="s">
        <v>1364</v>
      </c>
      <c r="C29" s="322">
        <f t="shared" si="1"/>
        <v>18</v>
      </c>
      <c r="D29" s="314">
        <v>5</v>
      </c>
      <c r="E29" s="314">
        <v>0</v>
      </c>
      <c r="F29" s="314">
        <v>0</v>
      </c>
      <c r="G29" s="314">
        <v>0</v>
      </c>
      <c r="H29" s="314">
        <v>1</v>
      </c>
      <c r="I29" s="314">
        <v>3</v>
      </c>
      <c r="J29" s="314">
        <v>5</v>
      </c>
      <c r="K29" s="314">
        <v>2</v>
      </c>
      <c r="L29" s="314">
        <v>0</v>
      </c>
      <c r="M29" s="314">
        <v>2</v>
      </c>
      <c r="N29" s="314">
        <v>0</v>
      </c>
      <c r="O29" s="314">
        <v>0</v>
      </c>
      <c r="P29" s="314">
        <v>0</v>
      </c>
      <c r="Q29" s="314">
        <v>0</v>
      </c>
      <c r="R29" s="314">
        <v>0</v>
      </c>
      <c r="S29" s="314">
        <v>0</v>
      </c>
    </row>
    <row r="30" spans="1:19" s="291" customFormat="1" ht="18" customHeight="1" x14ac:dyDescent="0.55000000000000004">
      <c r="A30" s="291">
        <v>88</v>
      </c>
      <c r="B30" s="321" t="s">
        <v>762</v>
      </c>
      <c r="C30" s="322">
        <f t="shared" si="1"/>
        <v>48</v>
      </c>
      <c r="D30" s="314">
        <v>15</v>
      </c>
      <c r="E30" s="314">
        <v>0</v>
      </c>
      <c r="F30" s="314">
        <v>0</v>
      </c>
      <c r="G30" s="314">
        <v>0</v>
      </c>
      <c r="H30" s="314">
        <v>1</v>
      </c>
      <c r="I30" s="314">
        <v>17</v>
      </c>
      <c r="J30" s="314">
        <v>1</v>
      </c>
      <c r="K30" s="314">
        <v>1</v>
      </c>
      <c r="L30" s="314">
        <v>0</v>
      </c>
      <c r="M30" s="314">
        <v>2</v>
      </c>
      <c r="N30" s="314">
        <v>9</v>
      </c>
      <c r="O30" s="314">
        <v>0</v>
      </c>
      <c r="P30" s="314">
        <v>0</v>
      </c>
      <c r="Q30" s="314">
        <v>0</v>
      </c>
      <c r="R30" s="314">
        <v>2</v>
      </c>
      <c r="S30" s="314">
        <v>0</v>
      </c>
    </row>
    <row r="31" spans="1:19" s="291" customFormat="1" ht="18" customHeight="1" x14ac:dyDescent="0.55000000000000004">
      <c r="A31" s="291">
        <v>90</v>
      </c>
      <c r="B31" s="321" t="s">
        <v>763</v>
      </c>
      <c r="C31" s="322">
        <f t="shared" si="1"/>
        <v>193</v>
      </c>
      <c r="D31" s="314">
        <v>89</v>
      </c>
      <c r="E31" s="314">
        <v>1</v>
      </c>
      <c r="F31" s="314">
        <v>0</v>
      </c>
      <c r="G31" s="314">
        <v>0</v>
      </c>
      <c r="H31" s="314">
        <v>13</v>
      </c>
      <c r="I31" s="314">
        <v>73</v>
      </c>
      <c r="J31" s="314">
        <v>7</v>
      </c>
      <c r="K31" s="314">
        <v>1</v>
      </c>
      <c r="L31" s="314">
        <v>0</v>
      </c>
      <c r="M31" s="314">
        <v>4</v>
      </c>
      <c r="N31" s="314">
        <v>5</v>
      </c>
      <c r="O31" s="314">
        <v>0</v>
      </c>
      <c r="P31" s="314">
        <v>0</v>
      </c>
      <c r="Q31" s="314">
        <v>0</v>
      </c>
      <c r="R31" s="314">
        <v>0</v>
      </c>
      <c r="S31" s="314">
        <v>0</v>
      </c>
    </row>
    <row r="32" spans="1:19" s="291" customFormat="1" ht="18" customHeight="1" x14ac:dyDescent="0.55000000000000004">
      <c r="A32" s="291">
        <v>92</v>
      </c>
      <c r="B32" s="321" t="s">
        <v>1365</v>
      </c>
      <c r="C32" s="322">
        <f t="shared" si="1"/>
        <v>42</v>
      </c>
      <c r="D32" s="314">
        <v>14</v>
      </c>
      <c r="E32" s="314">
        <v>0</v>
      </c>
      <c r="F32" s="314">
        <v>0</v>
      </c>
      <c r="G32" s="314">
        <v>0</v>
      </c>
      <c r="H32" s="314">
        <v>0</v>
      </c>
      <c r="I32" s="314">
        <v>19</v>
      </c>
      <c r="J32" s="314">
        <v>4</v>
      </c>
      <c r="K32" s="314">
        <v>0</v>
      </c>
      <c r="L32" s="314">
        <v>0</v>
      </c>
      <c r="M32" s="314">
        <v>2</v>
      </c>
      <c r="N32" s="314">
        <v>3</v>
      </c>
      <c r="O32" s="314">
        <v>0</v>
      </c>
      <c r="P32" s="314">
        <v>0</v>
      </c>
      <c r="Q32" s="314">
        <v>0</v>
      </c>
      <c r="R32" s="314">
        <v>0</v>
      </c>
      <c r="S32" s="314">
        <v>0</v>
      </c>
    </row>
    <row r="33" spans="1:57" s="291" customFormat="1" ht="18" customHeight="1" x14ac:dyDescent="0.55000000000000004">
      <c r="A33" s="291">
        <v>93</v>
      </c>
      <c r="B33" s="321" t="s">
        <v>731</v>
      </c>
      <c r="C33" s="322">
        <f t="shared" si="1"/>
        <v>36</v>
      </c>
      <c r="D33" s="314">
        <v>14</v>
      </c>
      <c r="E33" s="314">
        <v>0</v>
      </c>
      <c r="F33" s="314">
        <v>0</v>
      </c>
      <c r="G33" s="314">
        <v>0</v>
      </c>
      <c r="H33" s="314">
        <v>2</v>
      </c>
      <c r="I33" s="314">
        <v>5</v>
      </c>
      <c r="J33" s="314">
        <v>6</v>
      </c>
      <c r="K33" s="314">
        <v>1</v>
      </c>
      <c r="L33" s="314">
        <v>0</v>
      </c>
      <c r="M33" s="314">
        <v>4</v>
      </c>
      <c r="N33" s="314">
        <v>4</v>
      </c>
      <c r="O33" s="314">
        <v>0</v>
      </c>
      <c r="P33" s="314">
        <v>0</v>
      </c>
      <c r="Q33" s="314">
        <v>0</v>
      </c>
      <c r="R33" s="314">
        <v>0</v>
      </c>
      <c r="S33" s="314">
        <v>0</v>
      </c>
    </row>
    <row r="34" spans="1:57" s="291" customFormat="1" ht="18" customHeight="1" x14ac:dyDescent="0.55000000000000004">
      <c r="A34" s="291">
        <v>95</v>
      </c>
      <c r="B34" s="321" t="s">
        <v>730</v>
      </c>
      <c r="C34" s="322">
        <f t="shared" si="1"/>
        <v>21</v>
      </c>
      <c r="D34" s="314">
        <v>3</v>
      </c>
      <c r="E34" s="314">
        <v>0</v>
      </c>
      <c r="F34" s="314">
        <v>0</v>
      </c>
      <c r="G34" s="314">
        <v>0</v>
      </c>
      <c r="H34" s="314">
        <v>1</v>
      </c>
      <c r="I34" s="314">
        <v>7</v>
      </c>
      <c r="J34" s="314">
        <v>5</v>
      </c>
      <c r="K34" s="314">
        <v>1</v>
      </c>
      <c r="L34" s="314">
        <v>0</v>
      </c>
      <c r="M34" s="314">
        <v>1</v>
      </c>
      <c r="N34" s="314">
        <v>3</v>
      </c>
      <c r="O34" s="314">
        <v>0</v>
      </c>
      <c r="P34" s="314">
        <v>0</v>
      </c>
      <c r="Q34" s="314">
        <v>0</v>
      </c>
      <c r="R34" s="314">
        <v>0</v>
      </c>
      <c r="S34" s="314">
        <v>0</v>
      </c>
    </row>
    <row r="35" spans="1:57" s="291" customFormat="1" ht="18" customHeight="1" x14ac:dyDescent="0.55000000000000004">
      <c r="A35" s="291">
        <v>62</v>
      </c>
      <c r="B35" s="323" t="s">
        <v>1366</v>
      </c>
      <c r="C35" s="442">
        <f t="shared" si="1"/>
        <v>12</v>
      </c>
      <c r="D35" s="317">
        <v>4</v>
      </c>
      <c r="E35" s="317">
        <v>0</v>
      </c>
      <c r="F35" s="317">
        <v>0</v>
      </c>
      <c r="G35" s="317">
        <v>0</v>
      </c>
      <c r="H35" s="317">
        <v>0</v>
      </c>
      <c r="I35" s="317">
        <v>3</v>
      </c>
      <c r="J35" s="317">
        <v>1</v>
      </c>
      <c r="K35" s="317">
        <v>2</v>
      </c>
      <c r="L35" s="317">
        <v>0</v>
      </c>
      <c r="M35" s="317">
        <v>1</v>
      </c>
      <c r="N35" s="317">
        <v>1</v>
      </c>
      <c r="O35" s="317">
        <v>0</v>
      </c>
      <c r="P35" s="317">
        <v>0</v>
      </c>
      <c r="Q35" s="317">
        <v>0</v>
      </c>
      <c r="R35" s="317">
        <v>0</v>
      </c>
      <c r="S35" s="317">
        <v>0</v>
      </c>
    </row>
    <row r="36" spans="1:57" ht="13.5" customHeight="1" x14ac:dyDescent="0.55000000000000004">
      <c r="B36" s="189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  <row r="37" spans="1:57" x14ac:dyDescent="0.55000000000000004">
      <c r="B37" s="92" t="s">
        <v>1382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</row>
    <row r="38" spans="1:57" ht="16.5" customHeight="1" x14ac:dyDescent="0.55000000000000004"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</row>
    <row r="39" spans="1:57" x14ac:dyDescent="0.55000000000000004"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</row>
    <row r="40" spans="1:57" x14ac:dyDescent="0.55000000000000004"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</row>
    <row r="41" spans="1:57" x14ac:dyDescent="0.55000000000000004"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</row>
    <row r="42" spans="1:57" x14ac:dyDescent="0.55000000000000004"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</row>
    <row r="43" spans="1:57" x14ac:dyDescent="0.55000000000000004"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</row>
    <row r="44" spans="1:57" x14ac:dyDescent="0.55000000000000004"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</row>
    <row r="45" spans="1:57" x14ac:dyDescent="0.55000000000000004"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</row>
  </sheetData>
  <mergeCells count="1">
    <mergeCell ref="D2:S2"/>
  </mergeCells>
  <phoneticPr fontId="3"/>
  <pageMargins left="0.78740157480314965" right="0.78740157480314965" top="0.78740157480314965" bottom="0.78740157480314965" header="0" footer="0"/>
  <pageSetup paperSize="9" scale="93" orientation="landscape" r:id="rId1"/>
  <headerFooter alignWithMargins="0"/>
  <rowBreaks count="3" manualBreakCount="3">
    <brk id="7529" min="280" max="25289" man="1"/>
    <brk id="14185" min="276" max="33757" man="1"/>
    <brk id="20605" min="272" max="403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51"/>
  <sheetViews>
    <sheetView showGridLines="0" view="pageBreakPreview" zoomScale="90" zoomScaleNormal="25" zoomScaleSheetLayoutView="90" workbookViewId="0">
      <selection activeCell="F8" sqref="F8"/>
    </sheetView>
  </sheetViews>
  <sheetFormatPr defaultColWidth="9" defaultRowHeight="18" x14ac:dyDescent="0.55000000000000004"/>
  <cols>
    <col min="1" max="1" width="4.7265625" style="217" customWidth="1"/>
    <col min="2" max="2" width="12.36328125" style="90" customWidth="1"/>
    <col min="3" max="3" width="9" style="248"/>
    <col min="4" max="7" width="11.90625" style="248" customWidth="1"/>
    <col min="8" max="16384" width="9" style="217"/>
  </cols>
  <sheetData>
    <row r="1" spans="1:7" ht="19.5" customHeight="1" x14ac:dyDescent="0.55000000000000004">
      <c r="B1" s="507" t="s">
        <v>418</v>
      </c>
      <c r="C1" s="508"/>
      <c r="D1" s="508"/>
      <c r="E1" s="508"/>
      <c r="F1" s="508"/>
      <c r="G1" s="508"/>
    </row>
    <row r="2" spans="1:7" ht="15.75" customHeight="1" x14ac:dyDescent="0.55000000000000004">
      <c r="B2" s="99"/>
      <c r="C2" s="99"/>
      <c r="D2" s="99"/>
      <c r="E2" s="99"/>
      <c r="F2" s="99"/>
      <c r="G2" s="83" t="s">
        <v>1434</v>
      </c>
    </row>
    <row r="3" spans="1:7" x14ac:dyDescent="0.55000000000000004">
      <c r="B3" s="238"/>
      <c r="C3" s="231" t="s">
        <v>234</v>
      </c>
      <c r="D3" s="504" t="s">
        <v>242</v>
      </c>
      <c r="E3" s="505"/>
      <c r="F3" s="505"/>
      <c r="G3" s="509"/>
    </row>
    <row r="4" spans="1:7" x14ac:dyDescent="0.55000000000000004">
      <c r="B4" s="239"/>
      <c r="C4" s="216"/>
      <c r="D4" s="230">
        <v>701</v>
      </c>
      <c r="E4" s="186">
        <v>702</v>
      </c>
      <c r="F4" s="186">
        <v>703</v>
      </c>
      <c r="G4" s="186"/>
    </row>
    <row r="5" spans="1:7" s="240" customFormat="1" ht="99" customHeight="1" x14ac:dyDescent="0.2">
      <c r="B5" s="241"/>
      <c r="D5" s="242" t="s">
        <v>417</v>
      </c>
      <c r="E5" s="243" t="s">
        <v>415</v>
      </c>
      <c r="F5" s="243" t="s">
        <v>416</v>
      </c>
      <c r="G5" s="243" t="s">
        <v>414</v>
      </c>
    </row>
    <row r="6" spans="1:7" ht="20.149999999999999" customHeight="1" x14ac:dyDescent="0.55000000000000004">
      <c r="B6" s="244" t="s">
        <v>179</v>
      </c>
      <c r="C6" s="245">
        <f>SUM(D6:G6)</f>
        <v>56</v>
      </c>
      <c r="D6" s="246">
        <f>SUM(D7:D36)</f>
        <v>42</v>
      </c>
      <c r="E6" s="246">
        <f>SUM(E7:E36)</f>
        <v>2</v>
      </c>
      <c r="F6" s="246">
        <f>SUM(F7:F36)</f>
        <v>12</v>
      </c>
      <c r="G6" s="246">
        <f>SUM(G7:G36)</f>
        <v>0</v>
      </c>
    </row>
    <row r="7" spans="1:7" ht="20.149999999999999" customHeight="1" x14ac:dyDescent="0.55000000000000004">
      <c r="A7" s="217" t="s">
        <v>1368</v>
      </c>
      <c r="B7" s="238" t="s">
        <v>962</v>
      </c>
      <c r="C7" s="320">
        <f>SUM(D7:G7)</f>
        <v>21</v>
      </c>
      <c r="D7" s="320">
        <v>15</v>
      </c>
      <c r="E7" s="320">
        <v>0</v>
      </c>
      <c r="F7" s="320">
        <v>6</v>
      </c>
      <c r="G7" s="320">
        <v>0</v>
      </c>
    </row>
    <row r="8" spans="1:7" ht="20.149999999999999" customHeight="1" x14ac:dyDescent="0.55000000000000004">
      <c r="A8" s="217">
        <v>36</v>
      </c>
      <c r="B8" s="239" t="s">
        <v>744</v>
      </c>
      <c r="C8" s="314">
        <f t="shared" ref="C8:C36" si="0">SUM(D8:G8)</f>
        <v>1</v>
      </c>
      <c r="D8" s="314">
        <v>1</v>
      </c>
      <c r="E8" s="314">
        <v>0</v>
      </c>
      <c r="F8" s="314">
        <v>0</v>
      </c>
      <c r="G8" s="314">
        <v>0</v>
      </c>
    </row>
    <row r="9" spans="1:7" ht="20.149999999999999" customHeight="1" x14ac:dyDescent="0.55000000000000004">
      <c r="A9" s="217">
        <v>37</v>
      </c>
      <c r="B9" s="239" t="s">
        <v>745</v>
      </c>
      <c r="C9" s="314">
        <f t="shared" si="0"/>
        <v>6</v>
      </c>
      <c r="D9" s="314">
        <v>6</v>
      </c>
      <c r="E9" s="314">
        <v>0</v>
      </c>
      <c r="F9" s="314">
        <v>0</v>
      </c>
      <c r="G9" s="314">
        <v>0</v>
      </c>
    </row>
    <row r="10" spans="1:7" ht="20.149999999999999" customHeight="1" x14ac:dyDescent="0.55000000000000004">
      <c r="A10" s="217">
        <v>38</v>
      </c>
      <c r="B10" s="239" t="s">
        <v>746</v>
      </c>
      <c r="C10" s="314">
        <f t="shared" si="0"/>
        <v>2</v>
      </c>
      <c r="D10" s="314">
        <v>1</v>
      </c>
      <c r="E10" s="314">
        <v>0</v>
      </c>
      <c r="F10" s="314">
        <v>1</v>
      </c>
      <c r="G10" s="314">
        <v>0</v>
      </c>
    </row>
    <row r="11" spans="1:7" ht="20.149999999999999" customHeight="1" x14ac:dyDescent="0.55000000000000004">
      <c r="A11" s="217">
        <v>51</v>
      </c>
      <c r="B11" s="239" t="s">
        <v>1350</v>
      </c>
      <c r="C11" s="314">
        <f t="shared" si="0"/>
        <v>1</v>
      </c>
      <c r="D11" s="314">
        <v>1</v>
      </c>
      <c r="E11" s="314">
        <v>0</v>
      </c>
      <c r="F11" s="314">
        <v>0</v>
      </c>
      <c r="G11" s="314">
        <v>0</v>
      </c>
    </row>
    <row r="12" spans="1:7" ht="20.149999999999999" customHeight="1" x14ac:dyDescent="0.55000000000000004">
      <c r="A12" s="217">
        <v>53</v>
      </c>
      <c r="B12" s="239" t="s">
        <v>1351</v>
      </c>
      <c r="C12" s="314">
        <f t="shared" si="0"/>
        <v>1</v>
      </c>
      <c r="D12" s="314">
        <v>1</v>
      </c>
      <c r="E12" s="314">
        <v>0</v>
      </c>
      <c r="F12" s="314">
        <v>0</v>
      </c>
      <c r="G12" s="314">
        <v>0</v>
      </c>
    </row>
    <row r="13" spans="1:7" ht="20.149999999999999" customHeight="1" x14ac:dyDescent="0.55000000000000004">
      <c r="A13" s="217">
        <v>54</v>
      </c>
      <c r="B13" s="239" t="s">
        <v>718</v>
      </c>
      <c r="C13" s="314">
        <f t="shared" si="0"/>
        <v>1</v>
      </c>
      <c r="D13" s="314">
        <v>0</v>
      </c>
      <c r="E13" s="314">
        <v>1</v>
      </c>
      <c r="F13" s="314">
        <v>0</v>
      </c>
      <c r="G13" s="314">
        <v>0</v>
      </c>
    </row>
    <row r="14" spans="1:7" ht="20.149999999999999" customHeight="1" x14ac:dyDescent="0.55000000000000004">
      <c r="A14" s="217">
        <v>59</v>
      </c>
      <c r="B14" s="239" t="s">
        <v>1352</v>
      </c>
      <c r="C14" s="314">
        <f t="shared" si="0"/>
        <v>2</v>
      </c>
      <c r="D14" s="314">
        <v>0</v>
      </c>
      <c r="E14" s="314">
        <v>0</v>
      </c>
      <c r="F14" s="314">
        <v>2</v>
      </c>
      <c r="G14" s="314">
        <v>0</v>
      </c>
    </row>
    <row r="15" spans="1:7" ht="20.149999999999999" customHeight="1" x14ac:dyDescent="0.55000000000000004">
      <c r="A15" s="217">
        <v>61</v>
      </c>
      <c r="B15" s="239" t="s">
        <v>1353</v>
      </c>
      <c r="C15" s="314">
        <f t="shared" si="0"/>
        <v>0</v>
      </c>
      <c r="D15" s="314">
        <v>0</v>
      </c>
      <c r="E15" s="314">
        <v>0</v>
      </c>
      <c r="F15" s="314">
        <v>0</v>
      </c>
      <c r="G15" s="314">
        <v>0</v>
      </c>
    </row>
    <row r="16" spans="1:7" ht="20.149999999999999" customHeight="1" x14ac:dyDescent="0.55000000000000004">
      <c r="A16" s="217">
        <v>63</v>
      </c>
      <c r="B16" s="239" t="s">
        <v>1354</v>
      </c>
      <c r="C16" s="314">
        <f t="shared" si="0"/>
        <v>0</v>
      </c>
      <c r="D16" s="314">
        <v>0</v>
      </c>
      <c r="E16" s="314">
        <v>0</v>
      </c>
      <c r="F16" s="314">
        <v>0</v>
      </c>
      <c r="G16" s="314">
        <v>0</v>
      </c>
    </row>
    <row r="17" spans="1:7" ht="20.149999999999999" customHeight="1" x14ac:dyDescent="0.55000000000000004">
      <c r="A17" s="217">
        <v>65</v>
      </c>
      <c r="B17" s="239" t="s">
        <v>1355</v>
      </c>
      <c r="C17" s="314">
        <f t="shared" si="0"/>
        <v>1</v>
      </c>
      <c r="D17" s="314">
        <v>0</v>
      </c>
      <c r="E17" s="314">
        <v>0</v>
      </c>
      <c r="F17" s="314">
        <v>1</v>
      </c>
      <c r="G17" s="314">
        <v>0</v>
      </c>
    </row>
    <row r="18" spans="1:7" ht="20.149999999999999" customHeight="1" x14ac:dyDescent="0.55000000000000004">
      <c r="A18" s="217">
        <v>67</v>
      </c>
      <c r="B18" s="239" t="s">
        <v>1356</v>
      </c>
      <c r="C18" s="314">
        <f t="shared" si="0"/>
        <v>0</v>
      </c>
      <c r="D18" s="314">
        <v>0</v>
      </c>
      <c r="E18" s="314">
        <v>0</v>
      </c>
      <c r="F18" s="314">
        <v>0</v>
      </c>
      <c r="G18" s="314">
        <v>0</v>
      </c>
    </row>
    <row r="19" spans="1:7" ht="20.149999999999999" customHeight="1" x14ac:dyDescent="0.55000000000000004">
      <c r="A19" s="217">
        <v>68</v>
      </c>
      <c r="B19" s="239" t="s">
        <v>1357</v>
      </c>
      <c r="C19" s="314">
        <f t="shared" si="0"/>
        <v>0</v>
      </c>
      <c r="D19" s="314">
        <v>0</v>
      </c>
      <c r="E19" s="314">
        <v>0</v>
      </c>
      <c r="F19" s="314">
        <v>0</v>
      </c>
      <c r="G19" s="314">
        <v>0</v>
      </c>
    </row>
    <row r="20" spans="1:7" ht="20.149999999999999" customHeight="1" x14ac:dyDescent="0.55000000000000004">
      <c r="A20" s="217">
        <v>69</v>
      </c>
      <c r="B20" s="239" t="s">
        <v>1358</v>
      </c>
      <c r="C20" s="314">
        <f t="shared" si="0"/>
        <v>0</v>
      </c>
      <c r="D20" s="314">
        <v>0</v>
      </c>
      <c r="E20" s="314">
        <v>0</v>
      </c>
      <c r="F20" s="314">
        <v>0</v>
      </c>
      <c r="G20" s="314">
        <v>0</v>
      </c>
    </row>
    <row r="21" spans="1:7" ht="20.149999999999999" customHeight="1" x14ac:dyDescent="0.55000000000000004">
      <c r="A21" s="217">
        <v>72</v>
      </c>
      <c r="B21" s="239" t="s">
        <v>1359</v>
      </c>
      <c r="C21" s="314">
        <f t="shared" si="0"/>
        <v>0</v>
      </c>
      <c r="D21" s="314">
        <v>0</v>
      </c>
      <c r="E21" s="314">
        <v>0</v>
      </c>
      <c r="F21" s="314">
        <v>0</v>
      </c>
      <c r="G21" s="314">
        <v>0</v>
      </c>
    </row>
    <row r="22" spans="1:7" ht="20.149999999999999" customHeight="1" x14ac:dyDescent="0.55000000000000004">
      <c r="A22" s="217">
        <v>73</v>
      </c>
      <c r="B22" s="239" t="s">
        <v>1360</v>
      </c>
      <c r="C22" s="314">
        <f t="shared" si="0"/>
        <v>1</v>
      </c>
      <c r="D22" s="314">
        <v>0</v>
      </c>
      <c r="E22" s="314">
        <v>1</v>
      </c>
      <c r="F22" s="314">
        <v>0</v>
      </c>
      <c r="G22" s="314">
        <v>0</v>
      </c>
    </row>
    <row r="23" spans="1:7" ht="20.149999999999999" customHeight="1" x14ac:dyDescent="0.55000000000000004">
      <c r="A23" s="217">
        <v>75</v>
      </c>
      <c r="B23" s="239" t="s">
        <v>721</v>
      </c>
      <c r="C23" s="314">
        <f t="shared" si="0"/>
        <v>5</v>
      </c>
      <c r="D23" s="314">
        <v>4</v>
      </c>
      <c r="E23" s="314">
        <v>0</v>
      </c>
      <c r="F23" s="314">
        <v>1</v>
      </c>
      <c r="G23" s="314">
        <v>0</v>
      </c>
    </row>
    <row r="24" spans="1:7" ht="20.149999999999999" customHeight="1" x14ac:dyDescent="0.55000000000000004">
      <c r="A24" s="217">
        <v>76</v>
      </c>
      <c r="B24" s="239" t="s">
        <v>722</v>
      </c>
      <c r="C24" s="314">
        <f t="shared" si="0"/>
        <v>1</v>
      </c>
      <c r="D24" s="314">
        <v>1</v>
      </c>
      <c r="E24" s="314">
        <v>0</v>
      </c>
      <c r="F24" s="314">
        <v>0</v>
      </c>
      <c r="G24" s="314">
        <v>0</v>
      </c>
    </row>
    <row r="25" spans="1:7" ht="20.149999999999999" customHeight="1" x14ac:dyDescent="0.55000000000000004">
      <c r="A25" s="217">
        <v>77</v>
      </c>
      <c r="B25" s="239" t="s">
        <v>1361</v>
      </c>
      <c r="C25" s="314">
        <f t="shared" si="0"/>
        <v>0</v>
      </c>
      <c r="D25" s="314">
        <v>0</v>
      </c>
      <c r="E25" s="314">
        <v>0</v>
      </c>
      <c r="F25" s="314">
        <v>0</v>
      </c>
      <c r="G25" s="314">
        <v>0</v>
      </c>
    </row>
    <row r="26" spans="1:7" ht="20.149999999999999" customHeight="1" x14ac:dyDescent="0.55000000000000004">
      <c r="A26" s="217">
        <v>78</v>
      </c>
      <c r="B26" s="239" t="s">
        <v>1362</v>
      </c>
      <c r="C26" s="314">
        <f t="shared" si="0"/>
        <v>1</v>
      </c>
      <c r="D26" s="314">
        <v>1</v>
      </c>
      <c r="E26" s="314">
        <v>0</v>
      </c>
      <c r="F26" s="314">
        <v>0</v>
      </c>
      <c r="G26" s="314">
        <v>0</v>
      </c>
    </row>
    <row r="27" spans="1:7" ht="20.149999999999999" customHeight="1" x14ac:dyDescent="0.55000000000000004">
      <c r="A27" s="217">
        <v>79</v>
      </c>
      <c r="B27" s="239" t="s">
        <v>738</v>
      </c>
      <c r="C27" s="314">
        <f t="shared" si="0"/>
        <v>0</v>
      </c>
      <c r="D27" s="314">
        <v>0</v>
      </c>
      <c r="E27" s="314">
        <v>0</v>
      </c>
      <c r="F27" s="314">
        <v>0</v>
      </c>
      <c r="G27" s="314">
        <v>0</v>
      </c>
    </row>
    <row r="28" spans="1:7" ht="20.149999999999999" customHeight="1" x14ac:dyDescent="0.55000000000000004">
      <c r="A28" s="217">
        <v>84</v>
      </c>
      <c r="B28" s="239" t="s">
        <v>735</v>
      </c>
      <c r="C28" s="314">
        <f t="shared" si="0"/>
        <v>6</v>
      </c>
      <c r="D28" s="314">
        <v>6</v>
      </c>
      <c r="E28" s="314">
        <v>0</v>
      </c>
      <c r="F28" s="314">
        <v>0</v>
      </c>
      <c r="G28" s="314">
        <v>0</v>
      </c>
    </row>
    <row r="29" spans="1:7" ht="20.149999999999999" customHeight="1" x14ac:dyDescent="0.55000000000000004">
      <c r="A29" s="217">
        <v>86</v>
      </c>
      <c r="B29" s="239" t="s">
        <v>1363</v>
      </c>
      <c r="C29" s="314">
        <f t="shared" si="0"/>
        <v>0</v>
      </c>
      <c r="D29" s="314">
        <v>0</v>
      </c>
      <c r="E29" s="314">
        <v>0</v>
      </c>
      <c r="F29" s="314">
        <v>0</v>
      </c>
      <c r="G29" s="314">
        <v>0</v>
      </c>
    </row>
    <row r="30" spans="1:7" ht="20.149999999999999" customHeight="1" x14ac:dyDescent="0.55000000000000004">
      <c r="A30" s="217">
        <v>87</v>
      </c>
      <c r="B30" s="239" t="s">
        <v>1364</v>
      </c>
      <c r="C30" s="314">
        <f t="shared" si="0"/>
        <v>2</v>
      </c>
      <c r="D30" s="314">
        <v>2</v>
      </c>
      <c r="E30" s="314">
        <v>0</v>
      </c>
      <c r="F30" s="314">
        <v>0</v>
      </c>
      <c r="G30" s="314">
        <v>0</v>
      </c>
    </row>
    <row r="31" spans="1:7" ht="20.149999999999999" customHeight="1" x14ac:dyDescent="0.55000000000000004">
      <c r="A31" s="217">
        <v>88</v>
      </c>
      <c r="B31" s="239" t="s">
        <v>762</v>
      </c>
      <c r="C31" s="314">
        <f t="shared" si="0"/>
        <v>2</v>
      </c>
      <c r="D31" s="314">
        <v>2</v>
      </c>
      <c r="E31" s="314">
        <v>0</v>
      </c>
      <c r="F31" s="314">
        <v>0</v>
      </c>
      <c r="G31" s="314">
        <v>0</v>
      </c>
    </row>
    <row r="32" spans="1:7" ht="20.149999999999999" customHeight="1" x14ac:dyDescent="0.55000000000000004">
      <c r="A32" s="217">
        <v>90</v>
      </c>
      <c r="B32" s="239" t="s">
        <v>763</v>
      </c>
      <c r="C32" s="314">
        <f t="shared" si="0"/>
        <v>1</v>
      </c>
      <c r="D32" s="314">
        <v>0</v>
      </c>
      <c r="E32" s="314">
        <v>0</v>
      </c>
      <c r="F32" s="314">
        <v>1</v>
      </c>
      <c r="G32" s="314">
        <v>0</v>
      </c>
    </row>
    <row r="33" spans="1:45" ht="20.149999999999999" customHeight="1" x14ac:dyDescent="0.55000000000000004">
      <c r="A33" s="217">
        <v>92</v>
      </c>
      <c r="B33" s="239" t="s">
        <v>1365</v>
      </c>
      <c r="C33" s="314">
        <f t="shared" si="0"/>
        <v>1</v>
      </c>
      <c r="D33" s="314">
        <v>1</v>
      </c>
      <c r="E33" s="314">
        <v>0</v>
      </c>
      <c r="F33" s="314">
        <v>0</v>
      </c>
      <c r="G33" s="314">
        <v>0</v>
      </c>
    </row>
    <row r="34" spans="1:45" ht="20.149999999999999" customHeight="1" x14ac:dyDescent="0.55000000000000004">
      <c r="A34" s="217">
        <v>93</v>
      </c>
      <c r="B34" s="239" t="s">
        <v>731</v>
      </c>
      <c r="C34" s="314">
        <f t="shared" si="0"/>
        <v>0</v>
      </c>
      <c r="D34" s="314">
        <v>0</v>
      </c>
      <c r="E34" s="314">
        <v>0</v>
      </c>
      <c r="F34" s="314">
        <v>0</v>
      </c>
      <c r="G34" s="314">
        <v>0</v>
      </c>
    </row>
    <row r="35" spans="1:45" ht="20.149999999999999" customHeight="1" x14ac:dyDescent="0.55000000000000004">
      <c r="A35" s="217">
        <v>95</v>
      </c>
      <c r="B35" s="239" t="s">
        <v>730</v>
      </c>
      <c r="C35" s="314">
        <f t="shared" si="0"/>
        <v>0</v>
      </c>
      <c r="D35" s="314">
        <v>0</v>
      </c>
      <c r="E35" s="314">
        <v>0</v>
      </c>
      <c r="F35" s="314">
        <v>0</v>
      </c>
      <c r="G35" s="314">
        <v>0</v>
      </c>
    </row>
    <row r="36" spans="1:45" ht="20.149999999999999" customHeight="1" x14ac:dyDescent="0.55000000000000004">
      <c r="A36" s="217">
        <v>62</v>
      </c>
      <c r="B36" s="443" t="s">
        <v>1366</v>
      </c>
      <c r="C36" s="317">
        <f t="shared" si="0"/>
        <v>0</v>
      </c>
      <c r="D36" s="317">
        <v>0</v>
      </c>
      <c r="E36" s="317">
        <v>0</v>
      </c>
      <c r="F36" s="317">
        <v>0</v>
      </c>
      <c r="G36" s="317">
        <v>0</v>
      </c>
    </row>
    <row r="37" spans="1:45" ht="14.5" customHeight="1" x14ac:dyDescent="0.55000000000000004">
      <c r="B37" s="80"/>
      <c r="C37" s="81"/>
      <c r="D37" s="81"/>
      <c r="E37" s="81"/>
      <c r="F37" s="81"/>
      <c r="G37" s="81"/>
    </row>
    <row r="38" spans="1:45" x14ac:dyDescent="0.55000000000000004">
      <c r="B38" s="92" t="s">
        <v>1382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</row>
    <row r="39" spans="1:45" ht="13.9" customHeight="1" x14ac:dyDescent="0.55000000000000004">
      <c r="B39" s="88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</row>
    <row r="40" spans="1:45" x14ac:dyDescent="0.55000000000000004">
      <c r="B40" s="88"/>
      <c r="C40" s="247"/>
      <c r="D40" s="247"/>
      <c r="E40" s="247"/>
      <c r="F40" s="247"/>
      <c r="G40" s="247"/>
    </row>
    <row r="41" spans="1:45" x14ac:dyDescent="0.55000000000000004">
      <c r="C41" s="247"/>
      <c r="D41" s="247"/>
      <c r="E41" s="247"/>
      <c r="F41" s="247"/>
      <c r="G41" s="215"/>
    </row>
    <row r="42" spans="1:45" x14ac:dyDescent="0.55000000000000004">
      <c r="C42" s="247"/>
      <c r="D42" s="247"/>
      <c r="E42" s="247"/>
      <c r="F42" s="247"/>
      <c r="G42" s="247"/>
    </row>
    <row r="43" spans="1:45" x14ac:dyDescent="0.55000000000000004">
      <c r="C43" s="247"/>
      <c r="D43" s="247"/>
      <c r="E43" s="247"/>
      <c r="F43" s="247"/>
      <c r="G43" s="247"/>
    </row>
    <row r="44" spans="1:45" x14ac:dyDescent="0.55000000000000004">
      <c r="C44" s="247"/>
      <c r="D44" s="247"/>
      <c r="E44" s="247"/>
      <c r="F44" s="247"/>
      <c r="G44" s="247"/>
    </row>
    <row r="45" spans="1:45" x14ac:dyDescent="0.55000000000000004">
      <c r="C45" s="247"/>
      <c r="D45" s="247"/>
      <c r="E45" s="247"/>
      <c r="F45" s="247"/>
      <c r="G45" s="247"/>
    </row>
    <row r="46" spans="1:45" x14ac:dyDescent="0.55000000000000004">
      <c r="C46" s="247"/>
      <c r="D46" s="247"/>
      <c r="E46" s="247"/>
      <c r="F46" s="247"/>
      <c r="G46" s="247"/>
    </row>
    <row r="47" spans="1:45" x14ac:dyDescent="0.55000000000000004">
      <c r="C47" s="247"/>
      <c r="D47" s="247"/>
      <c r="E47" s="247"/>
      <c r="F47" s="247"/>
      <c r="G47" s="247"/>
    </row>
    <row r="48" spans="1:45" x14ac:dyDescent="0.55000000000000004">
      <c r="C48" s="247"/>
      <c r="D48" s="247"/>
      <c r="E48" s="247"/>
      <c r="F48" s="247"/>
      <c r="G48" s="247"/>
    </row>
    <row r="49" spans="3:7" x14ac:dyDescent="0.55000000000000004">
      <c r="C49" s="247"/>
      <c r="D49" s="247"/>
      <c r="E49" s="247"/>
      <c r="F49" s="247"/>
      <c r="G49" s="247"/>
    </row>
    <row r="50" spans="3:7" x14ac:dyDescent="0.55000000000000004">
      <c r="C50" s="247"/>
      <c r="D50" s="247"/>
      <c r="E50" s="247"/>
      <c r="F50" s="247"/>
      <c r="G50" s="247"/>
    </row>
    <row r="51" spans="3:7" x14ac:dyDescent="0.55000000000000004">
      <c r="C51" s="247"/>
      <c r="D51" s="247"/>
      <c r="E51" s="247"/>
      <c r="F51" s="247"/>
      <c r="G51" s="247"/>
    </row>
  </sheetData>
  <mergeCells count="2">
    <mergeCell ref="B1:G1"/>
    <mergeCell ref="D3:G3"/>
  </mergeCells>
  <phoneticPr fontId="3"/>
  <pageMargins left="0.78740157480314965" right="0.78740157480314965" top="0.78740157480314965" bottom="0.78740157480314965" header="0" footer="0"/>
  <pageSetup paperSize="9" scale="89" orientation="landscape" r:id="rId1"/>
  <headerFooter alignWithMargins="0"/>
  <rowBreaks count="3" manualBreakCount="3">
    <brk id="7529" min="280" max="25289" man="1"/>
    <brk id="14185" min="276" max="33757" man="1"/>
    <brk id="20605" min="272" max="403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R50"/>
  <sheetViews>
    <sheetView showGridLines="0" view="pageBreakPreview" zoomScale="90" zoomScaleNormal="25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15" sqref="D15"/>
    </sheetView>
  </sheetViews>
  <sheetFormatPr defaultColWidth="9" defaultRowHeight="18" x14ac:dyDescent="0.55000000000000004"/>
  <cols>
    <col min="1" max="1" width="4.453125" style="217" customWidth="1"/>
    <col min="2" max="2" width="12.36328125" style="90" customWidth="1"/>
    <col min="3" max="3" width="9" style="248"/>
    <col min="4" max="5" width="16.6328125" style="248" customWidth="1"/>
    <col min="6" max="6" width="15" style="248" customWidth="1"/>
    <col min="7" max="16384" width="9" style="217"/>
  </cols>
  <sheetData>
    <row r="1" spans="1:6" ht="36.65" customHeight="1" x14ac:dyDescent="0.55000000000000004">
      <c r="B1" s="507" t="s">
        <v>1371</v>
      </c>
      <c r="C1" s="508"/>
      <c r="D1" s="508"/>
      <c r="E1" s="508"/>
      <c r="F1" s="508"/>
    </row>
    <row r="2" spans="1:6" ht="19.5" customHeight="1" x14ac:dyDescent="0.55000000000000004">
      <c r="B2" s="237"/>
      <c r="C2" s="510" t="s">
        <v>243</v>
      </c>
      <c r="D2" s="510"/>
      <c r="E2" s="510"/>
      <c r="F2" s="510"/>
    </row>
    <row r="3" spans="1:6" ht="19.5" customHeight="1" x14ac:dyDescent="0.55000000000000004">
      <c r="B3" s="99"/>
      <c r="C3" s="99"/>
      <c r="D3" s="99"/>
      <c r="E3" s="99"/>
      <c r="F3" s="83" t="s">
        <v>1434</v>
      </c>
    </row>
    <row r="4" spans="1:6" x14ac:dyDescent="0.55000000000000004">
      <c r="B4" s="238"/>
      <c r="C4" s="231" t="s">
        <v>234</v>
      </c>
      <c r="D4" s="504" t="s">
        <v>242</v>
      </c>
      <c r="E4" s="505"/>
      <c r="F4" s="509"/>
    </row>
    <row r="5" spans="1:6" x14ac:dyDescent="0.55000000000000004">
      <c r="B5" s="239"/>
      <c r="C5" s="216"/>
      <c r="D5" s="186">
        <v>1</v>
      </c>
      <c r="E5" s="186">
        <v>2</v>
      </c>
      <c r="F5" s="230">
        <v>3</v>
      </c>
    </row>
    <row r="6" spans="1:6" s="240" customFormat="1" ht="99" customHeight="1" x14ac:dyDescent="0.2">
      <c r="B6" s="241"/>
      <c r="D6" s="295" t="s">
        <v>1369</v>
      </c>
      <c r="E6" s="295" t="s">
        <v>1370</v>
      </c>
      <c r="F6" s="242" t="s">
        <v>244</v>
      </c>
    </row>
    <row r="7" spans="1:6" x14ac:dyDescent="0.55000000000000004">
      <c r="B7" s="296" t="s">
        <v>179</v>
      </c>
      <c r="C7" s="297">
        <f>IF(SUM(D7:F7)=0,"-",SUM(D7:F7))</f>
        <v>11020</v>
      </c>
      <c r="D7" s="298">
        <f>SUM(D8:D37)</f>
        <v>8494</v>
      </c>
      <c r="E7" s="297">
        <f t="shared" ref="E7:F7" si="0">SUM(E8:E37)</f>
        <v>2506</v>
      </c>
      <c r="F7" s="298">
        <f t="shared" si="0"/>
        <v>20</v>
      </c>
    </row>
    <row r="8" spans="1:6" x14ac:dyDescent="0.55000000000000004">
      <c r="A8" s="291" t="s">
        <v>1367</v>
      </c>
      <c r="B8" s="318" t="s">
        <v>962</v>
      </c>
      <c r="C8" s="320">
        <f>SUM(D8:F8)</f>
        <v>4088</v>
      </c>
      <c r="D8" s="320">
        <v>3196</v>
      </c>
      <c r="E8" s="320">
        <v>883</v>
      </c>
      <c r="F8" s="320">
        <v>9</v>
      </c>
    </row>
    <row r="9" spans="1:6" x14ac:dyDescent="0.55000000000000004">
      <c r="A9" s="291">
        <v>36</v>
      </c>
      <c r="B9" s="321" t="s">
        <v>744</v>
      </c>
      <c r="C9" s="314">
        <f>SUM(D9:F9)</f>
        <v>212</v>
      </c>
      <c r="D9" s="314">
        <v>168</v>
      </c>
      <c r="E9" s="314">
        <v>44</v>
      </c>
      <c r="F9" s="314">
        <v>0</v>
      </c>
    </row>
    <row r="10" spans="1:6" x14ac:dyDescent="0.55000000000000004">
      <c r="A10" s="291">
        <v>37</v>
      </c>
      <c r="B10" s="321" t="s">
        <v>745</v>
      </c>
      <c r="C10" s="314">
        <f t="shared" ref="C10:C37" si="1">SUM(D10:F10)</f>
        <v>484</v>
      </c>
      <c r="D10" s="314">
        <v>338</v>
      </c>
      <c r="E10" s="314">
        <v>145</v>
      </c>
      <c r="F10" s="314">
        <v>1</v>
      </c>
    </row>
    <row r="11" spans="1:6" x14ac:dyDescent="0.55000000000000004">
      <c r="A11" s="291">
        <v>38</v>
      </c>
      <c r="B11" s="321" t="s">
        <v>746</v>
      </c>
      <c r="C11" s="314">
        <f t="shared" si="1"/>
        <v>660</v>
      </c>
      <c r="D11" s="314">
        <v>496</v>
      </c>
      <c r="E11" s="314">
        <v>162</v>
      </c>
      <c r="F11" s="314">
        <v>2</v>
      </c>
    </row>
    <row r="12" spans="1:6" x14ac:dyDescent="0.55000000000000004">
      <c r="A12" s="291">
        <v>51</v>
      </c>
      <c r="B12" s="321" t="s">
        <v>1350</v>
      </c>
      <c r="C12" s="314">
        <f t="shared" si="1"/>
        <v>414</v>
      </c>
      <c r="D12" s="314">
        <v>325</v>
      </c>
      <c r="E12" s="314">
        <v>89</v>
      </c>
      <c r="F12" s="314">
        <v>0</v>
      </c>
    </row>
    <row r="13" spans="1:6" x14ac:dyDescent="0.55000000000000004">
      <c r="A13" s="291">
        <v>53</v>
      </c>
      <c r="B13" s="321" t="s">
        <v>1351</v>
      </c>
      <c r="C13" s="314">
        <f t="shared" si="1"/>
        <v>390</v>
      </c>
      <c r="D13" s="314">
        <v>314</v>
      </c>
      <c r="E13" s="314">
        <v>73</v>
      </c>
      <c r="F13" s="314">
        <v>3</v>
      </c>
    </row>
    <row r="14" spans="1:6" x14ac:dyDescent="0.55000000000000004">
      <c r="A14" s="291">
        <v>54</v>
      </c>
      <c r="B14" s="321" t="s">
        <v>718</v>
      </c>
      <c r="C14" s="314">
        <f t="shared" si="1"/>
        <v>425</v>
      </c>
      <c r="D14" s="314">
        <v>322</v>
      </c>
      <c r="E14" s="314">
        <v>101</v>
      </c>
      <c r="F14" s="314">
        <v>2</v>
      </c>
    </row>
    <row r="15" spans="1:6" x14ac:dyDescent="0.55000000000000004">
      <c r="A15" s="291">
        <v>59</v>
      </c>
      <c r="B15" s="321" t="s">
        <v>1352</v>
      </c>
      <c r="C15" s="314">
        <f t="shared" si="1"/>
        <v>220</v>
      </c>
      <c r="D15" s="314">
        <v>156</v>
      </c>
      <c r="E15" s="314">
        <v>64</v>
      </c>
      <c r="F15" s="314">
        <v>0</v>
      </c>
    </row>
    <row r="16" spans="1:6" x14ac:dyDescent="0.55000000000000004">
      <c r="A16" s="291">
        <v>61</v>
      </c>
      <c r="B16" s="321" t="s">
        <v>1353</v>
      </c>
      <c r="C16" s="314">
        <f t="shared" si="1"/>
        <v>88</v>
      </c>
      <c r="D16" s="314">
        <v>74</v>
      </c>
      <c r="E16" s="314">
        <v>14</v>
      </c>
      <c r="F16" s="314">
        <v>0</v>
      </c>
    </row>
    <row r="17" spans="1:6" x14ac:dyDescent="0.55000000000000004">
      <c r="A17" s="291">
        <v>63</v>
      </c>
      <c r="B17" s="321" t="s">
        <v>1354</v>
      </c>
      <c r="C17" s="314">
        <f t="shared" si="1"/>
        <v>77</v>
      </c>
      <c r="D17" s="314">
        <v>63</v>
      </c>
      <c r="E17" s="314">
        <v>14</v>
      </c>
      <c r="F17" s="314">
        <v>0</v>
      </c>
    </row>
    <row r="18" spans="1:6" x14ac:dyDescent="0.55000000000000004">
      <c r="A18" s="291">
        <v>65</v>
      </c>
      <c r="B18" s="321" t="s">
        <v>1355</v>
      </c>
      <c r="C18" s="314">
        <f t="shared" si="1"/>
        <v>115</v>
      </c>
      <c r="D18" s="314">
        <v>89</v>
      </c>
      <c r="E18" s="314">
        <v>26</v>
      </c>
      <c r="F18" s="314">
        <v>0</v>
      </c>
    </row>
    <row r="19" spans="1:6" x14ac:dyDescent="0.55000000000000004">
      <c r="A19" s="291">
        <v>67</v>
      </c>
      <c r="B19" s="321" t="s">
        <v>1356</v>
      </c>
      <c r="C19" s="314">
        <f t="shared" si="1"/>
        <v>56</v>
      </c>
      <c r="D19" s="314">
        <v>39</v>
      </c>
      <c r="E19" s="314">
        <v>17</v>
      </c>
      <c r="F19" s="314">
        <v>0</v>
      </c>
    </row>
    <row r="20" spans="1:6" x14ac:dyDescent="0.55000000000000004">
      <c r="A20" s="291">
        <v>68</v>
      </c>
      <c r="B20" s="321" t="s">
        <v>1357</v>
      </c>
      <c r="C20" s="314">
        <f t="shared" si="1"/>
        <v>115</v>
      </c>
      <c r="D20" s="314">
        <v>92</v>
      </c>
      <c r="E20" s="314">
        <v>23</v>
      </c>
      <c r="F20" s="314">
        <v>0</v>
      </c>
    </row>
    <row r="21" spans="1:6" x14ac:dyDescent="0.55000000000000004">
      <c r="A21" s="291">
        <v>69</v>
      </c>
      <c r="B21" s="321" t="s">
        <v>1358</v>
      </c>
      <c r="C21" s="314">
        <f t="shared" si="1"/>
        <v>62</v>
      </c>
      <c r="D21" s="314">
        <v>47</v>
      </c>
      <c r="E21" s="314">
        <v>15</v>
      </c>
      <c r="F21" s="314">
        <v>0</v>
      </c>
    </row>
    <row r="22" spans="1:6" x14ac:dyDescent="0.55000000000000004">
      <c r="A22" s="291">
        <v>72</v>
      </c>
      <c r="B22" s="321" t="s">
        <v>1359</v>
      </c>
      <c r="C22" s="314">
        <f t="shared" si="1"/>
        <v>273</v>
      </c>
      <c r="D22" s="314">
        <v>170</v>
      </c>
      <c r="E22" s="314">
        <v>103</v>
      </c>
      <c r="F22" s="314">
        <v>0</v>
      </c>
    </row>
    <row r="23" spans="1:6" x14ac:dyDescent="0.55000000000000004">
      <c r="A23" s="291">
        <v>73</v>
      </c>
      <c r="B23" s="321" t="s">
        <v>1360</v>
      </c>
      <c r="C23" s="314">
        <f t="shared" si="1"/>
        <v>76</v>
      </c>
      <c r="D23" s="314">
        <v>63</v>
      </c>
      <c r="E23" s="314">
        <v>13</v>
      </c>
      <c r="F23" s="314">
        <v>0</v>
      </c>
    </row>
    <row r="24" spans="1:6" x14ac:dyDescent="0.55000000000000004">
      <c r="A24" s="291">
        <v>75</v>
      </c>
      <c r="B24" s="321" t="s">
        <v>721</v>
      </c>
      <c r="C24" s="314">
        <f t="shared" si="1"/>
        <v>464</v>
      </c>
      <c r="D24" s="314">
        <v>375</v>
      </c>
      <c r="E24" s="314">
        <v>89</v>
      </c>
      <c r="F24" s="314">
        <v>0</v>
      </c>
    </row>
    <row r="25" spans="1:6" x14ac:dyDescent="0.55000000000000004">
      <c r="A25" s="291">
        <v>76</v>
      </c>
      <c r="B25" s="321" t="s">
        <v>722</v>
      </c>
      <c r="C25" s="314">
        <f t="shared" si="1"/>
        <v>509</v>
      </c>
      <c r="D25" s="314">
        <v>378</v>
      </c>
      <c r="E25" s="314">
        <v>131</v>
      </c>
      <c r="F25" s="314">
        <v>0</v>
      </c>
    </row>
    <row r="26" spans="1:6" x14ac:dyDescent="0.55000000000000004">
      <c r="A26" s="291">
        <v>77</v>
      </c>
      <c r="B26" s="321" t="s">
        <v>1361</v>
      </c>
      <c r="C26" s="314">
        <f t="shared" si="1"/>
        <v>60</v>
      </c>
      <c r="D26" s="314">
        <v>50</v>
      </c>
      <c r="E26" s="314">
        <v>10</v>
      </c>
      <c r="F26" s="314">
        <v>0</v>
      </c>
    </row>
    <row r="27" spans="1:6" x14ac:dyDescent="0.55000000000000004">
      <c r="A27" s="291">
        <v>78</v>
      </c>
      <c r="B27" s="321" t="s">
        <v>1362</v>
      </c>
      <c r="C27" s="314">
        <f t="shared" si="1"/>
        <v>81</v>
      </c>
      <c r="D27" s="314">
        <v>64</v>
      </c>
      <c r="E27" s="314">
        <v>17</v>
      </c>
      <c r="F27" s="314">
        <v>0</v>
      </c>
    </row>
    <row r="28" spans="1:6" x14ac:dyDescent="0.55000000000000004">
      <c r="A28" s="291">
        <v>79</v>
      </c>
      <c r="B28" s="321" t="s">
        <v>738</v>
      </c>
      <c r="C28" s="314">
        <f t="shared" si="1"/>
        <v>596</v>
      </c>
      <c r="D28" s="314">
        <v>466</v>
      </c>
      <c r="E28" s="314">
        <v>130</v>
      </c>
      <c r="F28" s="314">
        <v>0</v>
      </c>
    </row>
    <row r="29" spans="1:6" x14ac:dyDescent="0.55000000000000004">
      <c r="A29" s="291">
        <v>84</v>
      </c>
      <c r="B29" s="321" t="s">
        <v>735</v>
      </c>
      <c r="C29" s="314">
        <f t="shared" si="1"/>
        <v>540</v>
      </c>
      <c r="D29" s="314">
        <v>415</v>
      </c>
      <c r="E29" s="314">
        <v>123</v>
      </c>
      <c r="F29" s="314">
        <v>2</v>
      </c>
    </row>
    <row r="30" spans="1:6" x14ac:dyDescent="0.55000000000000004">
      <c r="A30" s="291">
        <v>86</v>
      </c>
      <c r="B30" s="321" t="s">
        <v>1363</v>
      </c>
      <c r="C30" s="314">
        <f t="shared" si="1"/>
        <v>38</v>
      </c>
      <c r="D30" s="314">
        <v>28</v>
      </c>
      <c r="E30" s="314">
        <v>9</v>
      </c>
      <c r="F30" s="314">
        <v>1</v>
      </c>
    </row>
    <row r="31" spans="1:6" x14ac:dyDescent="0.55000000000000004">
      <c r="A31" s="291">
        <v>87</v>
      </c>
      <c r="B31" s="321" t="s">
        <v>1364</v>
      </c>
      <c r="C31" s="314">
        <f t="shared" si="1"/>
        <v>60</v>
      </c>
      <c r="D31" s="314">
        <v>54</v>
      </c>
      <c r="E31" s="314">
        <v>6</v>
      </c>
      <c r="F31" s="314">
        <v>0</v>
      </c>
    </row>
    <row r="32" spans="1:6" x14ac:dyDescent="0.55000000000000004">
      <c r="A32" s="291">
        <v>88</v>
      </c>
      <c r="B32" s="321" t="s">
        <v>762</v>
      </c>
      <c r="C32" s="314">
        <f t="shared" si="1"/>
        <v>130</v>
      </c>
      <c r="D32" s="314">
        <v>108</v>
      </c>
      <c r="E32" s="314">
        <v>22</v>
      </c>
      <c r="F32" s="314">
        <v>0</v>
      </c>
    </row>
    <row r="33" spans="1:44" x14ac:dyDescent="0.55000000000000004">
      <c r="A33" s="291">
        <v>90</v>
      </c>
      <c r="B33" s="321" t="s">
        <v>763</v>
      </c>
      <c r="C33" s="314">
        <f t="shared" si="1"/>
        <v>334</v>
      </c>
      <c r="D33" s="314">
        <v>253</v>
      </c>
      <c r="E33" s="314">
        <v>81</v>
      </c>
      <c r="F33" s="314">
        <v>0</v>
      </c>
    </row>
    <row r="34" spans="1:44" x14ac:dyDescent="0.55000000000000004">
      <c r="A34" s="291">
        <v>92</v>
      </c>
      <c r="B34" s="321" t="s">
        <v>1365</v>
      </c>
      <c r="C34" s="314">
        <f t="shared" si="1"/>
        <v>117</v>
      </c>
      <c r="D34" s="314">
        <v>98</v>
      </c>
      <c r="E34" s="314">
        <v>19</v>
      </c>
      <c r="F34" s="314">
        <v>0</v>
      </c>
    </row>
    <row r="35" spans="1:44" x14ac:dyDescent="0.55000000000000004">
      <c r="A35" s="291">
        <v>93</v>
      </c>
      <c r="B35" s="321" t="s">
        <v>731</v>
      </c>
      <c r="C35" s="314">
        <f t="shared" si="1"/>
        <v>110</v>
      </c>
      <c r="D35" s="314">
        <v>71</v>
      </c>
      <c r="E35" s="314">
        <v>39</v>
      </c>
      <c r="F35" s="314">
        <v>0</v>
      </c>
    </row>
    <row r="36" spans="1:44" x14ac:dyDescent="0.55000000000000004">
      <c r="A36" s="291">
        <v>95</v>
      </c>
      <c r="B36" s="321" t="s">
        <v>730</v>
      </c>
      <c r="C36" s="314">
        <f t="shared" si="1"/>
        <v>110</v>
      </c>
      <c r="D36" s="314">
        <v>90</v>
      </c>
      <c r="E36" s="314">
        <v>20</v>
      </c>
      <c r="F36" s="314">
        <v>0</v>
      </c>
    </row>
    <row r="37" spans="1:44" x14ac:dyDescent="0.55000000000000004">
      <c r="A37" s="291">
        <v>62</v>
      </c>
      <c r="B37" s="323" t="s">
        <v>1366</v>
      </c>
      <c r="C37" s="317">
        <f t="shared" si="1"/>
        <v>116</v>
      </c>
      <c r="D37" s="317">
        <v>92</v>
      </c>
      <c r="E37" s="317">
        <v>24</v>
      </c>
      <c r="F37" s="317">
        <v>0</v>
      </c>
    </row>
    <row r="38" spans="1:44" ht="13.9" customHeight="1" x14ac:dyDescent="0.55000000000000004">
      <c r="B38" s="232"/>
      <c r="C38" s="81"/>
      <c r="D38" s="81"/>
      <c r="E38" s="81"/>
      <c r="F38" s="81"/>
    </row>
    <row r="39" spans="1:44" x14ac:dyDescent="0.55000000000000004">
      <c r="B39" s="92" t="s">
        <v>1382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</row>
    <row r="40" spans="1:44" x14ac:dyDescent="0.55000000000000004">
      <c r="C40" s="247"/>
      <c r="D40" s="247"/>
      <c r="E40" s="247"/>
      <c r="F40" s="215"/>
    </row>
    <row r="41" spans="1:44" x14ac:dyDescent="0.55000000000000004">
      <c r="C41" s="247"/>
      <c r="D41" s="247"/>
      <c r="E41" s="247"/>
      <c r="F41" s="247"/>
    </row>
    <row r="42" spans="1:44" x14ac:dyDescent="0.55000000000000004">
      <c r="C42" s="247"/>
      <c r="D42" s="247"/>
      <c r="E42" s="247"/>
      <c r="F42" s="247"/>
    </row>
    <row r="43" spans="1:44" x14ac:dyDescent="0.55000000000000004">
      <c r="C43" s="247"/>
      <c r="D43" s="247"/>
      <c r="E43" s="247"/>
      <c r="F43" s="247"/>
    </row>
    <row r="44" spans="1:44" x14ac:dyDescent="0.55000000000000004">
      <c r="C44" s="247"/>
      <c r="D44" s="247"/>
      <c r="E44" s="247"/>
      <c r="F44" s="247"/>
    </row>
    <row r="45" spans="1:44" x14ac:dyDescent="0.55000000000000004">
      <c r="C45" s="247"/>
      <c r="D45" s="247"/>
      <c r="E45" s="247"/>
      <c r="F45" s="247"/>
    </row>
    <row r="46" spans="1:44" x14ac:dyDescent="0.55000000000000004">
      <c r="C46" s="247"/>
      <c r="D46" s="247"/>
      <c r="E46" s="247"/>
      <c r="F46" s="247"/>
    </row>
    <row r="47" spans="1:44" x14ac:dyDescent="0.55000000000000004">
      <c r="C47" s="247"/>
      <c r="D47" s="247"/>
      <c r="E47" s="247"/>
      <c r="F47" s="247"/>
    </row>
    <row r="48" spans="1:44" x14ac:dyDescent="0.55000000000000004">
      <c r="C48" s="247"/>
      <c r="D48" s="247"/>
      <c r="E48" s="247"/>
      <c r="F48" s="247"/>
    </row>
    <row r="49" spans="3:6" x14ac:dyDescent="0.55000000000000004">
      <c r="C49" s="247"/>
      <c r="D49" s="247"/>
      <c r="E49" s="247"/>
      <c r="F49" s="247"/>
    </row>
    <row r="50" spans="3:6" x14ac:dyDescent="0.55000000000000004">
      <c r="C50" s="247"/>
      <c r="D50" s="247"/>
      <c r="E50" s="247"/>
      <c r="F50" s="247"/>
    </row>
  </sheetData>
  <mergeCells count="3">
    <mergeCell ref="B1:F1"/>
    <mergeCell ref="C2:F2"/>
    <mergeCell ref="D4:F4"/>
  </mergeCells>
  <phoneticPr fontId="3"/>
  <pageMargins left="0.78740157480314965" right="0.78740157480314965" top="0.78740157480314965" bottom="0.78740157480314965" header="0" footer="0"/>
  <pageSetup paperSize="9" scale="89" orientation="landscape" r:id="rId1"/>
  <headerFooter alignWithMargins="0"/>
  <rowBreaks count="3" manualBreakCount="3">
    <brk id="7529" min="280" max="25289" man="1"/>
    <brk id="14185" min="276" max="33757" man="1"/>
    <brk id="20605" min="272" max="403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39"/>
  <sheetViews>
    <sheetView showGridLines="0" view="pageBreakPreview" zoomScale="90" zoomScaleNormal="25" zoomScaleSheetLayoutView="90" workbookViewId="0">
      <pane xSplit="2" ySplit="5" topLeftCell="C6" activePane="bottomRight" state="frozen"/>
      <selection activeCell="I30" sqref="I30"/>
      <selection pane="topRight" activeCell="I30" sqref="I30"/>
      <selection pane="bottomLeft" activeCell="I30" sqref="I30"/>
      <selection pane="bottomRight" activeCell="I30" sqref="I30"/>
    </sheetView>
  </sheetViews>
  <sheetFormatPr defaultColWidth="12.7265625" defaultRowHeight="18" x14ac:dyDescent="0.2"/>
  <cols>
    <col min="1" max="1" width="10.6328125" style="99" customWidth="1"/>
    <col min="2" max="2" width="7.08984375" style="99" customWidth="1"/>
    <col min="3" max="3" width="7.36328125" style="233" customWidth="1"/>
    <col min="4" max="4" width="5.453125" style="304" customWidth="1"/>
    <col min="5" max="5" width="7.08984375" style="233" customWidth="1"/>
    <col min="6" max="6" width="7" style="233" customWidth="1"/>
    <col min="7" max="7" width="6" style="233" customWidth="1"/>
    <col min="8" max="8" width="8.7265625" style="233" customWidth="1"/>
    <col min="9" max="12" width="7.08984375" style="233" customWidth="1"/>
    <col min="13" max="15" width="6" style="233" customWidth="1"/>
    <col min="16" max="18" width="6.26953125" style="233" customWidth="1"/>
    <col min="19" max="19" width="5.6328125" style="233" customWidth="1"/>
    <col min="20" max="20" width="8" style="233" customWidth="1"/>
    <col min="21" max="21" width="6.453125" style="233" customWidth="1"/>
    <col min="22" max="22" width="6.7265625" style="233" customWidth="1"/>
    <col min="23" max="16384" width="12.7265625" style="233"/>
  </cols>
  <sheetData>
    <row r="1" spans="1:23" ht="18" customHeight="1" x14ac:dyDescent="0.2">
      <c r="A1" s="80" t="s">
        <v>1376</v>
      </c>
      <c r="B1" s="80"/>
      <c r="C1" s="94"/>
      <c r="D1" s="301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519" t="s">
        <v>1444</v>
      </c>
      <c r="T1" s="519"/>
      <c r="U1" s="519"/>
      <c r="V1" s="519"/>
    </row>
    <row r="2" spans="1:23" ht="15" customHeight="1" x14ac:dyDescent="0.2">
      <c r="A2" s="225"/>
      <c r="B2" s="307"/>
      <c r="C2" s="520" t="s">
        <v>2</v>
      </c>
      <c r="D2" s="521"/>
      <c r="E2" s="522" t="s">
        <v>245</v>
      </c>
      <c r="F2" s="523"/>
      <c r="G2" s="523"/>
      <c r="H2" s="521"/>
      <c r="I2" s="520" t="s">
        <v>246</v>
      </c>
      <c r="J2" s="523"/>
      <c r="K2" s="523"/>
      <c r="L2" s="521"/>
      <c r="M2" s="229" t="s">
        <v>247</v>
      </c>
      <c r="N2" s="229" t="s">
        <v>248</v>
      </c>
      <c r="O2" s="229" t="s">
        <v>249</v>
      </c>
      <c r="P2" s="228" t="s">
        <v>250</v>
      </c>
      <c r="Q2" s="227" t="s">
        <v>251</v>
      </c>
      <c r="R2" s="227" t="s">
        <v>252</v>
      </c>
      <c r="S2" s="227" t="s">
        <v>253</v>
      </c>
      <c r="T2" s="227" t="s">
        <v>254</v>
      </c>
      <c r="U2" s="229" t="s">
        <v>240</v>
      </c>
      <c r="V2" s="511" t="s">
        <v>0</v>
      </c>
    </row>
    <row r="3" spans="1:23" ht="17.25" customHeight="1" x14ac:dyDescent="0.2">
      <c r="A3" s="85"/>
      <c r="B3" s="85"/>
      <c r="C3" s="511" t="s">
        <v>237</v>
      </c>
      <c r="D3" s="524" t="s">
        <v>955</v>
      </c>
      <c r="E3" s="520" t="s">
        <v>256</v>
      </c>
      <c r="F3" s="523"/>
      <c r="G3" s="523"/>
      <c r="H3" s="521"/>
      <c r="I3" s="527" t="s">
        <v>257</v>
      </c>
      <c r="J3" s="528"/>
      <c r="K3" s="528"/>
      <c r="L3" s="529"/>
      <c r="M3" s="511" t="s">
        <v>258</v>
      </c>
      <c r="N3" s="511" t="s">
        <v>259</v>
      </c>
      <c r="O3" s="511" t="s">
        <v>260</v>
      </c>
      <c r="P3" s="516" t="s">
        <v>261</v>
      </c>
      <c r="Q3" s="516" t="s">
        <v>262</v>
      </c>
      <c r="R3" s="511" t="s">
        <v>263</v>
      </c>
      <c r="S3" s="511" t="s">
        <v>264</v>
      </c>
      <c r="T3" s="530" t="s">
        <v>265</v>
      </c>
      <c r="U3" s="511" t="s">
        <v>266</v>
      </c>
      <c r="V3" s="512"/>
      <c r="W3" s="86"/>
    </row>
    <row r="4" spans="1:23" ht="15" customHeight="1" x14ac:dyDescent="0.2">
      <c r="A4" s="85"/>
      <c r="B4" s="85"/>
      <c r="C4" s="512"/>
      <c r="D4" s="525"/>
      <c r="E4" s="227" t="s">
        <v>267</v>
      </c>
      <c r="F4" s="229" t="s">
        <v>268</v>
      </c>
      <c r="G4" s="533" t="s">
        <v>0</v>
      </c>
      <c r="H4" s="535" t="s">
        <v>273</v>
      </c>
      <c r="I4" s="229" t="s">
        <v>269</v>
      </c>
      <c r="J4" s="229" t="s">
        <v>270</v>
      </c>
      <c r="K4" s="535" t="s">
        <v>0</v>
      </c>
      <c r="L4" s="535" t="s">
        <v>273</v>
      </c>
      <c r="M4" s="514"/>
      <c r="N4" s="514"/>
      <c r="O4" s="512"/>
      <c r="P4" s="517"/>
      <c r="Q4" s="517"/>
      <c r="R4" s="512"/>
      <c r="S4" s="512"/>
      <c r="T4" s="531"/>
      <c r="U4" s="512"/>
      <c r="V4" s="512"/>
      <c r="W4" s="86"/>
    </row>
    <row r="5" spans="1:23" ht="138" customHeight="1" x14ac:dyDescent="0.2">
      <c r="A5" s="85"/>
      <c r="B5" s="308" t="s">
        <v>1373</v>
      </c>
      <c r="C5" s="513"/>
      <c r="D5" s="526"/>
      <c r="E5" s="95" t="s">
        <v>271</v>
      </c>
      <c r="F5" s="96" t="s">
        <v>272</v>
      </c>
      <c r="G5" s="534"/>
      <c r="H5" s="536"/>
      <c r="I5" s="97" t="s">
        <v>274</v>
      </c>
      <c r="J5" s="97" t="s">
        <v>275</v>
      </c>
      <c r="K5" s="536"/>
      <c r="L5" s="536"/>
      <c r="M5" s="515"/>
      <c r="N5" s="515"/>
      <c r="O5" s="513"/>
      <c r="P5" s="518"/>
      <c r="Q5" s="518"/>
      <c r="R5" s="513"/>
      <c r="S5" s="513"/>
      <c r="T5" s="532"/>
      <c r="U5" s="513"/>
      <c r="V5" s="513"/>
      <c r="W5" s="86"/>
    </row>
    <row r="6" spans="1:23" ht="14.15" customHeight="1" x14ac:dyDescent="0.2">
      <c r="A6" s="98" t="s">
        <v>236</v>
      </c>
      <c r="B6" s="309" t="s">
        <v>2</v>
      </c>
      <c r="C6" s="103">
        <v>188643</v>
      </c>
      <c r="D6" s="302">
        <v>36.078154321162373</v>
      </c>
      <c r="E6" s="103">
        <v>13783</v>
      </c>
      <c r="F6" s="103">
        <v>2737</v>
      </c>
      <c r="G6" s="103">
        <v>9163</v>
      </c>
      <c r="H6" s="103">
        <v>25683</v>
      </c>
      <c r="I6" s="103">
        <v>3928</v>
      </c>
      <c r="J6" s="103">
        <v>583</v>
      </c>
      <c r="K6" s="103">
        <v>613</v>
      </c>
      <c r="L6" s="103">
        <v>5124</v>
      </c>
      <c r="M6" s="103">
        <v>43260</v>
      </c>
      <c r="N6" s="103">
        <v>69328</v>
      </c>
      <c r="O6" s="103">
        <v>13543</v>
      </c>
      <c r="P6" s="103">
        <v>495</v>
      </c>
      <c r="Q6" s="103">
        <v>767</v>
      </c>
      <c r="R6" s="103">
        <v>2784</v>
      </c>
      <c r="S6" s="103">
        <v>7430</v>
      </c>
      <c r="T6" s="103">
        <v>4396</v>
      </c>
      <c r="U6" s="103">
        <v>13142</v>
      </c>
      <c r="V6" s="103">
        <v>2691</v>
      </c>
      <c r="W6" s="306"/>
    </row>
    <row r="7" spans="1:23" ht="14.15" customHeight="1" x14ac:dyDescent="0.2">
      <c r="A7" s="234" t="s">
        <v>953</v>
      </c>
      <c r="B7" s="330" t="s">
        <v>2</v>
      </c>
      <c r="C7" s="325">
        <v>70966</v>
      </c>
      <c r="D7" s="326">
        <v>36.178071192791506</v>
      </c>
      <c r="E7" s="328">
        <v>4706</v>
      </c>
      <c r="F7" s="328">
        <v>881</v>
      </c>
      <c r="G7" s="328">
        <v>3413</v>
      </c>
      <c r="H7" s="328">
        <v>9000</v>
      </c>
      <c r="I7" s="328">
        <v>1181</v>
      </c>
      <c r="J7" s="328">
        <v>258</v>
      </c>
      <c r="K7" s="328">
        <v>214</v>
      </c>
      <c r="L7" s="328">
        <v>1653</v>
      </c>
      <c r="M7" s="328">
        <v>15350</v>
      </c>
      <c r="N7" s="328">
        <v>29217</v>
      </c>
      <c r="O7" s="328">
        <v>4976</v>
      </c>
      <c r="P7" s="328">
        <v>138</v>
      </c>
      <c r="Q7" s="328">
        <v>276</v>
      </c>
      <c r="R7" s="328">
        <v>679</v>
      </c>
      <c r="S7" s="328">
        <v>3059</v>
      </c>
      <c r="T7" s="328">
        <v>1707</v>
      </c>
      <c r="U7" s="328">
        <v>4045</v>
      </c>
      <c r="V7" s="328">
        <v>866</v>
      </c>
      <c r="W7" s="306"/>
    </row>
    <row r="8" spans="1:23" ht="14.15" customHeight="1" x14ac:dyDescent="0.2">
      <c r="A8" s="327" t="s">
        <v>744</v>
      </c>
      <c r="B8" s="187" t="s">
        <v>2</v>
      </c>
      <c r="C8" s="328">
        <v>2641</v>
      </c>
      <c r="D8" s="329">
        <v>23.485993775011114</v>
      </c>
      <c r="E8" s="328">
        <v>67</v>
      </c>
      <c r="F8" s="328">
        <v>6</v>
      </c>
      <c r="G8" s="328">
        <v>76</v>
      </c>
      <c r="H8" s="328">
        <v>149</v>
      </c>
      <c r="I8" s="328">
        <v>126</v>
      </c>
      <c r="J8" s="328">
        <v>11</v>
      </c>
      <c r="K8" s="328">
        <v>5</v>
      </c>
      <c r="L8" s="328">
        <v>142</v>
      </c>
      <c r="M8" s="328">
        <v>659</v>
      </c>
      <c r="N8" s="328">
        <v>997</v>
      </c>
      <c r="O8" s="328">
        <v>256</v>
      </c>
      <c r="P8" s="328">
        <v>7</v>
      </c>
      <c r="Q8" s="328">
        <v>16</v>
      </c>
      <c r="R8" s="328">
        <v>34</v>
      </c>
      <c r="S8" s="328">
        <v>107</v>
      </c>
      <c r="T8" s="328">
        <v>33</v>
      </c>
      <c r="U8" s="328">
        <v>179</v>
      </c>
      <c r="V8" s="328">
        <v>62</v>
      </c>
      <c r="W8" s="306"/>
    </row>
    <row r="9" spans="1:23" ht="14.15" customHeight="1" x14ac:dyDescent="0.2">
      <c r="A9" s="327" t="s">
        <v>745</v>
      </c>
      <c r="B9" s="187" t="s">
        <v>2</v>
      </c>
      <c r="C9" s="328">
        <v>7347</v>
      </c>
      <c r="D9" s="329">
        <v>29.16737795316228</v>
      </c>
      <c r="E9" s="328">
        <v>322</v>
      </c>
      <c r="F9" s="328">
        <v>49</v>
      </c>
      <c r="G9" s="328">
        <v>211</v>
      </c>
      <c r="H9" s="328">
        <v>582</v>
      </c>
      <c r="I9" s="328">
        <v>101</v>
      </c>
      <c r="J9" s="328">
        <v>22</v>
      </c>
      <c r="K9" s="328">
        <v>24</v>
      </c>
      <c r="L9" s="328">
        <v>147</v>
      </c>
      <c r="M9" s="328">
        <v>1944</v>
      </c>
      <c r="N9" s="328">
        <v>3364</v>
      </c>
      <c r="O9" s="328">
        <v>362</v>
      </c>
      <c r="P9" s="328">
        <v>12</v>
      </c>
      <c r="Q9" s="328">
        <v>25</v>
      </c>
      <c r="R9" s="328">
        <v>97</v>
      </c>
      <c r="S9" s="328">
        <v>170</v>
      </c>
      <c r="T9" s="328">
        <v>78</v>
      </c>
      <c r="U9" s="328">
        <v>413</v>
      </c>
      <c r="V9" s="328">
        <v>153</v>
      </c>
      <c r="W9" s="306"/>
    </row>
    <row r="10" spans="1:23" ht="14.15" customHeight="1" x14ac:dyDescent="0.2">
      <c r="A10" s="327" t="s">
        <v>746</v>
      </c>
      <c r="B10" s="187" t="s">
        <v>2</v>
      </c>
      <c r="C10" s="328">
        <v>9549</v>
      </c>
      <c r="D10" s="329">
        <v>28.814382749391214</v>
      </c>
      <c r="E10" s="328">
        <v>371</v>
      </c>
      <c r="F10" s="328">
        <v>75</v>
      </c>
      <c r="G10" s="328">
        <v>438</v>
      </c>
      <c r="H10" s="328">
        <v>884</v>
      </c>
      <c r="I10" s="328">
        <v>128</v>
      </c>
      <c r="J10" s="328">
        <v>50</v>
      </c>
      <c r="K10" s="328">
        <v>22</v>
      </c>
      <c r="L10" s="328">
        <v>200</v>
      </c>
      <c r="M10" s="328">
        <v>2819</v>
      </c>
      <c r="N10" s="328">
        <v>3087</v>
      </c>
      <c r="O10" s="328">
        <v>868</v>
      </c>
      <c r="P10" s="328">
        <v>19</v>
      </c>
      <c r="Q10" s="328">
        <v>28</v>
      </c>
      <c r="R10" s="328">
        <v>145</v>
      </c>
      <c r="S10" s="328">
        <v>366</v>
      </c>
      <c r="T10" s="328">
        <v>177</v>
      </c>
      <c r="U10" s="328">
        <v>584</v>
      </c>
      <c r="V10" s="328">
        <v>372</v>
      </c>
      <c r="W10" s="306"/>
    </row>
    <row r="11" spans="1:23" ht="14.15" customHeight="1" x14ac:dyDescent="0.2">
      <c r="A11" s="327" t="s">
        <v>782</v>
      </c>
      <c r="B11" s="187" t="s">
        <v>2</v>
      </c>
      <c r="C11" s="328">
        <v>10680</v>
      </c>
      <c r="D11" s="329">
        <v>54.297538308235126</v>
      </c>
      <c r="E11" s="328">
        <v>679</v>
      </c>
      <c r="F11" s="328">
        <v>141</v>
      </c>
      <c r="G11" s="328">
        <v>500</v>
      </c>
      <c r="H11" s="328">
        <v>1320</v>
      </c>
      <c r="I11" s="328">
        <v>206</v>
      </c>
      <c r="J11" s="328">
        <v>11</v>
      </c>
      <c r="K11" s="328">
        <v>16</v>
      </c>
      <c r="L11" s="328">
        <v>233</v>
      </c>
      <c r="M11" s="328">
        <v>2187</v>
      </c>
      <c r="N11" s="328">
        <v>3976</v>
      </c>
      <c r="O11" s="328">
        <v>933</v>
      </c>
      <c r="P11" s="328">
        <v>37</v>
      </c>
      <c r="Q11" s="328">
        <v>46</v>
      </c>
      <c r="R11" s="328">
        <v>97</v>
      </c>
      <c r="S11" s="328">
        <v>466</v>
      </c>
      <c r="T11" s="328">
        <v>248</v>
      </c>
      <c r="U11" s="328">
        <v>909</v>
      </c>
      <c r="V11" s="328">
        <v>228</v>
      </c>
      <c r="W11" s="306"/>
    </row>
    <row r="12" spans="1:23" ht="14.15" customHeight="1" x14ac:dyDescent="0.2">
      <c r="A12" s="327" t="s">
        <v>713</v>
      </c>
      <c r="B12" s="187" t="s">
        <v>2</v>
      </c>
      <c r="C12" s="328">
        <v>6040</v>
      </c>
      <c r="D12" s="329">
        <v>26.705693530059381</v>
      </c>
      <c r="E12" s="328">
        <v>422</v>
      </c>
      <c r="F12" s="328">
        <v>97</v>
      </c>
      <c r="G12" s="328">
        <v>223</v>
      </c>
      <c r="H12" s="328">
        <v>742</v>
      </c>
      <c r="I12" s="328">
        <v>100</v>
      </c>
      <c r="J12" s="328">
        <v>8</v>
      </c>
      <c r="K12" s="328">
        <v>16</v>
      </c>
      <c r="L12" s="328">
        <v>124</v>
      </c>
      <c r="M12" s="328">
        <v>1341</v>
      </c>
      <c r="N12" s="328">
        <v>2212</v>
      </c>
      <c r="O12" s="328">
        <v>482</v>
      </c>
      <c r="P12" s="328">
        <v>16</v>
      </c>
      <c r="Q12" s="328">
        <v>26</v>
      </c>
      <c r="R12" s="328">
        <v>70</v>
      </c>
      <c r="S12" s="328">
        <v>277</v>
      </c>
      <c r="T12" s="328">
        <v>243</v>
      </c>
      <c r="U12" s="328">
        <v>448</v>
      </c>
      <c r="V12" s="328">
        <v>59</v>
      </c>
      <c r="W12" s="306"/>
    </row>
    <row r="13" spans="1:23" ht="14.15" customHeight="1" x14ac:dyDescent="0.2">
      <c r="A13" s="327" t="s">
        <v>718</v>
      </c>
      <c r="B13" s="187" t="s">
        <v>2</v>
      </c>
      <c r="C13" s="328">
        <v>6369</v>
      </c>
      <c r="D13" s="329">
        <v>41.659308098349719</v>
      </c>
      <c r="E13" s="328">
        <v>682</v>
      </c>
      <c r="F13" s="328">
        <v>168</v>
      </c>
      <c r="G13" s="328">
        <v>355</v>
      </c>
      <c r="H13" s="328">
        <v>1205</v>
      </c>
      <c r="I13" s="328">
        <v>147</v>
      </c>
      <c r="J13" s="328">
        <v>16</v>
      </c>
      <c r="K13" s="328">
        <v>18</v>
      </c>
      <c r="L13" s="328">
        <v>181</v>
      </c>
      <c r="M13" s="328">
        <v>1483</v>
      </c>
      <c r="N13" s="328">
        <v>2039</v>
      </c>
      <c r="O13" s="328">
        <v>501</v>
      </c>
      <c r="P13" s="328">
        <v>19</v>
      </c>
      <c r="Q13" s="328">
        <v>16</v>
      </c>
      <c r="R13" s="328">
        <v>131</v>
      </c>
      <c r="S13" s="328">
        <v>187</v>
      </c>
      <c r="T13" s="328">
        <v>116</v>
      </c>
      <c r="U13" s="328">
        <v>438</v>
      </c>
      <c r="V13" s="328">
        <v>53</v>
      </c>
      <c r="W13" s="306"/>
    </row>
    <row r="14" spans="1:23" ht="14.15" customHeight="1" x14ac:dyDescent="0.2">
      <c r="A14" s="327" t="s">
        <v>780</v>
      </c>
      <c r="B14" s="187" t="s">
        <v>2</v>
      </c>
      <c r="C14" s="328">
        <v>4171</v>
      </c>
      <c r="D14" s="329">
        <v>41.79568114635002</v>
      </c>
      <c r="E14" s="328">
        <v>558</v>
      </c>
      <c r="F14" s="328">
        <v>66</v>
      </c>
      <c r="G14" s="328">
        <v>366</v>
      </c>
      <c r="H14" s="328">
        <v>990</v>
      </c>
      <c r="I14" s="328">
        <v>100</v>
      </c>
      <c r="J14" s="328">
        <v>5</v>
      </c>
      <c r="K14" s="328">
        <v>11</v>
      </c>
      <c r="L14" s="328">
        <v>116</v>
      </c>
      <c r="M14" s="328">
        <v>902</v>
      </c>
      <c r="N14" s="328">
        <v>1246</v>
      </c>
      <c r="O14" s="328">
        <v>272</v>
      </c>
      <c r="P14" s="328">
        <v>4</v>
      </c>
      <c r="Q14" s="328">
        <v>23</v>
      </c>
      <c r="R14" s="328">
        <v>133</v>
      </c>
      <c r="S14" s="328">
        <v>94</v>
      </c>
      <c r="T14" s="328">
        <v>93</v>
      </c>
      <c r="U14" s="328">
        <v>269</v>
      </c>
      <c r="V14" s="328">
        <v>29</v>
      </c>
      <c r="W14" s="306"/>
    </row>
    <row r="15" spans="1:23" ht="14.15" customHeight="1" x14ac:dyDescent="0.2">
      <c r="A15" s="327" t="s">
        <v>720</v>
      </c>
      <c r="B15" s="187" t="s">
        <v>2</v>
      </c>
      <c r="C15" s="328">
        <v>787</v>
      </c>
      <c r="D15" s="329">
        <v>26.226339642761932</v>
      </c>
      <c r="E15" s="328">
        <v>53</v>
      </c>
      <c r="F15" s="328">
        <v>10</v>
      </c>
      <c r="G15" s="328">
        <v>30</v>
      </c>
      <c r="H15" s="328">
        <v>93</v>
      </c>
      <c r="I15" s="328">
        <v>14</v>
      </c>
      <c r="J15" s="328">
        <v>1</v>
      </c>
      <c r="K15" s="328">
        <v>1</v>
      </c>
      <c r="L15" s="328">
        <v>16</v>
      </c>
      <c r="M15" s="328">
        <v>228</v>
      </c>
      <c r="N15" s="328">
        <v>276</v>
      </c>
      <c r="O15" s="328">
        <v>43</v>
      </c>
      <c r="P15" s="328">
        <v>0</v>
      </c>
      <c r="Q15" s="328">
        <v>3</v>
      </c>
      <c r="R15" s="328">
        <v>25</v>
      </c>
      <c r="S15" s="328">
        <v>21</v>
      </c>
      <c r="T15" s="328">
        <v>22</v>
      </c>
      <c r="U15" s="328">
        <v>58</v>
      </c>
      <c r="V15" s="328">
        <v>2</v>
      </c>
      <c r="W15" s="306"/>
    </row>
    <row r="16" spans="1:23" ht="14.15" customHeight="1" x14ac:dyDescent="0.2">
      <c r="A16" s="327" t="s">
        <v>795</v>
      </c>
      <c r="B16" s="187" t="s">
        <v>2</v>
      </c>
      <c r="C16" s="328">
        <v>1821</v>
      </c>
      <c r="D16" s="329">
        <v>45.387702200842448</v>
      </c>
      <c r="E16" s="328">
        <v>103</v>
      </c>
      <c r="F16" s="328">
        <v>20</v>
      </c>
      <c r="G16" s="328">
        <v>105</v>
      </c>
      <c r="H16" s="328">
        <v>228</v>
      </c>
      <c r="I16" s="328">
        <v>33</v>
      </c>
      <c r="J16" s="328">
        <v>2</v>
      </c>
      <c r="K16" s="328">
        <v>8</v>
      </c>
      <c r="L16" s="328">
        <v>43</v>
      </c>
      <c r="M16" s="328">
        <v>429</v>
      </c>
      <c r="N16" s="328">
        <v>569</v>
      </c>
      <c r="O16" s="328">
        <v>102</v>
      </c>
      <c r="P16" s="328">
        <v>10</v>
      </c>
      <c r="Q16" s="328">
        <v>7</v>
      </c>
      <c r="R16" s="328">
        <v>62</v>
      </c>
      <c r="S16" s="328">
        <v>90</v>
      </c>
      <c r="T16" s="328">
        <v>68</v>
      </c>
      <c r="U16" s="328">
        <v>202</v>
      </c>
      <c r="V16" s="328">
        <v>11</v>
      </c>
      <c r="W16" s="306"/>
    </row>
    <row r="17" spans="1:23" ht="14.15" customHeight="1" x14ac:dyDescent="0.2">
      <c r="A17" s="327" t="s">
        <v>728</v>
      </c>
      <c r="B17" s="187" t="s">
        <v>2</v>
      </c>
      <c r="C17" s="328">
        <v>2584</v>
      </c>
      <c r="D17" s="329">
        <v>42.455310199789693</v>
      </c>
      <c r="E17" s="328">
        <v>120</v>
      </c>
      <c r="F17" s="328">
        <v>23</v>
      </c>
      <c r="G17" s="328">
        <v>120</v>
      </c>
      <c r="H17" s="328">
        <v>263</v>
      </c>
      <c r="I17" s="328">
        <v>59</v>
      </c>
      <c r="J17" s="328">
        <v>6</v>
      </c>
      <c r="K17" s="328">
        <v>8</v>
      </c>
      <c r="L17" s="328">
        <v>73</v>
      </c>
      <c r="M17" s="328">
        <v>707</v>
      </c>
      <c r="N17" s="328">
        <v>770</v>
      </c>
      <c r="O17" s="328">
        <v>288</v>
      </c>
      <c r="P17" s="328">
        <v>9</v>
      </c>
      <c r="Q17" s="328">
        <v>10</v>
      </c>
      <c r="R17" s="328">
        <v>78</v>
      </c>
      <c r="S17" s="328">
        <v>63</v>
      </c>
      <c r="T17" s="328">
        <v>76</v>
      </c>
      <c r="U17" s="328">
        <v>237</v>
      </c>
      <c r="V17" s="328">
        <v>10</v>
      </c>
      <c r="W17" s="306"/>
    </row>
    <row r="18" spans="1:23" ht="14.15" customHeight="1" x14ac:dyDescent="0.2">
      <c r="A18" s="327" t="s">
        <v>716</v>
      </c>
      <c r="B18" s="187" t="s">
        <v>2</v>
      </c>
      <c r="C18" s="328">
        <v>1079</v>
      </c>
      <c r="D18" s="329">
        <v>53.710986111802477</v>
      </c>
      <c r="E18" s="328">
        <v>146</v>
      </c>
      <c r="F18" s="328">
        <v>31</v>
      </c>
      <c r="G18" s="328">
        <v>51</v>
      </c>
      <c r="H18" s="328">
        <v>228</v>
      </c>
      <c r="I18" s="328">
        <v>51</v>
      </c>
      <c r="J18" s="328">
        <v>2</v>
      </c>
      <c r="K18" s="328">
        <v>5</v>
      </c>
      <c r="L18" s="328">
        <v>58</v>
      </c>
      <c r="M18" s="328">
        <v>208</v>
      </c>
      <c r="N18" s="328">
        <v>361</v>
      </c>
      <c r="O18" s="328">
        <v>69</v>
      </c>
      <c r="P18" s="328">
        <v>3</v>
      </c>
      <c r="Q18" s="328">
        <v>8</v>
      </c>
      <c r="R18" s="328">
        <v>15</v>
      </c>
      <c r="S18" s="328">
        <v>28</v>
      </c>
      <c r="T18" s="328">
        <v>12</v>
      </c>
      <c r="U18" s="328">
        <v>84</v>
      </c>
      <c r="V18" s="328">
        <v>5</v>
      </c>
      <c r="W18" s="306"/>
    </row>
    <row r="19" spans="1:23" ht="14.15" customHeight="1" x14ac:dyDescent="0.2">
      <c r="A19" s="327" t="s">
        <v>715</v>
      </c>
      <c r="B19" s="187" t="s">
        <v>2</v>
      </c>
      <c r="C19" s="328">
        <v>4425</v>
      </c>
      <c r="D19" s="329">
        <v>64.880795284595749</v>
      </c>
      <c r="E19" s="328">
        <v>436</v>
      </c>
      <c r="F19" s="328">
        <v>132</v>
      </c>
      <c r="G19" s="328">
        <v>323</v>
      </c>
      <c r="H19" s="328">
        <v>891</v>
      </c>
      <c r="I19" s="328">
        <v>193</v>
      </c>
      <c r="J19" s="328">
        <v>5</v>
      </c>
      <c r="K19" s="328">
        <v>24</v>
      </c>
      <c r="L19" s="328">
        <v>222</v>
      </c>
      <c r="M19" s="328">
        <v>1011</v>
      </c>
      <c r="N19" s="328">
        <v>1302</v>
      </c>
      <c r="O19" s="328">
        <v>273</v>
      </c>
      <c r="P19" s="328">
        <v>16</v>
      </c>
      <c r="Q19" s="328">
        <v>27</v>
      </c>
      <c r="R19" s="328">
        <v>184</v>
      </c>
      <c r="S19" s="328">
        <v>87</v>
      </c>
      <c r="T19" s="328">
        <v>44</v>
      </c>
      <c r="U19" s="328">
        <v>331</v>
      </c>
      <c r="V19" s="328">
        <v>37</v>
      </c>
      <c r="W19" s="306"/>
    </row>
    <row r="20" spans="1:23" ht="14.15" customHeight="1" x14ac:dyDescent="0.2">
      <c r="A20" s="327" t="s">
        <v>709</v>
      </c>
      <c r="B20" s="187" t="s">
        <v>2</v>
      </c>
      <c r="C20" s="328">
        <v>1095</v>
      </c>
      <c r="D20" s="329">
        <v>50.591387913509521</v>
      </c>
      <c r="E20" s="328">
        <v>127</v>
      </c>
      <c r="F20" s="328">
        <v>56</v>
      </c>
      <c r="G20" s="328">
        <v>104</v>
      </c>
      <c r="H20" s="328">
        <v>287</v>
      </c>
      <c r="I20" s="328">
        <v>41</v>
      </c>
      <c r="J20" s="328">
        <v>0</v>
      </c>
      <c r="K20" s="328">
        <v>1</v>
      </c>
      <c r="L20" s="328">
        <v>42</v>
      </c>
      <c r="M20" s="328">
        <v>220</v>
      </c>
      <c r="N20" s="328">
        <v>320</v>
      </c>
      <c r="O20" s="328">
        <v>72</v>
      </c>
      <c r="P20" s="328">
        <v>5</v>
      </c>
      <c r="Q20" s="328">
        <v>3</v>
      </c>
      <c r="R20" s="328">
        <v>35</v>
      </c>
      <c r="S20" s="328">
        <v>12</v>
      </c>
      <c r="T20" s="328">
        <v>5</v>
      </c>
      <c r="U20" s="328">
        <v>79</v>
      </c>
      <c r="V20" s="328">
        <v>15</v>
      </c>
      <c r="W20" s="306"/>
    </row>
    <row r="21" spans="1:23" ht="14.15" customHeight="1" x14ac:dyDescent="0.2">
      <c r="A21" s="327" t="s">
        <v>802</v>
      </c>
      <c r="B21" s="187" t="s">
        <v>2</v>
      </c>
      <c r="C21" s="328">
        <v>3831</v>
      </c>
      <c r="D21" s="329">
        <v>34.465386172461876</v>
      </c>
      <c r="E21" s="328">
        <v>422</v>
      </c>
      <c r="F21" s="328">
        <v>97</v>
      </c>
      <c r="G21" s="328">
        <v>190</v>
      </c>
      <c r="H21" s="328">
        <v>709</v>
      </c>
      <c r="I21" s="328">
        <v>101</v>
      </c>
      <c r="J21" s="328">
        <v>9</v>
      </c>
      <c r="K21" s="328">
        <v>8</v>
      </c>
      <c r="L21" s="328">
        <v>118</v>
      </c>
      <c r="M21" s="328">
        <v>889</v>
      </c>
      <c r="N21" s="328">
        <v>1466</v>
      </c>
      <c r="O21" s="328">
        <v>165</v>
      </c>
      <c r="P21" s="328">
        <v>3</v>
      </c>
      <c r="Q21" s="328">
        <v>17</v>
      </c>
      <c r="R21" s="328">
        <v>76</v>
      </c>
      <c r="S21" s="328">
        <v>79</v>
      </c>
      <c r="T21" s="328">
        <v>29</v>
      </c>
      <c r="U21" s="328">
        <v>234</v>
      </c>
      <c r="V21" s="328">
        <v>46</v>
      </c>
      <c r="W21" s="306"/>
    </row>
    <row r="22" spans="1:23" ht="14.15" customHeight="1" x14ac:dyDescent="0.2">
      <c r="A22" s="327" t="s">
        <v>710</v>
      </c>
      <c r="B22" s="187" t="s">
        <v>2</v>
      </c>
      <c r="C22" s="328">
        <v>1841</v>
      </c>
      <c r="D22" s="329">
        <v>55.118110236220474</v>
      </c>
      <c r="E22" s="328">
        <v>103</v>
      </c>
      <c r="F22" s="328">
        <v>18</v>
      </c>
      <c r="G22" s="328">
        <v>58</v>
      </c>
      <c r="H22" s="328">
        <v>179</v>
      </c>
      <c r="I22" s="328">
        <v>33</v>
      </c>
      <c r="J22" s="328">
        <v>2</v>
      </c>
      <c r="K22" s="328">
        <v>3</v>
      </c>
      <c r="L22" s="328">
        <v>38</v>
      </c>
      <c r="M22" s="328">
        <v>452</v>
      </c>
      <c r="N22" s="328">
        <v>554</v>
      </c>
      <c r="O22" s="328">
        <v>85</v>
      </c>
      <c r="P22" s="328">
        <v>6</v>
      </c>
      <c r="Q22" s="328">
        <v>2</v>
      </c>
      <c r="R22" s="328">
        <v>38</v>
      </c>
      <c r="S22" s="328">
        <v>25</v>
      </c>
      <c r="T22" s="328">
        <v>34</v>
      </c>
      <c r="U22" s="328">
        <v>124</v>
      </c>
      <c r="V22" s="328">
        <v>304</v>
      </c>
      <c r="W22" s="306"/>
    </row>
    <row r="23" spans="1:23" ht="14.15" customHeight="1" x14ac:dyDescent="0.2">
      <c r="A23" s="327" t="s">
        <v>721</v>
      </c>
      <c r="B23" s="187" t="s">
        <v>2</v>
      </c>
      <c r="C23" s="328">
        <v>6791</v>
      </c>
      <c r="D23" s="329">
        <v>38.475920679886684</v>
      </c>
      <c r="E23" s="328">
        <v>614</v>
      </c>
      <c r="F23" s="328">
        <v>72</v>
      </c>
      <c r="G23" s="328">
        <v>369</v>
      </c>
      <c r="H23" s="328">
        <v>1055</v>
      </c>
      <c r="I23" s="328">
        <v>179</v>
      </c>
      <c r="J23" s="328">
        <v>20</v>
      </c>
      <c r="K23" s="328">
        <v>70</v>
      </c>
      <c r="L23" s="328">
        <v>269</v>
      </c>
      <c r="M23" s="328">
        <v>1459</v>
      </c>
      <c r="N23" s="328">
        <v>2452</v>
      </c>
      <c r="O23" s="328">
        <v>523</v>
      </c>
      <c r="P23" s="328">
        <v>23</v>
      </c>
      <c r="Q23" s="328">
        <v>12</v>
      </c>
      <c r="R23" s="328">
        <v>113</v>
      </c>
      <c r="S23" s="328">
        <v>302</v>
      </c>
      <c r="T23" s="328">
        <v>92</v>
      </c>
      <c r="U23" s="328">
        <v>440</v>
      </c>
      <c r="V23" s="328">
        <v>51</v>
      </c>
      <c r="W23" s="306"/>
    </row>
    <row r="24" spans="1:23" ht="14.15" customHeight="1" x14ac:dyDescent="0.2">
      <c r="A24" s="327" t="s">
        <v>722</v>
      </c>
      <c r="B24" s="187" t="s">
        <v>2</v>
      </c>
      <c r="C24" s="328">
        <v>6623</v>
      </c>
      <c r="D24" s="329">
        <v>32.10668941880251</v>
      </c>
      <c r="E24" s="328">
        <v>657</v>
      </c>
      <c r="F24" s="328">
        <v>99</v>
      </c>
      <c r="G24" s="328">
        <v>170</v>
      </c>
      <c r="H24" s="328">
        <v>926</v>
      </c>
      <c r="I24" s="328">
        <v>224</v>
      </c>
      <c r="J24" s="328">
        <v>28</v>
      </c>
      <c r="K24" s="328">
        <v>11</v>
      </c>
      <c r="L24" s="328">
        <v>263</v>
      </c>
      <c r="M24" s="328">
        <v>1399</v>
      </c>
      <c r="N24" s="328">
        <v>2487</v>
      </c>
      <c r="O24" s="328">
        <v>482</v>
      </c>
      <c r="P24" s="328">
        <v>10</v>
      </c>
      <c r="Q24" s="328">
        <v>35</v>
      </c>
      <c r="R24" s="328">
        <v>64</v>
      </c>
      <c r="S24" s="328">
        <v>234</v>
      </c>
      <c r="T24" s="328">
        <v>223</v>
      </c>
      <c r="U24" s="328">
        <v>406</v>
      </c>
      <c r="V24" s="328">
        <v>94</v>
      </c>
      <c r="W24" s="306"/>
    </row>
    <row r="25" spans="1:23" ht="14.15" customHeight="1" x14ac:dyDescent="0.2">
      <c r="A25" s="327" t="s">
        <v>723</v>
      </c>
      <c r="B25" s="187" t="s">
        <v>2</v>
      </c>
      <c r="C25" s="328">
        <v>1267</v>
      </c>
      <c r="D25" s="329">
        <v>61.388633170211733</v>
      </c>
      <c r="E25" s="328">
        <v>46</v>
      </c>
      <c r="F25" s="328">
        <v>17</v>
      </c>
      <c r="G25" s="328">
        <v>47</v>
      </c>
      <c r="H25" s="328">
        <v>110</v>
      </c>
      <c r="I25" s="328">
        <v>42</v>
      </c>
      <c r="J25" s="328">
        <v>3</v>
      </c>
      <c r="K25" s="328">
        <v>4</v>
      </c>
      <c r="L25" s="328">
        <v>49</v>
      </c>
      <c r="M25" s="328">
        <v>273</v>
      </c>
      <c r="N25" s="328">
        <v>439</v>
      </c>
      <c r="O25" s="328">
        <v>155</v>
      </c>
      <c r="P25" s="328">
        <v>3</v>
      </c>
      <c r="Q25" s="328">
        <v>9</v>
      </c>
      <c r="R25" s="328">
        <v>14</v>
      </c>
      <c r="S25" s="328">
        <v>39</v>
      </c>
      <c r="T25" s="328">
        <v>28</v>
      </c>
      <c r="U25" s="328">
        <v>122</v>
      </c>
      <c r="V25" s="328">
        <v>26</v>
      </c>
      <c r="W25" s="306"/>
    </row>
    <row r="26" spans="1:23" ht="14.15" customHeight="1" x14ac:dyDescent="0.2">
      <c r="A26" s="327" t="s">
        <v>724</v>
      </c>
      <c r="B26" s="187" t="s">
        <v>2</v>
      </c>
      <c r="C26" s="328">
        <v>2210</v>
      </c>
      <c r="D26" s="329">
        <v>50.57671182716954</v>
      </c>
      <c r="E26" s="328">
        <v>212</v>
      </c>
      <c r="F26" s="328">
        <v>40</v>
      </c>
      <c r="G26" s="328">
        <v>96</v>
      </c>
      <c r="H26" s="328">
        <v>348</v>
      </c>
      <c r="I26" s="328">
        <v>87</v>
      </c>
      <c r="J26" s="328">
        <v>3</v>
      </c>
      <c r="K26" s="328">
        <v>5</v>
      </c>
      <c r="L26" s="328">
        <v>95</v>
      </c>
      <c r="M26" s="328">
        <v>410</v>
      </c>
      <c r="N26" s="328">
        <v>793</v>
      </c>
      <c r="O26" s="328">
        <v>126</v>
      </c>
      <c r="P26" s="328">
        <v>4</v>
      </c>
      <c r="Q26" s="328">
        <v>3</v>
      </c>
      <c r="R26" s="328">
        <v>53</v>
      </c>
      <c r="S26" s="328">
        <v>62</v>
      </c>
      <c r="T26" s="328">
        <v>47</v>
      </c>
      <c r="U26" s="328">
        <v>257</v>
      </c>
      <c r="V26" s="328">
        <v>12</v>
      </c>
      <c r="W26" s="306"/>
    </row>
    <row r="27" spans="1:23" ht="14.15" customHeight="1" x14ac:dyDescent="0.2">
      <c r="A27" s="327" t="s">
        <v>738</v>
      </c>
      <c r="B27" s="187" t="s">
        <v>2</v>
      </c>
      <c r="C27" s="328">
        <v>12875</v>
      </c>
      <c r="D27" s="329">
        <v>38.463147077099563</v>
      </c>
      <c r="E27" s="328">
        <v>1184</v>
      </c>
      <c r="F27" s="328">
        <v>326</v>
      </c>
      <c r="G27" s="328">
        <v>795</v>
      </c>
      <c r="H27" s="328">
        <v>2305</v>
      </c>
      <c r="I27" s="328">
        <v>262</v>
      </c>
      <c r="J27" s="328">
        <v>52</v>
      </c>
      <c r="K27" s="328">
        <v>63</v>
      </c>
      <c r="L27" s="328">
        <v>377</v>
      </c>
      <c r="M27" s="328">
        <v>2841</v>
      </c>
      <c r="N27" s="328">
        <v>3785</v>
      </c>
      <c r="O27" s="328">
        <v>984</v>
      </c>
      <c r="P27" s="328">
        <v>67</v>
      </c>
      <c r="Q27" s="328">
        <v>69</v>
      </c>
      <c r="R27" s="328">
        <v>185</v>
      </c>
      <c r="S27" s="328">
        <v>738</v>
      </c>
      <c r="T27" s="328">
        <v>267</v>
      </c>
      <c r="U27" s="328">
        <v>1168</v>
      </c>
      <c r="V27" s="328">
        <v>89</v>
      </c>
      <c r="W27" s="306"/>
    </row>
    <row r="28" spans="1:23" ht="14.15" customHeight="1" x14ac:dyDescent="0.2">
      <c r="A28" s="327" t="s">
        <v>735</v>
      </c>
      <c r="B28" s="187" t="s">
        <v>2</v>
      </c>
      <c r="C28" s="328">
        <v>7174</v>
      </c>
      <c r="D28" s="329">
        <v>31.997074145436379</v>
      </c>
      <c r="E28" s="328">
        <v>527</v>
      </c>
      <c r="F28" s="328">
        <v>96</v>
      </c>
      <c r="G28" s="328">
        <v>374</v>
      </c>
      <c r="H28" s="328">
        <v>997</v>
      </c>
      <c r="I28" s="328">
        <v>147</v>
      </c>
      <c r="J28" s="328">
        <v>35</v>
      </c>
      <c r="K28" s="328">
        <v>32</v>
      </c>
      <c r="L28" s="328">
        <v>214</v>
      </c>
      <c r="M28" s="328">
        <v>1704</v>
      </c>
      <c r="N28" s="328">
        <v>1922</v>
      </c>
      <c r="O28" s="328">
        <v>593</v>
      </c>
      <c r="P28" s="328">
        <v>36</v>
      </c>
      <c r="Q28" s="328">
        <v>41</v>
      </c>
      <c r="R28" s="328">
        <v>147</v>
      </c>
      <c r="S28" s="328">
        <v>483</v>
      </c>
      <c r="T28" s="328">
        <v>364</v>
      </c>
      <c r="U28" s="328">
        <v>609</v>
      </c>
      <c r="V28" s="328">
        <v>64</v>
      </c>
      <c r="W28" s="306"/>
    </row>
    <row r="29" spans="1:23" ht="14.15" customHeight="1" x14ac:dyDescent="0.2">
      <c r="A29" s="327" t="s">
        <v>736</v>
      </c>
      <c r="B29" s="187" t="s">
        <v>2</v>
      </c>
      <c r="C29" s="328">
        <v>795</v>
      </c>
      <c r="D29" s="329">
        <v>31.981655804972238</v>
      </c>
      <c r="E29" s="328">
        <v>24</v>
      </c>
      <c r="F29" s="328">
        <v>4</v>
      </c>
      <c r="G29" s="328">
        <v>24</v>
      </c>
      <c r="H29" s="328">
        <v>52</v>
      </c>
      <c r="I29" s="328">
        <v>27</v>
      </c>
      <c r="J29" s="328">
        <v>3</v>
      </c>
      <c r="K29" s="328">
        <v>7</v>
      </c>
      <c r="L29" s="328">
        <v>37</v>
      </c>
      <c r="M29" s="328">
        <v>232</v>
      </c>
      <c r="N29" s="328">
        <v>275</v>
      </c>
      <c r="O29" s="328">
        <v>52</v>
      </c>
      <c r="P29" s="328">
        <v>0</v>
      </c>
      <c r="Q29" s="328">
        <v>9</v>
      </c>
      <c r="R29" s="328">
        <v>9</v>
      </c>
      <c r="S29" s="328">
        <v>13</v>
      </c>
      <c r="T29" s="328">
        <v>32</v>
      </c>
      <c r="U29" s="328">
        <v>78</v>
      </c>
      <c r="V29" s="328">
        <v>6</v>
      </c>
      <c r="W29" s="306"/>
    </row>
    <row r="30" spans="1:23" ht="14.15" customHeight="1" x14ac:dyDescent="0.2">
      <c r="A30" s="327" t="s">
        <v>737</v>
      </c>
      <c r="B30" s="187" t="s">
        <v>2</v>
      </c>
      <c r="C30" s="328">
        <v>1205</v>
      </c>
      <c r="D30" s="329">
        <v>25.146601556793755</v>
      </c>
      <c r="E30" s="328">
        <v>35</v>
      </c>
      <c r="F30" s="328">
        <v>7</v>
      </c>
      <c r="G30" s="328">
        <v>43</v>
      </c>
      <c r="H30" s="328">
        <v>85</v>
      </c>
      <c r="I30" s="328">
        <v>23</v>
      </c>
      <c r="J30" s="328">
        <v>1</v>
      </c>
      <c r="K30" s="328">
        <v>0</v>
      </c>
      <c r="L30" s="328">
        <v>24</v>
      </c>
      <c r="M30" s="328">
        <v>287</v>
      </c>
      <c r="N30" s="328">
        <v>467</v>
      </c>
      <c r="O30" s="328">
        <v>68</v>
      </c>
      <c r="P30" s="328">
        <v>6</v>
      </c>
      <c r="Q30" s="328">
        <v>3</v>
      </c>
      <c r="R30" s="328">
        <v>13</v>
      </c>
      <c r="S30" s="328">
        <v>59</v>
      </c>
      <c r="T30" s="328">
        <v>67</v>
      </c>
      <c r="U30" s="328">
        <v>115</v>
      </c>
      <c r="V30" s="328">
        <v>11</v>
      </c>
      <c r="W30" s="306"/>
    </row>
    <row r="31" spans="1:23" ht="14.15" customHeight="1" x14ac:dyDescent="0.2">
      <c r="A31" s="327" t="s">
        <v>762</v>
      </c>
      <c r="B31" s="187" t="s">
        <v>2</v>
      </c>
      <c r="C31" s="328">
        <v>1954</v>
      </c>
      <c r="D31" s="329">
        <v>31.75686656915326</v>
      </c>
      <c r="E31" s="328">
        <v>152</v>
      </c>
      <c r="F31" s="328">
        <v>35</v>
      </c>
      <c r="G31" s="328">
        <v>96</v>
      </c>
      <c r="H31" s="328">
        <v>283</v>
      </c>
      <c r="I31" s="328">
        <v>42</v>
      </c>
      <c r="J31" s="328">
        <v>4</v>
      </c>
      <c r="K31" s="328">
        <v>7</v>
      </c>
      <c r="L31" s="328">
        <v>53</v>
      </c>
      <c r="M31" s="328">
        <v>644</v>
      </c>
      <c r="N31" s="328">
        <v>565</v>
      </c>
      <c r="O31" s="328">
        <v>118</v>
      </c>
      <c r="P31" s="328">
        <v>7</v>
      </c>
      <c r="Q31" s="328">
        <v>10</v>
      </c>
      <c r="R31" s="328">
        <v>35</v>
      </c>
      <c r="S31" s="328">
        <v>51</v>
      </c>
      <c r="T31" s="328">
        <v>35</v>
      </c>
      <c r="U31" s="328">
        <v>141</v>
      </c>
      <c r="V31" s="328">
        <v>12</v>
      </c>
      <c r="W31" s="306"/>
    </row>
    <row r="32" spans="1:23" ht="14.15" customHeight="1" x14ac:dyDescent="0.2">
      <c r="A32" s="327" t="s">
        <v>763</v>
      </c>
      <c r="B32" s="187" t="s">
        <v>2</v>
      </c>
      <c r="C32" s="328">
        <v>4530</v>
      </c>
      <c r="D32" s="329">
        <v>30.935227233926316</v>
      </c>
      <c r="E32" s="328">
        <v>446</v>
      </c>
      <c r="F32" s="328">
        <v>41</v>
      </c>
      <c r="G32" s="328">
        <v>120</v>
      </c>
      <c r="H32" s="328">
        <v>607</v>
      </c>
      <c r="I32" s="328">
        <v>53</v>
      </c>
      <c r="J32" s="328">
        <v>3</v>
      </c>
      <c r="K32" s="328">
        <v>6</v>
      </c>
      <c r="L32" s="328">
        <v>62</v>
      </c>
      <c r="M32" s="328">
        <v>1190</v>
      </c>
      <c r="N32" s="328">
        <v>1786</v>
      </c>
      <c r="O32" s="328">
        <v>226</v>
      </c>
      <c r="P32" s="328">
        <v>9</v>
      </c>
      <c r="Q32" s="328">
        <v>14</v>
      </c>
      <c r="R32" s="328">
        <v>60</v>
      </c>
      <c r="S32" s="328">
        <v>123</v>
      </c>
      <c r="T32" s="328">
        <v>79</v>
      </c>
      <c r="U32" s="328">
        <v>347</v>
      </c>
      <c r="V32" s="328">
        <v>27</v>
      </c>
      <c r="W32" s="306"/>
    </row>
    <row r="33" spans="1:23" ht="14.15" customHeight="1" x14ac:dyDescent="0.2">
      <c r="A33" s="327" t="s">
        <v>734</v>
      </c>
      <c r="B33" s="187" t="s">
        <v>2</v>
      </c>
      <c r="C33" s="328">
        <v>1416</v>
      </c>
      <c r="D33" s="329">
        <v>21.542674577818346</v>
      </c>
      <c r="E33" s="328">
        <v>191</v>
      </c>
      <c r="F33" s="328">
        <v>29</v>
      </c>
      <c r="G33" s="328">
        <v>69</v>
      </c>
      <c r="H33" s="328">
        <v>289</v>
      </c>
      <c r="I33" s="328">
        <v>11</v>
      </c>
      <c r="J33" s="328">
        <v>5</v>
      </c>
      <c r="K33" s="328">
        <v>1</v>
      </c>
      <c r="L33" s="328">
        <v>17</v>
      </c>
      <c r="M33" s="328">
        <v>384</v>
      </c>
      <c r="N33" s="328">
        <v>434</v>
      </c>
      <c r="O33" s="328">
        <v>64</v>
      </c>
      <c r="P33" s="328">
        <v>1</v>
      </c>
      <c r="Q33" s="328">
        <v>7</v>
      </c>
      <c r="R33" s="328">
        <v>26</v>
      </c>
      <c r="S33" s="328">
        <v>32</v>
      </c>
      <c r="T33" s="328">
        <v>30</v>
      </c>
      <c r="U33" s="328">
        <v>129</v>
      </c>
      <c r="V33" s="328">
        <v>3</v>
      </c>
      <c r="W33" s="306"/>
    </row>
    <row r="34" spans="1:23" ht="14.15" customHeight="1" x14ac:dyDescent="0.2">
      <c r="A34" s="327" t="s">
        <v>731</v>
      </c>
      <c r="B34" s="187" t="s">
        <v>2</v>
      </c>
      <c r="C34" s="328">
        <v>2944</v>
      </c>
      <c r="D34" s="329">
        <v>47.780572912440149</v>
      </c>
      <c r="E34" s="328">
        <v>133</v>
      </c>
      <c r="F34" s="328">
        <v>24</v>
      </c>
      <c r="G34" s="328">
        <v>148</v>
      </c>
      <c r="H34" s="328">
        <v>305</v>
      </c>
      <c r="I34" s="328">
        <v>122</v>
      </c>
      <c r="J34" s="328">
        <v>11</v>
      </c>
      <c r="K34" s="328">
        <v>16</v>
      </c>
      <c r="L34" s="328">
        <v>149</v>
      </c>
      <c r="M34" s="328">
        <v>633</v>
      </c>
      <c r="N34" s="328">
        <v>1054</v>
      </c>
      <c r="O34" s="328">
        <v>191</v>
      </c>
      <c r="P34" s="328">
        <v>12</v>
      </c>
      <c r="Q34" s="328">
        <v>9</v>
      </c>
      <c r="R34" s="328">
        <v>87</v>
      </c>
      <c r="S34" s="328">
        <v>40</v>
      </c>
      <c r="T34" s="328">
        <v>51</v>
      </c>
      <c r="U34" s="328">
        <v>407</v>
      </c>
      <c r="V34" s="328">
        <v>6</v>
      </c>
      <c r="W34" s="306"/>
    </row>
    <row r="35" spans="1:23" ht="14.15" customHeight="1" x14ac:dyDescent="0.2">
      <c r="A35" s="327" t="s">
        <v>730</v>
      </c>
      <c r="B35" s="187" t="s">
        <v>2</v>
      </c>
      <c r="C35" s="328">
        <v>1556</v>
      </c>
      <c r="D35" s="329">
        <v>35.641477884417164</v>
      </c>
      <c r="E35" s="328">
        <v>96</v>
      </c>
      <c r="F35" s="328">
        <v>25</v>
      </c>
      <c r="G35" s="328">
        <v>85</v>
      </c>
      <c r="H35" s="328">
        <v>206</v>
      </c>
      <c r="I35" s="328">
        <v>42</v>
      </c>
      <c r="J35" s="328">
        <v>3</v>
      </c>
      <c r="K35" s="328">
        <v>4</v>
      </c>
      <c r="L35" s="328">
        <v>49</v>
      </c>
      <c r="M35" s="328">
        <v>454</v>
      </c>
      <c r="N35" s="328">
        <v>502</v>
      </c>
      <c r="O35" s="328">
        <v>64</v>
      </c>
      <c r="P35" s="328">
        <v>4</v>
      </c>
      <c r="Q35" s="328">
        <v>7</v>
      </c>
      <c r="R35" s="328">
        <v>39</v>
      </c>
      <c r="S35" s="328">
        <v>38</v>
      </c>
      <c r="T35" s="328">
        <v>26</v>
      </c>
      <c r="U35" s="328">
        <v>145</v>
      </c>
      <c r="V35" s="328">
        <v>22</v>
      </c>
      <c r="W35" s="306"/>
    </row>
    <row r="36" spans="1:23" ht="14.15" customHeight="1" x14ac:dyDescent="0.2">
      <c r="A36" s="327" t="s">
        <v>855</v>
      </c>
      <c r="B36" s="187" t="s">
        <v>2</v>
      </c>
      <c r="C36" s="328">
        <v>2077</v>
      </c>
      <c r="D36" s="329">
        <v>39.494200418330479</v>
      </c>
      <c r="E36" s="328">
        <v>149</v>
      </c>
      <c r="F36" s="328">
        <v>52</v>
      </c>
      <c r="G36" s="328">
        <v>164</v>
      </c>
      <c r="H36" s="328">
        <v>365</v>
      </c>
      <c r="I36" s="328">
        <v>53</v>
      </c>
      <c r="J36" s="328">
        <v>4</v>
      </c>
      <c r="K36" s="328">
        <v>3</v>
      </c>
      <c r="L36" s="328">
        <v>60</v>
      </c>
      <c r="M36" s="328">
        <v>521</v>
      </c>
      <c r="N36" s="328">
        <v>611</v>
      </c>
      <c r="O36" s="328">
        <v>150</v>
      </c>
      <c r="P36" s="328">
        <v>9</v>
      </c>
      <c r="Q36" s="328">
        <v>6</v>
      </c>
      <c r="R36" s="328">
        <v>40</v>
      </c>
      <c r="S36" s="328">
        <v>85</v>
      </c>
      <c r="T36" s="328">
        <v>70</v>
      </c>
      <c r="U36" s="328">
        <v>144</v>
      </c>
      <c r="V36" s="328">
        <v>16</v>
      </c>
      <c r="W36" s="306"/>
    </row>
    <row r="37" spans="1:23" ht="14.15" customHeight="1" x14ac:dyDescent="0.2">
      <c r="A37" s="98" t="s">
        <v>236</v>
      </c>
      <c r="B37" s="309" t="s">
        <v>1374</v>
      </c>
      <c r="C37" s="103">
        <v>14060</v>
      </c>
      <c r="D37" s="302">
        <v>2.6889884583872341</v>
      </c>
      <c r="E37" s="103">
        <v>3614</v>
      </c>
      <c r="F37" s="103">
        <v>768</v>
      </c>
      <c r="G37" s="103">
        <v>2124</v>
      </c>
      <c r="H37" s="103">
        <v>6506</v>
      </c>
      <c r="I37" s="103">
        <v>558</v>
      </c>
      <c r="J37" s="103">
        <v>26</v>
      </c>
      <c r="K37" s="103">
        <v>72</v>
      </c>
      <c r="L37" s="103">
        <v>656</v>
      </c>
      <c r="M37" s="103">
        <v>4560</v>
      </c>
      <c r="N37" s="103">
        <v>1387</v>
      </c>
      <c r="O37" s="103">
        <v>235</v>
      </c>
      <c r="P37" s="103">
        <v>29</v>
      </c>
      <c r="Q37" s="103">
        <v>41</v>
      </c>
      <c r="R37" s="103">
        <v>369</v>
      </c>
      <c r="S37" s="103">
        <v>98</v>
      </c>
      <c r="T37" s="103">
        <v>32</v>
      </c>
      <c r="U37" s="103">
        <v>77</v>
      </c>
      <c r="V37" s="103">
        <v>70</v>
      </c>
      <c r="W37" s="306"/>
    </row>
    <row r="38" spans="1:23" ht="14.15" customHeight="1" x14ac:dyDescent="0.2">
      <c r="A38" s="327" t="s">
        <v>953</v>
      </c>
      <c r="B38" s="187" t="s">
        <v>1374</v>
      </c>
      <c r="C38" s="328">
        <v>2895</v>
      </c>
      <c r="D38" s="329">
        <v>1.4758548615270892</v>
      </c>
      <c r="E38" s="328">
        <v>637</v>
      </c>
      <c r="F38" s="328">
        <v>117</v>
      </c>
      <c r="G38" s="328">
        <v>381</v>
      </c>
      <c r="H38" s="328">
        <v>1135</v>
      </c>
      <c r="I38" s="328">
        <v>51</v>
      </c>
      <c r="J38" s="328">
        <v>7</v>
      </c>
      <c r="K38" s="328">
        <v>11</v>
      </c>
      <c r="L38" s="328">
        <v>69</v>
      </c>
      <c r="M38" s="328">
        <v>1274</v>
      </c>
      <c r="N38" s="328">
        <v>277</v>
      </c>
      <c r="O38" s="328">
        <v>22</v>
      </c>
      <c r="P38" s="328">
        <v>1</v>
      </c>
      <c r="Q38" s="328">
        <v>4</v>
      </c>
      <c r="R38" s="328">
        <v>74</v>
      </c>
      <c r="S38" s="328">
        <v>18</v>
      </c>
      <c r="T38" s="328">
        <v>4</v>
      </c>
      <c r="U38" s="328">
        <v>12</v>
      </c>
      <c r="V38" s="328">
        <v>5</v>
      </c>
      <c r="W38" s="306"/>
    </row>
    <row r="39" spans="1:23" ht="14.15" customHeight="1" x14ac:dyDescent="0.2">
      <c r="A39" s="327" t="s">
        <v>744</v>
      </c>
      <c r="B39" s="187" t="s">
        <v>1374</v>
      </c>
      <c r="C39" s="328">
        <v>126</v>
      </c>
      <c r="D39" s="329">
        <v>1.1204979991107158</v>
      </c>
      <c r="E39" s="328">
        <v>36</v>
      </c>
      <c r="F39" s="328">
        <v>1</v>
      </c>
      <c r="G39" s="328">
        <v>21</v>
      </c>
      <c r="H39" s="328">
        <v>58</v>
      </c>
      <c r="I39" s="328">
        <v>3</v>
      </c>
      <c r="J39" s="328">
        <v>0</v>
      </c>
      <c r="K39" s="328">
        <v>0</v>
      </c>
      <c r="L39" s="328">
        <v>3</v>
      </c>
      <c r="M39" s="328">
        <v>55</v>
      </c>
      <c r="N39" s="328">
        <v>6</v>
      </c>
      <c r="O39" s="328">
        <v>2</v>
      </c>
      <c r="P39" s="328">
        <v>0</v>
      </c>
      <c r="Q39" s="328">
        <v>0</v>
      </c>
      <c r="R39" s="328">
        <v>1</v>
      </c>
      <c r="S39" s="328">
        <v>1</v>
      </c>
      <c r="T39" s="328">
        <v>0</v>
      </c>
      <c r="U39" s="328">
        <v>0</v>
      </c>
      <c r="V39" s="328">
        <v>0</v>
      </c>
      <c r="W39" s="306"/>
    </row>
    <row r="40" spans="1:23" ht="14.15" customHeight="1" x14ac:dyDescent="0.2">
      <c r="A40" s="327" t="s">
        <v>745</v>
      </c>
      <c r="B40" s="187" t="s">
        <v>1374</v>
      </c>
      <c r="C40" s="328">
        <v>401</v>
      </c>
      <c r="D40" s="329">
        <v>1.5919584264622395</v>
      </c>
      <c r="E40" s="328">
        <v>146</v>
      </c>
      <c r="F40" s="328">
        <v>23</v>
      </c>
      <c r="G40" s="328">
        <v>54</v>
      </c>
      <c r="H40" s="328">
        <v>223</v>
      </c>
      <c r="I40" s="328">
        <v>3</v>
      </c>
      <c r="J40" s="328">
        <v>0</v>
      </c>
      <c r="K40" s="328">
        <v>1</v>
      </c>
      <c r="L40" s="328">
        <v>4</v>
      </c>
      <c r="M40" s="328">
        <v>133</v>
      </c>
      <c r="N40" s="328">
        <v>25</v>
      </c>
      <c r="O40" s="328">
        <v>1</v>
      </c>
      <c r="P40" s="328">
        <v>2</v>
      </c>
      <c r="Q40" s="328">
        <v>1</v>
      </c>
      <c r="R40" s="328">
        <v>12</v>
      </c>
      <c r="S40" s="328">
        <v>0</v>
      </c>
      <c r="T40" s="328">
        <v>0</v>
      </c>
      <c r="U40" s="328">
        <v>0</v>
      </c>
      <c r="V40" s="328">
        <v>0</v>
      </c>
      <c r="W40" s="306"/>
    </row>
    <row r="41" spans="1:23" ht="14.15" customHeight="1" x14ac:dyDescent="0.2">
      <c r="A41" s="327" t="s">
        <v>746</v>
      </c>
      <c r="B41" s="187" t="s">
        <v>1374</v>
      </c>
      <c r="C41" s="328">
        <v>355</v>
      </c>
      <c r="D41" s="329">
        <v>1.0712227328551556</v>
      </c>
      <c r="E41" s="328">
        <v>98</v>
      </c>
      <c r="F41" s="328">
        <v>7</v>
      </c>
      <c r="G41" s="328">
        <v>79</v>
      </c>
      <c r="H41" s="328">
        <v>184</v>
      </c>
      <c r="I41" s="328">
        <v>6</v>
      </c>
      <c r="J41" s="328">
        <v>0</v>
      </c>
      <c r="K41" s="328">
        <v>0</v>
      </c>
      <c r="L41" s="328">
        <v>6</v>
      </c>
      <c r="M41" s="328">
        <v>125</v>
      </c>
      <c r="N41" s="328">
        <v>15</v>
      </c>
      <c r="O41" s="328">
        <v>0</v>
      </c>
      <c r="P41" s="328">
        <v>0</v>
      </c>
      <c r="Q41" s="328">
        <v>1</v>
      </c>
      <c r="R41" s="328">
        <v>17</v>
      </c>
      <c r="S41" s="328">
        <v>5</v>
      </c>
      <c r="T41" s="328">
        <v>2</v>
      </c>
      <c r="U41" s="328">
        <v>0</v>
      </c>
      <c r="V41" s="328">
        <v>0</v>
      </c>
      <c r="W41" s="306"/>
    </row>
    <row r="42" spans="1:23" ht="14.15" customHeight="1" x14ac:dyDescent="0.2">
      <c r="A42" s="327" t="s">
        <v>782</v>
      </c>
      <c r="B42" s="187" t="s">
        <v>1374</v>
      </c>
      <c r="C42" s="328">
        <v>840</v>
      </c>
      <c r="D42" s="329">
        <v>4.2705929006477064</v>
      </c>
      <c r="E42" s="328">
        <v>196</v>
      </c>
      <c r="F42" s="328">
        <v>72</v>
      </c>
      <c r="G42" s="328">
        <v>170</v>
      </c>
      <c r="H42" s="328">
        <v>438</v>
      </c>
      <c r="I42" s="328">
        <v>40</v>
      </c>
      <c r="J42" s="328">
        <v>0</v>
      </c>
      <c r="K42" s="328">
        <v>1</v>
      </c>
      <c r="L42" s="328">
        <v>41</v>
      </c>
      <c r="M42" s="328">
        <v>226</v>
      </c>
      <c r="N42" s="328">
        <v>76</v>
      </c>
      <c r="O42" s="328">
        <v>23</v>
      </c>
      <c r="P42" s="328">
        <v>4</v>
      </c>
      <c r="Q42" s="328">
        <v>2</v>
      </c>
      <c r="R42" s="328">
        <v>11</v>
      </c>
      <c r="S42" s="328">
        <v>8</v>
      </c>
      <c r="T42" s="328">
        <v>2</v>
      </c>
      <c r="U42" s="328">
        <v>3</v>
      </c>
      <c r="V42" s="328">
        <v>6</v>
      </c>
      <c r="W42" s="306"/>
    </row>
    <row r="43" spans="1:23" ht="14.15" customHeight="1" x14ac:dyDescent="0.2">
      <c r="A43" s="327" t="s">
        <v>713</v>
      </c>
      <c r="B43" s="187" t="s">
        <v>1374</v>
      </c>
      <c r="C43" s="328">
        <v>757</v>
      </c>
      <c r="D43" s="329">
        <v>3.3470546361349256</v>
      </c>
      <c r="E43" s="328">
        <v>213</v>
      </c>
      <c r="F43" s="328">
        <v>69</v>
      </c>
      <c r="G43" s="328">
        <v>78</v>
      </c>
      <c r="H43" s="328">
        <v>360</v>
      </c>
      <c r="I43" s="328">
        <v>22</v>
      </c>
      <c r="J43" s="328">
        <v>0</v>
      </c>
      <c r="K43" s="328">
        <v>2</v>
      </c>
      <c r="L43" s="328">
        <v>24</v>
      </c>
      <c r="M43" s="328">
        <v>250</v>
      </c>
      <c r="N43" s="328">
        <v>70</v>
      </c>
      <c r="O43" s="328">
        <v>9</v>
      </c>
      <c r="P43" s="328">
        <v>4</v>
      </c>
      <c r="Q43" s="328">
        <v>4</v>
      </c>
      <c r="R43" s="328">
        <v>18</v>
      </c>
      <c r="S43" s="328">
        <v>4</v>
      </c>
      <c r="T43" s="328">
        <v>5</v>
      </c>
      <c r="U43" s="328">
        <v>4</v>
      </c>
      <c r="V43" s="328">
        <v>5</v>
      </c>
      <c r="W43" s="306"/>
    </row>
    <row r="44" spans="1:23" ht="14.15" customHeight="1" x14ac:dyDescent="0.2">
      <c r="A44" s="327" t="s">
        <v>718</v>
      </c>
      <c r="B44" s="187" t="s">
        <v>1374</v>
      </c>
      <c r="C44" s="328">
        <v>769</v>
      </c>
      <c r="D44" s="329">
        <v>5.0299902539850736</v>
      </c>
      <c r="E44" s="328">
        <v>200</v>
      </c>
      <c r="F44" s="328">
        <v>42</v>
      </c>
      <c r="G44" s="328">
        <v>130</v>
      </c>
      <c r="H44" s="328">
        <v>372</v>
      </c>
      <c r="I44" s="328">
        <v>29</v>
      </c>
      <c r="J44" s="328">
        <v>1</v>
      </c>
      <c r="K44" s="328">
        <v>4</v>
      </c>
      <c r="L44" s="328">
        <v>34</v>
      </c>
      <c r="M44" s="328">
        <v>237</v>
      </c>
      <c r="N44" s="328">
        <v>83</v>
      </c>
      <c r="O44" s="328">
        <v>11</v>
      </c>
      <c r="P44" s="328">
        <v>1</v>
      </c>
      <c r="Q44" s="328">
        <v>3</v>
      </c>
      <c r="R44" s="328">
        <v>14</v>
      </c>
      <c r="S44" s="328">
        <v>3</v>
      </c>
      <c r="T44" s="328">
        <v>1</v>
      </c>
      <c r="U44" s="328">
        <v>8</v>
      </c>
      <c r="V44" s="328">
        <v>2</v>
      </c>
      <c r="W44" s="306"/>
    </row>
    <row r="45" spans="1:23" ht="14.15" customHeight="1" x14ac:dyDescent="0.2">
      <c r="A45" s="327" t="s">
        <v>780</v>
      </c>
      <c r="B45" s="187" t="s">
        <v>1374</v>
      </c>
      <c r="C45" s="328">
        <v>884</v>
      </c>
      <c r="D45" s="329">
        <v>8.8581592264141484</v>
      </c>
      <c r="E45" s="328">
        <v>332</v>
      </c>
      <c r="F45" s="328">
        <v>41</v>
      </c>
      <c r="G45" s="328">
        <v>216</v>
      </c>
      <c r="H45" s="328">
        <v>589</v>
      </c>
      <c r="I45" s="328">
        <v>40</v>
      </c>
      <c r="J45" s="328">
        <v>0</v>
      </c>
      <c r="K45" s="328">
        <v>2</v>
      </c>
      <c r="L45" s="328">
        <v>42</v>
      </c>
      <c r="M45" s="328">
        <v>155</v>
      </c>
      <c r="N45" s="328">
        <v>45</v>
      </c>
      <c r="O45" s="328">
        <v>9</v>
      </c>
      <c r="P45" s="328">
        <v>1</v>
      </c>
      <c r="Q45" s="328">
        <v>3</v>
      </c>
      <c r="R45" s="328">
        <v>24</v>
      </c>
      <c r="S45" s="328">
        <v>4</v>
      </c>
      <c r="T45" s="328">
        <v>3</v>
      </c>
      <c r="U45" s="328">
        <v>4</v>
      </c>
      <c r="V45" s="328">
        <v>5</v>
      </c>
      <c r="W45" s="306"/>
    </row>
    <row r="46" spans="1:23" ht="14.15" customHeight="1" x14ac:dyDescent="0.2">
      <c r="A46" s="327" t="s">
        <v>720</v>
      </c>
      <c r="B46" s="187" t="s">
        <v>1374</v>
      </c>
      <c r="C46" s="328">
        <v>77</v>
      </c>
      <c r="D46" s="329">
        <v>2.5659824046920821</v>
      </c>
      <c r="E46" s="328">
        <v>15</v>
      </c>
      <c r="F46" s="328">
        <v>1</v>
      </c>
      <c r="G46" s="328">
        <v>12</v>
      </c>
      <c r="H46" s="328">
        <v>28</v>
      </c>
      <c r="I46" s="328">
        <v>3</v>
      </c>
      <c r="J46" s="328">
        <v>0</v>
      </c>
      <c r="K46" s="328">
        <v>0</v>
      </c>
      <c r="L46" s="328">
        <v>3</v>
      </c>
      <c r="M46" s="328">
        <v>36</v>
      </c>
      <c r="N46" s="328">
        <v>8</v>
      </c>
      <c r="O46" s="328">
        <v>1</v>
      </c>
      <c r="P46" s="328">
        <v>0</v>
      </c>
      <c r="Q46" s="328">
        <v>1</v>
      </c>
      <c r="R46" s="328">
        <v>0</v>
      </c>
      <c r="S46" s="328">
        <v>0</v>
      </c>
      <c r="T46" s="328">
        <v>0</v>
      </c>
      <c r="U46" s="328">
        <v>0</v>
      </c>
      <c r="V46" s="328">
        <v>0</v>
      </c>
      <c r="W46" s="306"/>
    </row>
    <row r="47" spans="1:23" ht="14.15" customHeight="1" x14ac:dyDescent="0.2">
      <c r="A47" s="327" t="s">
        <v>795</v>
      </c>
      <c r="B47" s="187" t="s">
        <v>1374</v>
      </c>
      <c r="C47" s="328">
        <v>179</v>
      </c>
      <c r="D47" s="329">
        <v>4.461503950549587</v>
      </c>
      <c r="E47" s="328">
        <v>50</v>
      </c>
      <c r="F47" s="328">
        <v>6</v>
      </c>
      <c r="G47" s="328">
        <v>37</v>
      </c>
      <c r="H47" s="328">
        <v>93</v>
      </c>
      <c r="I47" s="328">
        <v>10</v>
      </c>
      <c r="J47" s="328">
        <v>1</v>
      </c>
      <c r="K47" s="328">
        <v>2</v>
      </c>
      <c r="L47" s="328">
        <v>13</v>
      </c>
      <c r="M47" s="328">
        <v>45</v>
      </c>
      <c r="N47" s="328">
        <v>15</v>
      </c>
      <c r="O47" s="328">
        <v>2</v>
      </c>
      <c r="P47" s="328">
        <v>0</v>
      </c>
      <c r="Q47" s="328">
        <v>0</v>
      </c>
      <c r="R47" s="328">
        <v>7</v>
      </c>
      <c r="S47" s="328">
        <v>3</v>
      </c>
      <c r="T47" s="328">
        <v>0</v>
      </c>
      <c r="U47" s="328">
        <v>1</v>
      </c>
      <c r="V47" s="328">
        <v>0</v>
      </c>
      <c r="W47" s="306"/>
    </row>
    <row r="48" spans="1:23" ht="14.15" customHeight="1" x14ac:dyDescent="0.2">
      <c r="A48" s="327" t="s">
        <v>728</v>
      </c>
      <c r="B48" s="187" t="s">
        <v>1374</v>
      </c>
      <c r="C48" s="328">
        <v>203</v>
      </c>
      <c r="D48" s="329">
        <v>3.3353049421661409</v>
      </c>
      <c r="E48" s="328">
        <v>39</v>
      </c>
      <c r="F48" s="328">
        <v>2</v>
      </c>
      <c r="G48" s="328">
        <v>24</v>
      </c>
      <c r="H48" s="328">
        <v>65</v>
      </c>
      <c r="I48" s="328">
        <v>17</v>
      </c>
      <c r="J48" s="328">
        <v>1</v>
      </c>
      <c r="K48" s="328">
        <v>2</v>
      </c>
      <c r="L48" s="328">
        <v>20</v>
      </c>
      <c r="M48" s="328">
        <v>79</v>
      </c>
      <c r="N48" s="328">
        <v>26</v>
      </c>
      <c r="O48" s="328">
        <v>5</v>
      </c>
      <c r="P48" s="328">
        <v>0</v>
      </c>
      <c r="Q48" s="328">
        <v>0</v>
      </c>
      <c r="R48" s="328">
        <v>4</v>
      </c>
      <c r="S48" s="328">
        <v>1</v>
      </c>
      <c r="T48" s="328">
        <v>2</v>
      </c>
      <c r="U48" s="328">
        <v>1</v>
      </c>
      <c r="V48" s="328">
        <v>0</v>
      </c>
      <c r="W48" s="306"/>
    </row>
    <row r="49" spans="1:23" ht="14.15" customHeight="1" x14ac:dyDescent="0.2">
      <c r="A49" s="327" t="s">
        <v>716</v>
      </c>
      <c r="B49" s="187" t="s">
        <v>1374</v>
      </c>
      <c r="C49" s="328">
        <v>154</v>
      </c>
      <c r="D49" s="329">
        <v>7.6658868037234313</v>
      </c>
      <c r="E49" s="328">
        <v>55</v>
      </c>
      <c r="F49" s="328">
        <v>15</v>
      </c>
      <c r="G49" s="328">
        <v>20</v>
      </c>
      <c r="H49" s="328">
        <v>90</v>
      </c>
      <c r="I49" s="328">
        <v>11</v>
      </c>
      <c r="J49" s="328">
        <v>1</v>
      </c>
      <c r="K49" s="328">
        <v>1</v>
      </c>
      <c r="L49" s="328">
        <v>13</v>
      </c>
      <c r="M49" s="328">
        <v>30</v>
      </c>
      <c r="N49" s="328">
        <v>15</v>
      </c>
      <c r="O49" s="328">
        <v>2</v>
      </c>
      <c r="P49" s="328">
        <v>0</v>
      </c>
      <c r="Q49" s="328">
        <v>1</v>
      </c>
      <c r="R49" s="328">
        <v>3</v>
      </c>
      <c r="S49" s="328">
        <v>0</v>
      </c>
      <c r="T49" s="328">
        <v>0</v>
      </c>
      <c r="U49" s="328">
        <v>0</v>
      </c>
      <c r="V49" s="328">
        <v>0</v>
      </c>
      <c r="W49" s="306"/>
    </row>
    <row r="50" spans="1:23" ht="14.15" customHeight="1" x14ac:dyDescent="0.2">
      <c r="A50" s="327" t="s">
        <v>715</v>
      </c>
      <c r="B50" s="187" t="s">
        <v>1374</v>
      </c>
      <c r="C50" s="328">
        <v>854</v>
      </c>
      <c r="D50" s="329">
        <v>12.521626931761531</v>
      </c>
      <c r="E50" s="328">
        <v>194</v>
      </c>
      <c r="F50" s="328">
        <v>59</v>
      </c>
      <c r="G50" s="328">
        <v>136</v>
      </c>
      <c r="H50" s="328">
        <v>389</v>
      </c>
      <c r="I50" s="328">
        <v>50</v>
      </c>
      <c r="J50" s="328">
        <v>0</v>
      </c>
      <c r="K50" s="328">
        <v>8</v>
      </c>
      <c r="L50" s="328">
        <v>58</v>
      </c>
      <c r="M50" s="328">
        <v>251</v>
      </c>
      <c r="N50" s="328">
        <v>68</v>
      </c>
      <c r="O50" s="328">
        <v>22</v>
      </c>
      <c r="P50" s="328">
        <v>2</v>
      </c>
      <c r="Q50" s="328">
        <v>3</v>
      </c>
      <c r="R50" s="328">
        <v>44</v>
      </c>
      <c r="S50" s="328">
        <v>7</v>
      </c>
      <c r="T50" s="328">
        <v>2</v>
      </c>
      <c r="U50" s="328">
        <v>5</v>
      </c>
      <c r="V50" s="328">
        <v>3</v>
      </c>
      <c r="W50" s="306"/>
    </row>
    <row r="51" spans="1:23" ht="14.15" customHeight="1" x14ac:dyDescent="0.2">
      <c r="A51" s="327" t="s">
        <v>709</v>
      </c>
      <c r="B51" s="187" t="s">
        <v>1374</v>
      </c>
      <c r="C51" s="328">
        <v>169</v>
      </c>
      <c r="D51" s="329">
        <v>7.8081685455553496</v>
      </c>
      <c r="E51" s="328">
        <v>58</v>
      </c>
      <c r="F51" s="328">
        <v>16</v>
      </c>
      <c r="G51" s="328">
        <v>25</v>
      </c>
      <c r="H51" s="328">
        <v>99</v>
      </c>
      <c r="I51" s="328">
        <v>10</v>
      </c>
      <c r="J51" s="328">
        <v>0</v>
      </c>
      <c r="K51" s="328">
        <v>0</v>
      </c>
      <c r="L51" s="328">
        <v>10</v>
      </c>
      <c r="M51" s="328">
        <v>36</v>
      </c>
      <c r="N51" s="328">
        <v>13</v>
      </c>
      <c r="O51" s="328">
        <v>1</v>
      </c>
      <c r="P51" s="328">
        <v>0</v>
      </c>
      <c r="Q51" s="328">
        <v>0</v>
      </c>
      <c r="R51" s="328">
        <v>6</v>
      </c>
      <c r="S51" s="328">
        <v>2</v>
      </c>
      <c r="T51" s="328">
        <v>0</v>
      </c>
      <c r="U51" s="328">
        <v>2</v>
      </c>
      <c r="V51" s="328">
        <v>0</v>
      </c>
      <c r="W51" s="306"/>
    </row>
    <row r="52" spans="1:23" ht="14.15" customHeight="1" x14ac:dyDescent="0.2">
      <c r="A52" s="327" t="s">
        <v>802</v>
      </c>
      <c r="B52" s="187" t="s">
        <v>1374</v>
      </c>
      <c r="C52" s="328">
        <v>684</v>
      </c>
      <c r="D52" s="329">
        <v>6.1535693401106561</v>
      </c>
      <c r="E52" s="328">
        <v>217</v>
      </c>
      <c r="F52" s="328">
        <v>46</v>
      </c>
      <c r="G52" s="328">
        <v>83</v>
      </c>
      <c r="H52" s="328">
        <v>346</v>
      </c>
      <c r="I52" s="328">
        <v>33</v>
      </c>
      <c r="J52" s="328">
        <v>1</v>
      </c>
      <c r="K52" s="328">
        <v>3</v>
      </c>
      <c r="L52" s="328">
        <v>37</v>
      </c>
      <c r="M52" s="328">
        <v>172</v>
      </c>
      <c r="N52" s="328">
        <v>85</v>
      </c>
      <c r="O52" s="328">
        <v>11</v>
      </c>
      <c r="P52" s="328">
        <v>0</v>
      </c>
      <c r="Q52" s="328">
        <v>0</v>
      </c>
      <c r="R52" s="328">
        <v>23</v>
      </c>
      <c r="S52" s="328">
        <v>4</v>
      </c>
      <c r="T52" s="328">
        <v>0</v>
      </c>
      <c r="U52" s="328">
        <v>6</v>
      </c>
      <c r="V52" s="328">
        <v>0</v>
      </c>
      <c r="W52" s="306"/>
    </row>
    <row r="53" spans="1:23" ht="14.15" customHeight="1" x14ac:dyDescent="0.2">
      <c r="A53" s="327" t="s">
        <v>710</v>
      </c>
      <c r="B53" s="187" t="s">
        <v>1374</v>
      </c>
      <c r="C53" s="328">
        <v>149</v>
      </c>
      <c r="D53" s="329">
        <v>4.4609442831052961</v>
      </c>
      <c r="E53" s="328">
        <v>26</v>
      </c>
      <c r="F53" s="328">
        <v>7</v>
      </c>
      <c r="G53" s="328">
        <v>16</v>
      </c>
      <c r="H53" s="328">
        <v>49</v>
      </c>
      <c r="I53" s="328">
        <v>2</v>
      </c>
      <c r="J53" s="328">
        <v>0</v>
      </c>
      <c r="K53" s="328">
        <v>1</v>
      </c>
      <c r="L53" s="328">
        <v>3</v>
      </c>
      <c r="M53" s="328">
        <v>47</v>
      </c>
      <c r="N53" s="328">
        <v>17</v>
      </c>
      <c r="O53" s="328">
        <v>2</v>
      </c>
      <c r="P53" s="328">
        <v>0</v>
      </c>
      <c r="Q53" s="328">
        <v>0</v>
      </c>
      <c r="R53" s="328">
        <v>3</v>
      </c>
      <c r="S53" s="328">
        <v>1</v>
      </c>
      <c r="T53" s="328">
        <v>1</v>
      </c>
      <c r="U53" s="328">
        <v>2</v>
      </c>
      <c r="V53" s="328">
        <v>24</v>
      </c>
      <c r="W53" s="306"/>
    </row>
    <row r="54" spans="1:23" ht="14.15" customHeight="1" x14ac:dyDescent="0.2">
      <c r="A54" s="327" t="s">
        <v>721</v>
      </c>
      <c r="B54" s="187" t="s">
        <v>1374</v>
      </c>
      <c r="C54" s="328">
        <v>1003</v>
      </c>
      <c r="D54" s="329">
        <v>5.6827195467422094</v>
      </c>
      <c r="E54" s="328">
        <v>298</v>
      </c>
      <c r="F54" s="328">
        <v>43</v>
      </c>
      <c r="G54" s="328">
        <v>168</v>
      </c>
      <c r="H54" s="328">
        <v>509</v>
      </c>
      <c r="I54" s="328">
        <v>46</v>
      </c>
      <c r="J54" s="328">
        <v>5</v>
      </c>
      <c r="K54" s="328">
        <v>11</v>
      </c>
      <c r="L54" s="328">
        <v>62</v>
      </c>
      <c r="M54" s="328">
        <v>278</v>
      </c>
      <c r="N54" s="328">
        <v>86</v>
      </c>
      <c r="O54" s="328">
        <v>22</v>
      </c>
      <c r="P54" s="328">
        <v>3</v>
      </c>
      <c r="Q54" s="328">
        <v>2</v>
      </c>
      <c r="R54" s="328">
        <v>20</v>
      </c>
      <c r="S54" s="328">
        <v>6</v>
      </c>
      <c r="T54" s="328">
        <v>1</v>
      </c>
      <c r="U54" s="328">
        <v>6</v>
      </c>
      <c r="V54" s="328">
        <v>8</v>
      </c>
      <c r="W54" s="306"/>
    </row>
    <row r="55" spans="1:23" ht="14.15" customHeight="1" x14ac:dyDescent="0.2">
      <c r="A55" s="327" t="s">
        <v>722</v>
      </c>
      <c r="B55" s="187" t="s">
        <v>1374</v>
      </c>
      <c r="C55" s="328">
        <v>591</v>
      </c>
      <c r="D55" s="329">
        <v>2.8650239236769259</v>
      </c>
      <c r="E55" s="328">
        <v>95</v>
      </c>
      <c r="F55" s="328">
        <v>28</v>
      </c>
      <c r="G55" s="328">
        <v>59</v>
      </c>
      <c r="H55" s="328">
        <v>182</v>
      </c>
      <c r="I55" s="328">
        <v>42</v>
      </c>
      <c r="J55" s="328">
        <v>1</v>
      </c>
      <c r="K55" s="328">
        <v>2</v>
      </c>
      <c r="L55" s="328">
        <v>45</v>
      </c>
      <c r="M55" s="328">
        <v>255</v>
      </c>
      <c r="N55" s="328">
        <v>67</v>
      </c>
      <c r="O55" s="328">
        <v>10</v>
      </c>
      <c r="P55" s="328">
        <v>2</v>
      </c>
      <c r="Q55" s="328">
        <v>6</v>
      </c>
      <c r="R55" s="328">
        <v>17</v>
      </c>
      <c r="S55" s="328">
        <v>2</v>
      </c>
      <c r="T55" s="328">
        <v>1</v>
      </c>
      <c r="U55" s="328">
        <v>2</v>
      </c>
      <c r="V55" s="328">
        <v>2</v>
      </c>
      <c r="W55" s="306"/>
    </row>
    <row r="56" spans="1:23" ht="14.15" customHeight="1" x14ac:dyDescent="0.2">
      <c r="A56" s="327" t="s">
        <v>723</v>
      </c>
      <c r="B56" s="187" t="s">
        <v>1374</v>
      </c>
      <c r="C56" s="328">
        <v>75</v>
      </c>
      <c r="D56" s="329">
        <v>3.6338969911332915</v>
      </c>
      <c r="E56" s="328">
        <v>21</v>
      </c>
      <c r="F56" s="328">
        <v>2</v>
      </c>
      <c r="G56" s="328">
        <v>7</v>
      </c>
      <c r="H56" s="328">
        <v>30</v>
      </c>
      <c r="I56" s="328">
        <v>6</v>
      </c>
      <c r="J56" s="328">
        <v>0</v>
      </c>
      <c r="K56" s="328">
        <v>0</v>
      </c>
      <c r="L56" s="328">
        <v>6</v>
      </c>
      <c r="M56" s="328">
        <v>23</v>
      </c>
      <c r="N56" s="328">
        <v>11</v>
      </c>
      <c r="O56" s="328">
        <v>1</v>
      </c>
      <c r="P56" s="328">
        <v>0</v>
      </c>
      <c r="Q56" s="328">
        <v>0</v>
      </c>
      <c r="R56" s="328">
        <v>1</v>
      </c>
      <c r="S56" s="328">
        <v>0</v>
      </c>
      <c r="T56" s="328">
        <v>0</v>
      </c>
      <c r="U56" s="328">
        <v>0</v>
      </c>
      <c r="V56" s="328">
        <v>3</v>
      </c>
      <c r="W56" s="306"/>
    </row>
    <row r="57" spans="1:23" ht="14.15" customHeight="1" x14ac:dyDescent="0.2">
      <c r="A57" s="327" t="s">
        <v>724</v>
      </c>
      <c r="B57" s="187" t="s">
        <v>1374</v>
      </c>
      <c r="C57" s="328">
        <v>220</v>
      </c>
      <c r="D57" s="329">
        <v>5.0347857927499078</v>
      </c>
      <c r="E57" s="328">
        <v>60</v>
      </c>
      <c r="F57" s="328">
        <v>11</v>
      </c>
      <c r="G57" s="328">
        <v>25</v>
      </c>
      <c r="H57" s="328">
        <v>96</v>
      </c>
      <c r="I57" s="328">
        <v>13</v>
      </c>
      <c r="J57" s="328">
        <v>0</v>
      </c>
      <c r="K57" s="328">
        <v>2</v>
      </c>
      <c r="L57" s="328">
        <v>15</v>
      </c>
      <c r="M57" s="328">
        <v>56</v>
      </c>
      <c r="N57" s="328">
        <v>35</v>
      </c>
      <c r="O57" s="328">
        <v>5</v>
      </c>
      <c r="P57" s="328">
        <v>0</v>
      </c>
      <c r="Q57" s="328">
        <v>0</v>
      </c>
      <c r="R57" s="328">
        <v>9</v>
      </c>
      <c r="S57" s="328">
        <v>1</v>
      </c>
      <c r="T57" s="328">
        <v>1</v>
      </c>
      <c r="U57" s="328">
        <v>2</v>
      </c>
      <c r="V57" s="328">
        <v>0</v>
      </c>
      <c r="W57" s="306"/>
    </row>
    <row r="58" spans="1:23" ht="14.15" customHeight="1" x14ac:dyDescent="0.2">
      <c r="A58" s="327" t="s">
        <v>738</v>
      </c>
      <c r="B58" s="187" t="s">
        <v>1374</v>
      </c>
      <c r="C58" s="328">
        <v>816</v>
      </c>
      <c r="D58" s="329">
        <v>2.4377419817408348</v>
      </c>
      <c r="E58" s="328">
        <v>189</v>
      </c>
      <c r="F58" s="328">
        <v>67</v>
      </c>
      <c r="G58" s="328">
        <v>134</v>
      </c>
      <c r="H58" s="328">
        <v>390</v>
      </c>
      <c r="I58" s="328">
        <v>36</v>
      </c>
      <c r="J58" s="328">
        <v>1</v>
      </c>
      <c r="K58" s="328">
        <v>8</v>
      </c>
      <c r="L58" s="328">
        <v>45</v>
      </c>
      <c r="M58" s="328">
        <v>194</v>
      </c>
      <c r="N58" s="328">
        <v>124</v>
      </c>
      <c r="O58" s="328">
        <v>24</v>
      </c>
      <c r="P58" s="328">
        <v>1</v>
      </c>
      <c r="Q58" s="328">
        <v>4</v>
      </c>
      <c r="R58" s="328">
        <v>12</v>
      </c>
      <c r="S58" s="328">
        <v>15</v>
      </c>
      <c r="T58" s="328">
        <v>1</v>
      </c>
      <c r="U58" s="328">
        <v>4</v>
      </c>
      <c r="V58" s="328">
        <v>2</v>
      </c>
      <c r="W58" s="306"/>
    </row>
    <row r="59" spans="1:23" ht="14.15" customHeight="1" x14ac:dyDescent="0.2">
      <c r="A59" s="327" t="s">
        <v>735</v>
      </c>
      <c r="B59" s="187" t="s">
        <v>1374</v>
      </c>
      <c r="C59" s="328">
        <v>447</v>
      </c>
      <c r="D59" s="329">
        <v>1.9936844358809676</v>
      </c>
      <c r="E59" s="328">
        <v>112</v>
      </c>
      <c r="F59" s="328">
        <v>26</v>
      </c>
      <c r="G59" s="328">
        <v>70</v>
      </c>
      <c r="H59" s="328">
        <v>208</v>
      </c>
      <c r="I59" s="328">
        <v>16</v>
      </c>
      <c r="J59" s="328">
        <v>2</v>
      </c>
      <c r="K59" s="328">
        <v>6</v>
      </c>
      <c r="L59" s="328">
        <v>24</v>
      </c>
      <c r="M59" s="328">
        <v>136</v>
      </c>
      <c r="N59" s="328">
        <v>40</v>
      </c>
      <c r="O59" s="328">
        <v>14</v>
      </c>
      <c r="P59" s="328">
        <v>3</v>
      </c>
      <c r="Q59" s="328">
        <v>0</v>
      </c>
      <c r="R59" s="328">
        <v>16</v>
      </c>
      <c r="S59" s="328">
        <v>2</v>
      </c>
      <c r="T59" s="328">
        <v>1</v>
      </c>
      <c r="U59" s="328">
        <v>1</v>
      </c>
      <c r="V59" s="328">
        <v>2</v>
      </c>
      <c r="W59" s="306"/>
    </row>
    <row r="60" spans="1:23" ht="14.15" customHeight="1" x14ac:dyDescent="0.2">
      <c r="A60" s="327" t="s">
        <v>736</v>
      </c>
      <c r="B60" s="187" t="s">
        <v>1374</v>
      </c>
      <c r="C60" s="328">
        <v>39</v>
      </c>
      <c r="D60" s="329">
        <v>1.568911416847695</v>
      </c>
      <c r="E60" s="328">
        <v>10</v>
      </c>
      <c r="F60" s="328">
        <v>3</v>
      </c>
      <c r="G60" s="328">
        <v>2</v>
      </c>
      <c r="H60" s="328">
        <v>15</v>
      </c>
      <c r="I60" s="328">
        <v>3</v>
      </c>
      <c r="J60" s="328">
        <v>0</v>
      </c>
      <c r="K60" s="328">
        <v>0</v>
      </c>
      <c r="L60" s="328">
        <v>3</v>
      </c>
      <c r="M60" s="328">
        <v>14</v>
      </c>
      <c r="N60" s="328">
        <v>4</v>
      </c>
      <c r="O60" s="328">
        <v>0</v>
      </c>
      <c r="P60" s="328">
        <v>0</v>
      </c>
      <c r="Q60" s="328">
        <v>0</v>
      </c>
      <c r="R60" s="328">
        <v>2</v>
      </c>
      <c r="S60" s="328">
        <v>0</v>
      </c>
      <c r="T60" s="328">
        <v>0</v>
      </c>
      <c r="U60" s="328">
        <v>1</v>
      </c>
      <c r="V60" s="328">
        <v>0</v>
      </c>
      <c r="W60" s="306"/>
    </row>
    <row r="61" spans="1:23" ht="14.15" customHeight="1" x14ac:dyDescent="0.2">
      <c r="A61" s="327" t="s">
        <v>737</v>
      </c>
      <c r="B61" s="187" t="s">
        <v>1374</v>
      </c>
      <c r="C61" s="328">
        <v>110</v>
      </c>
      <c r="D61" s="329">
        <v>2.2955403910766088</v>
      </c>
      <c r="E61" s="328">
        <v>14</v>
      </c>
      <c r="F61" s="328">
        <v>2</v>
      </c>
      <c r="G61" s="328">
        <v>10</v>
      </c>
      <c r="H61" s="328">
        <v>26</v>
      </c>
      <c r="I61" s="328">
        <v>7</v>
      </c>
      <c r="J61" s="328">
        <v>1</v>
      </c>
      <c r="K61" s="328">
        <v>0</v>
      </c>
      <c r="L61" s="328">
        <v>8</v>
      </c>
      <c r="M61" s="328">
        <v>36</v>
      </c>
      <c r="N61" s="328">
        <v>20</v>
      </c>
      <c r="O61" s="328">
        <v>5</v>
      </c>
      <c r="P61" s="328">
        <v>3</v>
      </c>
      <c r="Q61" s="328">
        <v>0</v>
      </c>
      <c r="R61" s="328">
        <v>3</v>
      </c>
      <c r="S61" s="328">
        <v>6</v>
      </c>
      <c r="T61" s="328">
        <v>2</v>
      </c>
      <c r="U61" s="328">
        <v>0</v>
      </c>
      <c r="V61" s="328">
        <v>1</v>
      </c>
      <c r="W61" s="306"/>
    </row>
    <row r="62" spans="1:23" ht="14.15" customHeight="1" x14ac:dyDescent="0.2">
      <c r="A62" s="327" t="s">
        <v>762</v>
      </c>
      <c r="B62" s="187" t="s">
        <v>1374</v>
      </c>
      <c r="C62" s="328">
        <v>173</v>
      </c>
      <c r="D62" s="329">
        <v>2.8116366000325042</v>
      </c>
      <c r="E62" s="328">
        <v>34</v>
      </c>
      <c r="F62" s="328">
        <v>12</v>
      </c>
      <c r="G62" s="328">
        <v>34</v>
      </c>
      <c r="H62" s="328">
        <v>80</v>
      </c>
      <c r="I62" s="328">
        <v>7</v>
      </c>
      <c r="J62" s="328">
        <v>2</v>
      </c>
      <c r="K62" s="328">
        <v>2</v>
      </c>
      <c r="L62" s="328">
        <v>11</v>
      </c>
      <c r="M62" s="328">
        <v>57</v>
      </c>
      <c r="N62" s="328">
        <v>15</v>
      </c>
      <c r="O62" s="328">
        <v>5</v>
      </c>
      <c r="P62" s="328">
        <v>1</v>
      </c>
      <c r="Q62" s="328">
        <v>0</v>
      </c>
      <c r="R62" s="328">
        <v>2</v>
      </c>
      <c r="S62" s="328">
        <v>1</v>
      </c>
      <c r="T62" s="328">
        <v>1</v>
      </c>
      <c r="U62" s="328">
        <v>0</v>
      </c>
      <c r="V62" s="328">
        <v>0</v>
      </c>
      <c r="W62" s="306"/>
    </row>
    <row r="63" spans="1:23" ht="14.15" customHeight="1" x14ac:dyDescent="0.2">
      <c r="A63" s="327" t="s">
        <v>763</v>
      </c>
      <c r="B63" s="187" t="s">
        <v>1374</v>
      </c>
      <c r="C63" s="328">
        <v>214</v>
      </c>
      <c r="D63" s="329">
        <v>1.4613992556424351</v>
      </c>
      <c r="E63" s="328">
        <v>55</v>
      </c>
      <c r="F63" s="328">
        <v>7</v>
      </c>
      <c r="G63" s="328">
        <v>20</v>
      </c>
      <c r="H63" s="328">
        <v>82</v>
      </c>
      <c r="I63" s="328">
        <v>7</v>
      </c>
      <c r="J63" s="328">
        <v>0</v>
      </c>
      <c r="K63" s="328">
        <v>0</v>
      </c>
      <c r="L63" s="328">
        <v>7</v>
      </c>
      <c r="M63" s="328">
        <v>89</v>
      </c>
      <c r="N63" s="328">
        <v>22</v>
      </c>
      <c r="O63" s="328">
        <v>3</v>
      </c>
      <c r="P63" s="328">
        <v>0</v>
      </c>
      <c r="Q63" s="328">
        <v>1</v>
      </c>
      <c r="R63" s="328">
        <v>6</v>
      </c>
      <c r="S63" s="328">
        <v>0</v>
      </c>
      <c r="T63" s="328">
        <v>0</v>
      </c>
      <c r="U63" s="328">
        <v>3</v>
      </c>
      <c r="V63" s="328">
        <v>1</v>
      </c>
      <c r="W63" s="306"/>
    </row>
    <row r="64" spans="1:23" ht="14.15" customHeight="1" x14ac:dyDescent="0.2">
      <c r="A64" s="327" t="s">
        <v>734</v>
      </c>
      <c r="B64" s="187" t="s">
        <v>1374</v>
      </c>
      <c r="C64" s="328">
        <v>262</v>
      </c>
      <c r="D64" s="329">
        <v>3.986003347025711</v>
      </c>
      <c r="E64" s="328">
        <v>135</v>
      </c>
      <c r="F64" s="328">
        <v>20</v>
      </c>
      <c r="G64" s="328">
        <v>25</v>
      </c>
      <c r="H64" s="328">
        <v>180</v>
      </c>
      <c r="I64" s="328">
        <v>4</v>
      </c>
      <c r="J64" s="328">
        <v>0</v>
      </c>
      <c r="K64" s="328">
        <v>0</v>
      </c>
      <c r="L64" s="328">
        <v>4</v>
      </c>
      <c r="M64" s="328">
        <v>48</v>
      </c>
      <c r="N64" s="328">
        <v>21</v>
      </c>
      <c r="O64" s="328">
        <v>2</v>
      </c>
      <c r="P64" s="328">
        <v>0</v>
      </c>
      <c r="Q64" s="328">
        <v>3</v>
      </c>
      <c r="R64" s="328">
        <v>2</v>
      </c>
      <c r="S64" s="328">
        <v>0</v>
      </c>
      <c r="T64" s="328">
        <v>0</v>
      </c>
      <c r="U64" s="328">
        <v>1</v>
      </c>
      <c r="V64" s="328">
        <v>1</v>
      </c>
      <c r="W64" s="306"/>
    </row>
    <row r="65" spans="1:23" ht="14.15" customHeight="1" x14ac:dyDescent="0.2">
      <c r="A65" s="327" t="s">
        <v>731</v>
      </c>
      <c r="B65" s="187" t="s">
        <v>1374</v>
      </c>
      <c r="C65" s="328">
        <v>364</v>
      </c>
      <c r="D65" s="329">
        <v>5.907652357380508</v>
      </c>
      <c r="E65" s="328">
        <v>39</v>
      </c>
      <c r="F65" s="328">
        <v>11</v>
      </c>
      <c r="G65" s="328">
        <v>54</v>
      </c>
      <c r="H65" s="328">
        <v>104</v>
      </c>
      <c r="I65" s="328">
        <v>27</v>
      </c>
      <c r="J65" s="328">
        <v>1</v>
      </c>
      <c r="K65" s="328">
        <v>3</v>
      </c>
      <c r="L65" s="328">
        <v>31</v>
      </c>
      <c r="M65" s="328">
        <v>117</v>
      </c>
      <c r="N65" s="328">
        <v>71</v>
      </c>
      <c r="O65" s="328">
        <v>17</v>
      </c>
      <c r="P65" s="328">
        <v>1</v>
      </c>
      <c r="Q65" s="328">
        <v>0</v>
      </c>
      <c r="R65" s="328">
        <v>12</v>
      </c>
      <c r="S65" s="328">
        <v>2</v>
      </c>
      <c r="T65" s="328">
        <v>2</v>
      </c>
      <c r="U65" s="328">
        <v>7</v>
      </c>
      <c r="V65" s="328">
        <v>0</v>
      </c>
      <c r="W65" s="306"/>
    </row>
    <row r="66" spans="1:23" ht="14.15" customHeight="1" x14ac:dyDescent="0.2">
      <c r="A66" s="327" t="s">
        <v>730</v>
      </c>
      <c r="B66" s="187" t="s">
        <v>1374</v>
      </c>
      <c r="C66" s="328">
        <v>136</v>
      </c>
      <c r="D66" s="329">
        <v>3.1151934397691092</v>
      </c>
      <c r="E66" s="328">
        <v>26</v>
      </c>
      <c r="F66" s="328">
        <v>5</v>
      </c>
      <c r="G66" s="328">
        <v>22</v>
      </c>
      <c r="H66" s="328">
        <v>53</v>
      </c>
      <c r="I66" s="328">
        <v>4</v>
      </c>
      <c r="J66" s="328">
        <v>1</v>
      </c>
      <c r="K66" s="328">
        <v>0</v>
      </c>
      <c r="L66" s="328">
        <v>5</v>
      </c>
      <c r="M66" s="328">
        <v>58</v>
      </c>
      <c r="N66" s="328">
        <v>13</v>
      </c>
      <c r="O66" s="328">
        <v>1</v>
      </c>
      <c r="P66" s="328">
        <v>0</v>
      </c>
      <c r="Q66" s="328">
        <v>1</v>
      </c>
      <c r="R66" s="328">
        <v>3</v>
      </c>
      <c r="S66" s="328">
        <v>1</v>
      </c>
      <c r="T66" s="328">
        <v>0</v>
      </c>
      <c r="U66" s="328">
        <v>1</v>
      </c>
      <c r="V66" s="328">
        <v>0</v>
      </c>
      <c r="W66" s="306"/>
    </row>
    <row r="67" spans="1:23" ht="14.15" customHeight="1" x14ac:dyDescent="0.2">
      <c r="A67" s="327" t="s">
        <v>855</v>
      </c>
      <c r="B67" s="187" t="s">
        <v>1374</v>
      </c>
      <c r="C67" s="328">
        <v>114</v>
      </c>
      <c r="D67" s="329">
        <v>2.167712492869367</v>
      </c>
      <c r="E67" s="328">
        <v>14</v>
      </c>
      <c r="F67" s="328">
        <v>7</v>
      </c>
      <c r="G67" s="328">
        <v>12</v>
      </c>
      <c r="H67" s="328">
        <v>33</v>
      </c>
      <c r="I67" s="328">
        <v>10</v>
      </c>
      <c r="J67" s="328">
        <v>0</v>
      </c>
      <c r="K67" s="328">
        <v>0</v>
      </c>
      <c r="L67" s="328">
        <v>10</v>
      </c>
      <c r="M67" s="328">
        <v>48</v>
      </c>
      <c r="N67" s="328">
        <v>14</v>
      </c>
      <c r="O67" s="328">
        <v>3</v>
      </c>
      <c r="P67" s="328">
        <v>0</v>
      </c>
      <c r="Q67" s="328">
        <v>1</v>
      </c>
      <c r="R67" s="328">
        <v>3</v>
      </c>
      <c r="S67" s="328">
        <v>1</v>
      </c>
      <c r="T67" s="328">
        <v>0</v>
      </c>
      <c r="U67" s="328">
        <v>1</v>
      </c>
      <c r="V67" s="328">
        <v>0</v>
      </c>
      <c r="W67" s="306"/>
    </row>
    <row r="68" spans="1:23" ht="14.15" customHeight="1" x14ac:dyDescent="0.2">
      <c r="A68" s="98" t="s">
        <v>236</v>
      </c>
      <c r="B68" s="309" t="s">
        <v>1375</v>
      </c>
      <c r="C68" s="103">
        <v>130177</v>
      </c>
      <c r="D68" s="302">
        <v>24.896475856861663</v>
      </c>
      <c r="E68" s="103">
        <v>3774</v>
      </c>
      <c r="F68" s="103">
        <v>767</v>
      </c>
      <c r="G68" s="103">
        <v>3228</v>
      </c>
      <c r="H68" s="103">
        <v>7769</v>
      </c>
      <c r="I68" s="103">
        <v>2118</v>
      </c>
      <c r="J68" s="103">
        <v>432</v>
      </c>
      <c r="K68" s="103">
        <v>327</v>
      </c>
      <c r="L68" s="103">
        <v>2877</v>
      </c>
      <c r="M68" s="103">
        <v>31342</v>
      </c>
      <c r="N68" s="103">
        <v>55091</v>
      </c>
      <c r="O68" s="103">
        <v>10294</v>
      </c>
      <c r="P68" s="103">
        <v>309</v>
      </c>
      <c r="Q68" s="103">
        <v>482</v>
      </c>
      <c r="R68" s="103">
        <v>1602</v>
      </c>
      <c r="S68" s="103">
        <v>5541</v>
      </c>
      <c r="T68" s="103">
        <v>3152</v>
      </c>
      <c r="U68" s="103">
        <v>10640</v>
      </c>
      <c r="V68" s="103">
        <v>1078</v>
      </c>
      <c r="W68" s="306"/>
    </row>
    <row r="69" spans="1:23" ht="14.15" customHeight="1" x14ac:dyDescent="0.2">
      <c r="A69" s="327" t="s">
        <v>953</v>
      </c>
      <c r="B69" s="187" t="s">
        <v>1375</v>
      </c>
      <c r="C69" s="328">
        <v>54620</v>
      </c>
      <c r="D69" s="329">
        <v>27.84497151523648</v>
      </c>
      <c r="E69" s="328">
        <v>622</v>
      </c>
      <c r="F69" s="328">
        <v>98</v>
      </c>
      <c r="G69" s="328">
        <v>931</v>
      </c>
      <c r="H69" s="328">
        <v>1651</v>
      </c>
      <c r="I69" s="328">
        <v>661</v>
      </c>
      <c r="J69" s="328">
        <v>211</v>
      </c>
      <c r="K69" s="328">
        <v>109</v>
      </c>
      <c r="L69" s="328">
        <v>981</v>
      </c>
      <c r="M69" s="328">
        <v>11353</v>
      </c>
      <c r="N69" s="328">
        <v>26523</v>
      </c>
      <c r="O69" s="328">
        <v>4560</v>
      </c>
      <c r="P69" s="328">
        <v>91</v>
      </c>
      <c r="Q69" s="328">
        <v>189</v>
      </c>
      <c r="R69" s="328">
        <v>358</v>
      </c>
      <c r="S69" s="328">
        <v>2794</v>
      </c>
      <c r="T69" s="328">
        <v>1575</v>
      </c>
      <c r="U69" s="328">
        <v>3883</v>
      </c>
      <c r="V69" s="328">
        <v>662</v>
      </c>
      <c r="W69" s="306"/>
    </row>
    <row r="70" spans="1:23" ht="14.15" customHeight="1" x14ac:dyDescent="0.2">
      <c r="A70" s="327" t="s">
        <v>744</v>
      </c>
      <c r="B70" s="187" t="s">
        <v>1375</v>
      </c>
      <c r="C70" s="328">
        <v>2375</v>
      </c>
      <c r="D70" s="329">
        <v>21.120497999110718</v>
      </c>
      <c r="E70" s="328">
        <v>23</v>
      </c>
      <c r="F70" s="328">
        <v>5</v>
      </c>
      <c r="G70" s="328">
        <v>39</v>
      </c>
      <c r="H70" s="328">
        <v>67</v>
      </c>
      <c r="I70" s="328">
        <v>112</v>
      </c>
      <c r="J70" s="328">
        <v>9</v>
      </c>
      <c r="K70" s="328">
        <v>5</v>
      </c>
      <c r="L70" s="328">
        <v>126</v>
      </c>
      <c r="M70" s="328">
        <v>574</v>
      </c>
      <c r="N70" s="328">
        <v>967</v>
      </c>
      <c r="O70" s="328">
        <v>247</v>
      </c>
      <c r="P70" s="328">
        <v>6</v>
      </c>
      <c r="Q70" s="328">
        <v>14</v>
      </c>
      <c r="R70" s="328">
        <v>32</v>
      </c>
      <c r="S70" s="328">
        <v>101</v>
      </c>
      <c r="T70" s="328">
        <v>31</v>
      </c>
      <c r="U70" s="328">
        <v>175</v>
      </c>
      <c r="V70" s="328">
        <v>35</v>
      </c>
      <c r="W70" s="306"/>
    </row>
    <row r="71" spans="1:23" ht="14.15" customHeight="1" x14ac:dyDescent="0.2">
      <c r="A71" s="327" t="s">
        <v>745</v>
      </c>
      <c r="B71" s="187" t="s">
        <v>1375</v>
      </c>
      <c r="C71" s="328">
        <v>6729</v>
      </c>
      <c r="D71" s="329">
        <v>26.713935789686811</v>
      </c>
      <c r="E71" s="328">
        <v>152</v>
      </c>
      <c r="F71" s="328">
        <v>24</v>
      </c>
      <c r="G71" s="328">
        <v>140</v>
      </c>
      <c r="H71" s="328">
        <v>316</v>
      </c>
      <c r="I71" s="328">
        <v>88</v>
      </c>
      <c r="J71" s="328">
        <v>18</v>
      </c>
      <c r="K71" s="328">
        <v>20</v>
      </c>
      <c r="L71" s="328">
        <v>126</v>
      </c>
      <c r="M71" s="328">
        <v>1791</v>
      </c>
      <c r="N71" s="328">
        <v>3330</v>
      </c>
      <c r="O71" s="328">
        <v>356</v>
      </c>
      <c r="P71" s="328">
        <v>10</v>
      </c>
      <c r="Q71" s="328">
        <v>20</v>
      </c>
      <c r="R71" s="328">
        <v>79</v>
      </c>
      <c r="S71" s="328">
        <v>162</v>
      </c>
      <c r="T71" s="328">
        <v>78</v>
      </c>
      <c r="U71" s="328">
        <v>412</v>
      </c>
      <c r="V71" s="328">
        <v>49</v>
      </c>
      <c r="W71" s="306"/>
    </row>
    <row r="72" spans="1:23" ht="14.15" customHeight="1" x14ac:dyDescent="0.2">
      <c r="A72" s="327" t="s">
        <v>746</v>
      </c>
      <c r="B72" s="187" t="s">
        <v>1375</v>
      </c>
      <c r="C72" s="328">
        <v>8074</v>
      </c>
      <c r="D72" s="329">
        <v>24.363527732598666</v>
      </c>
      <c r="E72" s="328">
        <v>166</v>
      </c>
      <c r="F72" s="328">
        <v>43</v>
      </c>
      <c r="G72" s="328">
        <v>250</v>
      </c>
      <c r="H72" s="328">
        <v>459</v>
      </c>
      <c r="I72" s="328">
        <v>100</v>
      </c>
      <c r="J72" s="328">
        <v>48</v>
      </c>
      <c r="K72" s="328">
        <v>13</v>
      </c>
      <c r="L72" s="328">
        <v>161</v>
      </c>
      <c r="M72" s="328">
        <v>2512</v>
      </c>
      <c r="N72" s="328">
        <v>2916</v>
      </c>
      <c r="O72" s="328">
        <v>818</v>
      </c>
      <c r="P72" s="328">
        <v>16</v>
      </c>
      <c r="Q72" s="328">
        <v>24</v>
      </c>
      <c r="R72" s="328">
        <v>117</v>
      </c>
      <c r="S72" s="328">
        <v>288</v>
      </c>
      <c r="T72" s="328">
        <v>151</v>
      </c>
      <c r="U72" s="328">
        <v>575</v>
      </c>
      <c r="V72" s="328">
        <v>37</v>
      </c>
      <c r="W72" s="306"/>
    </row>
    <row r="73" spans="1:23" ht="14.15" customHeight="1" x14ac:dyDescent="0.2">
      <c r="A73" s="327" t="s">
        <v>782</v>
      </c>
      <c r="B73" s="187" t="s">
        <v>1375</v>
      </c>
      <c r="C73" s="328">
        <v>5747</v>
      </c>
      <c r="D73" s="329">
        <v>29.217973095264725</v>
      </c>
      <c r="E73" s="328">
        <v>180</v>
      </c>
      <c r="F73" s="328">
        <v>29</v>
      </c>
      <c r="G73" s="328">
        <v>149</v>
      </c>
      <c r="H73" s="328">
        <v>358</v>
      </c>
      <c r="I73" s="328">
        <v>121</v>
      </c>
      <c r="J73" s="328">
        <v>9</v>
      </c>
      <c r="K73" s="328">
        <v>11</v>
      </c>
      <c r="L73" s="328">
        <v>141</v>
      </c>
      <c r="M73" s="328">
        <v>1386</v>
      </c>
      <c r="N73" s="328">
        <v>2380</v>
      </c>
      <c r="O73" s="328">
        <v>432</v>
      </c>
      <c r="P73" s="328">
        <v>14</v>
      </c>
      <c r="Q73" s="328">
        <v>19</v>
      </c>
      <c r="R73" s="328">
        <v>47</v>
      </c>
      <c r="S73" s="328">
        <v>178</v>
      </c>
      <c r="T73" s="328">
        <v>88</v>
      </c>
      <c r="U73" s="328">
        <v>633</v>
      </c>
      <c r="V73" s="328">
        <v>71</v>
      </c>
      <c r="W73" s="306"/>
    </row>
    <row r="74" spans="1:23" ht="14.15" customHeight="1" x14ac:dyDescent="0.2">
      <c r="A74" s="327" t="s">
        <v>713</v>
      </c>
      <c r="B74" s="187" t="s">
        <v>1375</v>
      </c>
      <c r="C74" s="328">
        <v>3825</v>
      </c>
      <c r="D74" s="329">
        <v>16.91213207822469</v>
      </c>
      <c r="E74" s="328">
        <v>94</v>
      </c>
      <c r="F74" s="328">
        <v>13</v>
      </c>
      <c r="G74" s="328">
        <v>62</v>
      </c>
      <c r="H74" s="328">
        <v>169</v>
      </c>
      <c r="I74" s="328">
        <v>50</v>
      </c>
      <c r="J74" s="328">
        <v>8</v>
      </c>
      <c r="K74" s="328">
        <v>11</v>
      </c>
      <c r="L74" s="328">
        <v>69</v>
      </c>
      <c r="M74" s="328">
        <v>905</v>
      </c>
      <c r="N74" s="328">
        <v>1631</v>
      </c>
      <c r="O74" s="328">
        <v>324</v>
      </c>
      <c r="P74" s="328">
        <v>10</v>
      </c>
      <c r="Q74" s="328">
        <v>12</v>
      </c>
      <c r="R74" s="328">
        <v>39</v>
      </c>
      <c r="S74" s="328">
        <v>162</v>
      </c>
      <c r="T74" s="328">
        <v>146</v>
      </c>
      <c r="U74" s="328">
        <v>348</v>
      </c>
      <c r="V74" s="328">
        <v>10</v>
      </c>
      <c r="W74" s="306"/>
    </row>
    <row r="75" spans="1:23" ht="14.15" customHeight="1" x14ac:dyDescent="0.2">
      <c r="A75" s="327" t="s">
        <v>718</v>
      </c>
      <c r="B75" s="187" t="s">
        <v>1375</v>
      </c>
      <c r="C75" s="328">
        <v>3466</v>
      </c>
      <c r="D75" s="329">
        <v>22.67093136581569</v>
      </c>
      <c r="E75" s="328">
        <v>222</v>
      </c>
      <c r="F75" s="328">
        <v>85</v>
      </c>
      <c r="G75" s="328">
        <v>113</v>
      </c>
      <c r="H75" s="328">
        <v>420</v>
      </c>
      <c r="I75" s="328">
        <v>76</v>
      </c>
      <c r="J75" s="328">
        <v>11</v>
      </c>
      <c r="K75" s="328">
        <v>7</v>
      </c>
      <c r="L75" s="328">
        <v>94</v>
      </c>
      <c r="M75" s="328">
        <v>978</v>
      </c>
      <c r="N75" s="328">
        <v>1203</v>
      </c>
      <c r="O75" s="328">
        <v>246</v>
      </c>
      <c r="P75" s="328">
        <v>11</v>
      </c>
      <c r="Q75" s="328">
        <v>12</v>
      </c>
      <c r="R75" s="328">
        <v>71</v>
      </c>
      <c r="S75" s="328">
        <v>70</v>
      </c>
      <c r="T75" s="328">
        <v>25</v>
      </c>
      <c r="U75" s="328">
        <v>325</v>
      </c>
      <c r="V75" s="328">
        <v>11</v>
      </c>
      <c r="W75" s="306"/>
    </row>
    <row r="76" spans="1:23" ht="14.15" customHeight="1" x14ac:dyDescent="0.2">
      <c r="A76" s="327" t="s">
        <v>780</v>
      </c>
      <c r="B76" s="187" t="s">
        <v>1375</v>
      </c>
      <c r="C76" s="328">
        <v>2875</v>
      </c>
      <c r="D76" s="329">
        <v>28.80905857006864</v>
      </c>
      <c r="E76" s="328">
        <v>102</v>
      </c>
      <c r="F76" s="328">
        <v>10</v>
      </c>
      <c r="G76" s="328">
        <v>87</v>
      </c>
      <c r="H76" s="328">
        <v>199</v>
      </c>
      <c r="I76" s="328">
        <v>49</v>
      </c>
      <c r="J76" s="328">
        <v>5</v>
      </c>
      <c r="K76" s="328">
        <v>6</v>
      </c>
      <c r="L76" s="328">
        <v>60</v>
      </c>
      <c r="M76" s="328">
        <v>674</v>
      </c>
      <c r="N76" s="328">
        <v>1153</v>
      </c>
      <c r="O76" s="328">
        <v>240</v>
      </c>
      <c r="P76" s="328">
        <v>3</v>
      </c>
      <c r="Q76" s="328">
        <v>16</v>
      </c>
      <c r="R76" s="328">
        <v>104</v>
      </c>
      <c r="S76" s="328">
        <v>75</v>
      </c>
      <c r="T76" s="328">
        <v>86</v>
      </c>
      <c r="U76" s="328">
        <v>257</v>
      </c>
      <c r="V76" s="328">
        <v>8</v>
      </c>
      <c r="W76" s="306"/>
    </row>
    <row r="77" spans="1:23" ht="14.15" customHeight="1" x14ac:dyDescent="0.2">
      <c r="A77" s="327" t="s">
        <v>720</v>
      </c>
      <c r="B77" s="187" t="s">
        <v>1375</v>
      </c>
      <c r="C77" s="328">
        <v>501</v>
      </c>
      <c r="D77" s="329">
        <v>16.695547853905627</v>
      </c>
      <c r="E77" s="328">
        <v>15</v>
      </c>
      <c r="F77" s="328">
        <v>1</v>
      </c>
      <c r="G77" s="328">
        <v>5</v>
      </c>
      <c r="H77" s="328">
        <v>21</v>
      </c>
      <c r="I77" s="328">
        <v>7</v>
      </c>
      <c r="J77" s="328">
        <v>1</v>
      </c>
      <c r="K77" s="328">
        <v>1</v>
      </c>
      <c r="L77" s="328">
        <v>9</v>
      </c>
      <c r="M77" s="328">
        <v>142</v>
      </c>
      <c r="N77" s="328">
        <v>199</v>
      </c>
      <c r="O77" s="328">
        <v>33</v>
      </c>
      <c r="P77" s="328">
        <v>0</v>
      </c>
      <c r="Q77" s="328">
        <v>2</v>
      </c>
      <c r="R77" s="328">
        <v>18</v>
      </c>
      <c r="S77" s="328">
        <v>14</v>
      </c>
      <c r="T77" s="328">
        <v>13</v>
      </c>
      <c r="U77" s="328">
        <v>50</v>
      </c>
      <c r="V77" s="328">
        <v>0</v>
      </c>
      <c r="W77" s="306"/>
    </row>
    <row r="78" spans="1:23" ht="14.15" customHeight="1" x14ac:dyDescent="0.2">
      <c r="A78" s="327" t="s">
        <v>795</v>
      </c>
      <c r="B78" s="187" t="s">
        <v>1375</v>
      </c>
      <c r="C78" s="328">
        <v>678</v>
      </c>
      <c r="D78" s="329">
        <v>16.898880885321901</v>
      </c>
      <c r="E78" s="328">
        <v>27</v>
      </c>
      <c r="F78" s="328">
        <v>3</v>
      </c>
      <c r="G78" s="328">
        <v>20</v>
      </c>
      <c r="H78" s="328">
        <v>50</v>
      </c>
      <c r="I78" s="328">
        <v>7</v>
      </c>
      <c r="J78" s="328">
        <v>0</v>
      </c>
      <c r="K78" s="328">
        <v>4</v>
      </c>
      <c r="L78" s="328">
        <v>11</v>
      </c>
      <c r="M78" s="328">
        <v>226</v>
      </c>
      <c r="N78" s="328">
        <v>203</v>
      </c>
      <c r="O78" s="328">
        <v>32</v>
      </c>
      <c r="P78" s="328">
        <v>4</v>
      </c>
      <c r="Q78" s="328">
        <v>1</v>
      </c>
      <c r="R78" s="328">
        <v>22</v>
      </c>
      <c r="S78" s="328">
        <v>23</v>
      </c>
      <c r="T78" s="328">
        <v>23</v>
      </c>
      <c r="U78" s="328">
        <v>82</v>
      </c>
      <c r="V78" s="328">
        <v>1</v>
      </c>
      <c r="W78" s="306"/>
    </row>
    <row r="79" spans="1:23" ht="14.15" customHeight="1" x14ac:dyDescent="0.2">
      <c r="A79" s="327" t="s">
        <v>728</v>
      </c>
      <c r="B79" s="187" t="s">
        <v>1375</v>
      </c>
      <c r="C79" s="328">
        <v>1630</v>
      </c>
      <c r="D79" s="329">
        <v>26.781019978969507</v>
      </c>
      <c r="E79" s="328">
        <v>39</v>
      </c>
      <c r="F79" s="328">
        <v>14</v>
      </c>
      <c r="G79" s="328">
        <v>58</v>
      </c>
      <c r="H79" s="328">
        <v>111</v>
      </c>
      <c r="I79" s="328">
        <v>30</v>
      </c>
      <c r="J79" s="328">
        <v>2</v>
      </c>
      <c r="K79" s="328">
        <v>3</v>
      </c>
      <c r="L79" s="328">
        <v>35</v>
      </c>
      <c r="M79" s="328">
        <v>510</v>
      </c>
      <c r="N79" s="328">
        <v>500</v>
      </c>
      <c r="O79" s="328">
        <v>183</v>
      </c>
      <c r="P79" s="328">
        <v>7</v>
      </c>
      <c r="Q79" s="328">
        <v>2</v>
      </c>
      <c r="R79" s="328">
        <v>45</v>
      </c>
      <c r="S79" s="328">
        <v>28</v>
      </c>
      <c r="T79" s="328">
        <v>30</v>
      </c>
      <c r="U79" s="328">
        <v>177</v>
      </c>
      <c r="V79" s="328">
        <v>2</v>
      </c>
      <c r="W79" s="306"/>
    </row>
    <row r="80" spans="1:23" ht="14.15" customHeight="1" x14ac:dyDescent="0.2">
      <c r="A80" s="327" t="s">
        <v>716</v>
      </c>
      <c r="B80" s="187" t="s">
        <v>1375</v>
      </c>
      <c r="C80" s="328">
        <v>348</v>
      </c>
      <c r="D80" s="329">
        <v>17.322913036985412</v>
      </c>
      <c r="E80" s="328">
        <v>21</v>
      </c>
      <c r="F80" s="328">
        <v>3</v>
      </c>
      <c r="G80" s="328">
        <v>8</v>
      </c>
      <c r="H80" s="328">
        <v>32</v>
      </c>
      <c r="I80" s="328">
        <v>15</v>
      </c>
      <c r="J80" s="328">
        <v>0</v>
      </c>
      <c r="K80" s="328">
        <v>3</v>
      </c>
      <c r="L80" s="328">
        <v>18</v>
      </c>
      <c r="M80" s="328">
        <v>110</v>
      </c>
      <c r="N80" s="328">
        <v>131</v>
      </c>
      <c r="O80" s="328">
        <v>13</v>
      </c>
      <c r="P80" s="328">
        <v>0</v>
      </c>
      <c r="Q80" s="328">
        <v>1</v>
      </c>
      <c r="R80" s="328">
        <v>3</v>
      </c>
      <c r="S80" s="328">
        <v>0</v>
      </c>
      <c r="T80" s="328">
        <v>2</v>
      </c>
      <c r="U80" s="328">
        <v>37</v>
      </c>
      <c r="V80" s="328">
        <v>1</v>
      </c>
      <c r="W80" s="306"/>
    </row>
    <row r="81" spans="1:23" ht="14.15" customHeight="1" x14ac:dyDescent="0.2">
      <c r="A81" s="327" t="s">
        <v>715</v>
      </c>
      <c r="B81" s="187" t="s">
        <v>1375</v>
      </c>
      <c r="C81" s="328">
        <v>1680</v>
      </c>
      <c r="D81" s="329">
        <v>24.632708718219408</v>
      </c>
      <c r="E81" s="328">
        <v>90</v>
      </c>
      <c r="F81" s="328">
        <v>21</v>
      </c>
      <c r="G81" s="328">
        <v>68</v>
      </c>
      <c r="H81" s="328">
        <v>179</v>
      </c>
      <c r="I81" s="328">
        <v>58</v>
      </c>
      <c r="J81" s="328">
        <v>3</v>
      </c>
      <c r="K81" s="328">
        <v>6</v>
      </c>
      <c r="L81" s="328">
        <v>67</v>
      </c>
      <c r="M81" s="328">
        <v>460</v>
      </c>
      <c r="N81" s="328">
        <v>586</v>
      </c>
      <c r="O81" s="328">
        <v>101</v>
      </c>
      <c r="P81" s="328">
        <v>3</v>
      </c>
      <c r="Q81" s="328">
        <v>12</v>
      </c>
      <c r="R81" s="328">
        <v>66</v>
      </c>
      <c r="S81" s="328">
        <v>29</v>
      </c>
      <c r="T81" s="328">
        <v>17</v>
      </c>
      <c r="U81" s="328">
        <v>153</v>
      </c>
      <c r="V81" s="328">
        <v>7</v>
      </c>
      <c r="W81" s="306"/>
    </row>
    <row r="82" spans="1:23" ht="14.15" customHeight="1" x14ac:dyDescent="0.2">
      <c r="A82" s="327" t="s">
        <v>709</v>
      </c>
      <c r="B82" s="187" t="s">
        <v>1375</v>
      </c>
      <c r="C82" s="328">
        <v>390</v>
      </c>
      <c r="D82" s="329">
        <v>18.018850489743116</v>
      </c>
      <c r="E82" s="328">
        <v>23</v>
      </c>
      <c r="F82" s="328">
        <v>16</v>
      </c>
      <c r="G82" s="328">
        <v>21</v>
      </c>
      <c r="H82" s="328">
        <v>60</v>
      </c>
      <c r="I82" s="328">
        <v>9</v>
      </c>
      <c r="J82" s="328">
        <v>0</v>
      </c>
      <c r="K82" s="328">
        <v>1</v>
      </c>
      <c r="L82" s="328">
        <v>10</v>
      </c>
      <c r="M82" s="328">
        <v>110</v>
      </c>
      <c r="N82" s="328">
        <v>113</v>
      </c>
      <c r="O82" s="328">
        <v>36</v>
      </c>
      <c r="P82" s="328">
        <v>2</v>
      </c>
      <c r="Q82" s="328">
        <v>2</v>
      </c>
      <c r="R82" s="328">
        <v>13</v>
      </c>
      <c r="S82" s="328">
        <v>0</v>
      </c>
      <c r="T82" s="328">
        <v>0</v>
      </c>
      <c r="U82" s="328">
        <v>41</v>
      </c>
      <c r="V82" s="328">
        <v>3</v>
      </c>
      <c r="W82" s="306"/>
    </row>
    <row r="83" spans="1:23" ht="14.15" customHeight="1" x14ac:dyDescent="0.2">
      <c r="A83" s="327" t="s">
        <v>802</v>
      </c>
      <c r="B83" s="187" t="s">
        <v>1375</v>
      </c>
      <c r="C83" s="328">
        <v>1688</v>
      </c>
      <c r="D83" s="329">
        <v>15.18600152939589</v>
      </c>
      <c r="E83" s="328">
        <v>140</v>
      </c>
      <c r="F83" s="328">
        <v>36</v>
      </c>
      <c r="G83" s="328">
        <v>60</v>
      </c>
      <c r="H83" s="328">
        <v>236</v>
      </c>
      <c r="I83" s="328">
        <v>37</v>
      </c>
      <c r="J83" s="328">
        <v>3</v>
      </c>
      <c r="K83" s="328">
        <v>4</v>
      </c>
      <c r="L83" s="328">
        <v>44</v>
      </c>
      <c r="M83" s="328">
        <v>503</v>
      </c>
      <c r="N83" s="328">
        <v>630</v>
      </c>
      <c r="O83" s="328">
        <v>82</v>
      </c>
      <c r="P83" s="328">
        <v>1</v>
      </c>
      <c r="Q83" s="328">
        <v>9</v>
      </c>
      <c r="R83" s="328">
        <v>30</v>
      </c>
      <c r="S83" s="328">
        <v>25</v>
      </c>
      <c r="T83" s="328">
        <v>9</v>
      </c>
      <c r="U83" s="328">
        <v>109</v>
      </c>
      <c r="V83" s="328">
        <v>10</v>
      </c>
      <c r="W83" s="306"/>
    </row>
    <row r="84" spans="1:23" ht="14.15" customHeight="1" x14ac:dyDescent="0.2">
      <c r="A84" s="327" t="s">
        <v>710</v>
      </c>
      <c r="B84" s="187" t="s">
        <v>1375</v>
      </c>
      <c r="C84" s="328">
        <v>1007</v>
      </c>
      <c r="D84" s="329">
        <v>30.148797940181431</v>
      </c>
      <c r="E84" s="328">
        <v>30</v>
      </c>
      <c r="F84" s="328">
        <v>5</v>
      </c>
      <c r="G84" s="328">
        <v>19</v>
      </c>
      <c r="H84" s="328">
        <v>54</v>
      </c>
      <c r="I84" s="328">
        <v>19</v>
      </c>
      <c r="J84" s="328">
        <v>1</v>
      </c>
      <c r="K84" s="328">
        <v>2</v>
      </c>
      <c r="L84" s="328">
        <v>22</v>
      </c>
      <c r="M84" s="328">
        <v>301</v>
      </c>
      <c r="N84" s="328">
        <v>371</v>
      </c>
      <c r="O84" s="328">
        <v>48</v>
      </c>
      <c r="P84" s="328">
        <v>4</v>
      </c>
      <c r="Q84" s="328">
        <v>1</v>
      </c>
      <c r="R84" s="328">
        <v>26</v>
      </c>
      <c r="S84" s="328">
        <v>17</v>
      </c>
      <c r="T84" s="328">
        <v>17</v>
      </c>
      <c r="U84" s="328">
        <v>99</v>
      </c>
      <c r="V84" s="328">
        <v>47</v>
      </c>
      <c r="W84" s="306"/>
    </row>
    <row r="85" spans="1:23" ht="14.15" customHeight="1" x14ac:dyDescent="0.2">
      <c r="A85" s="327" t="s">
        <v>721</v>
      </c>
      <c r="B85" s="187" t="s">
        <v>1375</v>
      </c>
      <c r="C85" s="328">
        <v>5202</v>
      </c>
      <c r="D85" s="329">
        <v>29.473087818696882</v>
      </c>
      <c r="E85" s="328">
        <v>204</v>
      </c>
      <c r="F85" s="328">
        <v>18</v>
      </c>
      <c r="G85" s="328">
        <v>150</v>
      </c>
      <c r="H85" s="328">
        <v>372</v>
      </c>
      <c r="I85" s="328">
        <v>119</v>
      </c>
      <c r="J85" s="328">
        <v>13</v>
      </c>
      <c r="K85" s="328">
        <v>44</v>
      </c>
      <c r="L85" s="328">
        <v>176</v>
      </c>
      <c r="M85" s="328">
        <v>1082</v>
      </c>
      <c r="N85" s="328">
        <v>2223</v>
      </c>
      <c r="O85" s="328">
        <v>457</v>
      </c>
      <c r="P85" s="328">
        <v>18</v>
      </c>
      <c r="Q85" s="328">
        <v>10</v>
      </c>
      <c r="R85" s="328">
        <v>82</v>
      </c>
      <c r="S85" s="328">
        <v>268</v>
      </c>
      <c r="T85" s="328">
        <v>86</v>
      </c>
      <c r="U85" s="328">
        <v>417</v>
      </c>
      <c r="V85" s="328">
        <v>11</v>
      </c>
      <c r="W85" s="306"/>
    </row>
    <row r="86" spans="1:23" ht="14.15" customHeight="1" x14ac:dyDescent="0.2">
      <c r="A86" s="327" t="s">
        <v>722</v>
      </c>
      <c r="B86" s="187" t="s">
        <v>1375</v>
      </c>
      <c r="C86" s="328">
        <v>3641</v>
      </c>
      <c r="D86" s="329">
        <v>17.65068038258492</v>
      </c>
      <c r="E86" s="328">
        <v>289</v>
      </c>
      <c r="F86" s="328">
        <v>47</v>
      </c>
      <c r="G86" s="328">
        <v>42</v>
      </c>
      <c r="H86" s="328">
        <v>378</v>
      </c>
      <c r="I86" s="328">
        <v>128</v>
      </c>
      <c r="J86" s="328">
        <v>11</v>
      </c>
      <c r="K86" s="328">
        <v>5</v>
      </c>
      <c r="L86" s="328">
        <v>144</v>
      </c>
      <c r="M86" s="328">
        <v>825</v>
      </c>
      <c r="N86" s="328">
        <v>1552</v>
      </c>
      <c r="O86" s="328">
        <v>257</v>
      </c>
      <c r="P86" s="328">
        <v>3</v>
      </c>
      <c r="Q86" s="328">
        <v>17</v>
      </c>
      <c r="R86" s="328">
        <v>24</v>
      </c>
      <c r="S86" s="328">
        <v>95</v>
      </c>
      <c r="T86" s="328">
        <v>80</v>
      </c>
      <c r="U86" s="328">
        <v>245</v>
      </c>
      <c r="V86" s="328">
        <v>21</v>
      </c>
      <c r="W86" s="306"/>
    </row>
    <row r="87" spans="1:23" ht="14.15" customHeight="1" x14ac:dyDescent="0.2">
      <c r="A87" s="327" t="s">
        <v>723</v>
      </c>
      <c r="B87" s="187" t="s">
        <v>1375</v>
      </c>
      <c r="C87" s="328">
        <v>520</v>
      </c>
      <c r="D87" s="329">
        <v>25.195019138524152</v>
      </c>
      <c r="E87" s="328">
        <v>6</v>
      </c>
      <c r="F87" s="328">
        <v>7</v>
      </c>
      <c r="G87" s="328">
        <v>16</v>
      </c>
      <c r="H87" s="328">
        <v>29</v>
      </c>
      <c r="I87" s="328">
        <v>22</v>
      </c>
      <c r="J87" s="328">
        <v>0</v>
      </c>
      <c r="K87" s="328">
        <v>3</v>
      </c>
      <c r="L87" s="328">
        <v>25</v>
      </c>
      <c r="M87" s="328">
        <v>137</v>
      </c>
      <c r="N87" s="328">
        <v>183</v>
      </c>
      <c r="O87" s="328">
        <v>48</v>
      </c>
      <c r="P87" s="328">
        <v>2</v>
      </c>
      <c r="Q87" s="328">
        <v>4</v>
      </c>
      <c r="R87" s="328">
        <v>3</v>
      </c>
      <c r="S87" s="328">
        <v>5</v>
      </c>
      <c r="T87" s="328">
        <v>12</v>
      </c>
      <c r="U87" s="328">
        <v>70</v>
      </c>
      <c r="V87" s="328">
        <v>2</v>
      </c>
      <c r="W87" s="306"/>
    </row>
    <row r="88" spans="1:23" ht="14.15" customHeight="1" x14ac:dyDescent="0.2">
      <c r="A88" s="327" t="s">
        <v>724</v>
      </c>
      <c r="B88" s="187" t="s">
        <v>1375</v>
      </c>
      <c r="C88" s="328">
        <v>765</v>
      </c>
      <c r="D88" s="329">
        <v>17.507323324789454</v>
      </c>
      <c r="E88" s="328">
        <v>18</v>
      </c>
      <c r="F88" s="328">
        <v>9</v>
      </c>
      <c r="G88" s="328">
        <v>14</v>
      </c>
      <c r="H88" s="328">
        <v>41</v>
      </c>
      <c r="I88" s="328">
        <v>22</v>
      </c>
      <c r="J88" s="328">
        <v>1</v>
      </c>
      <c r="K88" s="328">
        <v>0</v>
      </c>
      <c r="L88" s="328">
        <v>23</v>
      </c>
      <c r="M88" s="328">
        <v>195</v>
      </c>
      <c r="N88" s="328">
        <v>321</v>
      </c>
      <c r="O88" s="328">
        <v>21</v>
      </c>
      <c r="P88" s="328">
        <v>3</v>
      </c>
      <c r="Q88" s="328">
        <v>1</v>
      </c>
      <c r="R88" s="328">
        <v>18</v>
      </c>
      <c r="S88" s="328">
        <v>10</v>
      </c>
      <c r="T88" s="328">
        <v>10</v>
      </c>
      <c r="U88" s="328">
        <v>122</v>
      </c>
      <c r="V88" s="328">
        <v>0</v>
      </c>
      <c r="W88" s="306"/>
    </row>
    <row r="89" spans="1:23" ht="14.15" customHeight="1" x14ac:dyDescent="0.2">
      <c r="A89" s="327" t="s">
        <v>738</v>
      </c>
      <c r="B89" s="187" t="s">
        <v>1375</v>
      </c>
      <c r="C89" s="328">
        <v>9634</v>
      </c>
      <c r="D89" s="329">
        <v>28.780890014817647</v>
      </c>
      <c r="E89" s="328">
        <v>691</v>
      </c>
      <c r="F89" s="328">
        <v>181</v>
      </c>
      <c r="G89" s="328">
        <v>528</v>
      </c>
      <c r="H89" s="328">
        <v>1400</v>
      </c>
      <c r="I89" s="328">
        <v>158</v>
      </c>
      <c r="J89" s="328">
        <v>41</v>
      </c>
      <c r="K89" s="328">
        <v>39</v>
      </c>
      <c r="L89" s="328">
        <v>238</v>
      </c>
      <c r="M89" s="328">
        <v>2259</v>
      </c>
      <c r="N89" s="328">
        <v>2939</v>
      </c>
      <c r="O89" s="328">
        <v>793</v>
      </c>
      <c r="P89" s="328">
        <v>56</v>
      </c>
      <c r="Q89" s="328">
        <v>51</v>
      </c>
      <c r="R89" s="328">
        <v>140</v>
      </c>
      <c r="S89" s="328">
        <v>586</v>
      </c>
      <c r="T89" s="328">
        <v>234</v>
      </c>
      <c r="U89" s="328">
        <v>895</v>
      </c>
      <c r="V89" s="328">
        <v>43</v>
      </c>
      <c r="W89" s="306"/>
    </row>
    <row r="90" spans="1:23" ht="14.15" customHeight="1" x14ac:dyDescent="0.2">
      <c r="A90" s="327" t="s">
        <v>735</v>
      </c>
      <c r="B90" s="187" t="s">
        <v>1375</v>
      </c>
      <c r="C90" s="328">
        <v>5044</v>
      </c>
      <c r="D90" s="329">
        <v>22.496967101976736</v>
      </c>
      <c r="E90" s="328">
        <v>172</v>
      </c>
      <c r="F90" s="328">
        <v>32</v>
      </c>
      <c r="G90" s="328">
        <v>172</v>
      </c>
      <c r="H90" s="328">
        <v>376</v>
      </c>
      <c r="I90" s="328">
        <v>73</v>
      </c>
      <c r="J90" s="328">
        <v>22</v>
      </c>
      <c r="K90" s="328">
        <v>8</v>
      </c>
      <c r="L90" s="328">
        <v>103</v>
      </c>
      <c r="M90" s="328">
        <v>1330</v>
      </c>
      <c r="N90" s="328">
        <v>1458</v>
      </c>
      <c r="O90" s="328">
        <v>455</v>
      </c>
      <c r="P90" s="328">
        <v>20</v>
      </c>
      <c r="Q90" s="328">
        <v>26</v>
      </c>
      <c r="R90" s="328">
        <v>98</v>
      </c>
      <c r="S90" s="328">
        <v>399</v>
      </c>
      <c r="T90" s="328">
        <v>263</v>
      </c>
      <c r="U90" s="328">
        <v>487</v>
      </c>
      <c r="V90" s="328">
        <v>29</v>
      </c>
      <c r="W90" s="306"/>
    </row>
    <row r="91" spans="1:23" ht="14.15" customHeight="1" x14ac:dyDescent="0.2">
      <c r="A91" s="327" t="s">
        <v>736</v>
      </c>
      <c r="B91" s="187" t="s">
        <v>1375</v>
      </c>
      <c r="C91" s="328">
        <v>358</v>
      </c>
      <c r="D91" s="329">
        <v>14.40180223670448</v>
      </c>
      <c r="E91" s="328">
        <v>2</v>
      </c>
      <c r="F91" s="328">
        <v>0</v>
      </c>
      <c r="G91" s="328">
        <v>3</v>
      </c>
      <c r="H91" s="328">
        <v>5</v>
      </c>
      <c r="I91" s="328">
        <v>8</v>
      </c>
      <c r="J91" s="328">
        <v>1</v>
      </c>
      <c r="K91" s="328">
        <v>2</v>
      </c>
      <c r="L91" s="328">
        <v>11</v>
      </c>
      <c r="M91" s="328">
        <v>143</v>
      </c>
      <c r="N91" s="328">
        <v>132</v>
      </c>
      <c r="O91" s="328">
        <v>20</v>
      </c>
      <c r="P91" s="328">
        <v>0</v>
      </c>
      <c r="Q91" s="328">
        <v>6</v>
      </c>
      <c r="R91" s="328">
        <v>1</v>
      </c>
      <c r="S91" s="328">
        <v>1</v>
      </c>
      <c r="T91" s="328">
        <v>4</v>
      </c>
      <c r="U91" s="328">
        <v>34</v>
      </c>
      <c r="V91" s="328">
        <v>1</v>
      </c>
      <c r="W91" s="306"/>
    </row>
    <row r="92" spans="1:23" ht="14.15" customHeight="1" x14ac:dyDescent="0.2">
      <c r="A92" s="327" t="s">
        <v>737</v>
      </c>
      <c r="B92" s="187" t="s">
        <v>1375</v>
      </c>
      <c r="C92" s="328">
        <v>493</v>
      </c>
      <c r="D92" s="329">
        <v>10.288194661825163</v>
      </c>
      <c r="E92" s="328">
        <v>7</v>
      </c>
      <c r="F92" s="328">
        <v>3</v>
      </c>
      <c r="G92" s="328">
        <v>22</v>
      </c>
      <c r="H92" s="328">
        <v>32</v>
      </c>
      <c r="I92" s="328">
        <v>4</v>
      </c>
      <c r="J92" s="328">
        <v>0</v>
      </c>
      <c r="K92" s="328">
        <v>0</v>
      </c>
      <c r="L92" s="328">
        <v>4</v>
      </c>
      <c r="M92" s="328">
        <v>159</v>
      </c>
      <c r="N92" s="328">
        <v>188</v>
      </c>
      <c r="O92" s="328">
        <v>25</v>
      </c>
      <c r="P92" s="328">
        <v>0</v>
      </c>
      <c r="Q92" s="328">
        <v>3</v>
      </c>
      <c r="R92" s="328">
        <v>5</v>
      </c>
      <c r="S92" s="328">
        <v>8</v>
      </c>
      <c r="T92" s="328">
        <v>16</v>
      </c>
      <c r="U92" s="328">
        <v>53</v>
      </c>
      <c r="V92" s="328">
        <v>0</v>
      </c>
      <c r="W92" s="306"/>
    </row>
    <row r="93" spans="1:23" ht="14.15" customHeight="1" x14ac:dyDescent="0.2">
      <c r="A93" s="327" t="s">
        <v>762</v>
      </c>
      <c r="B93" s="187" t="s">
        <v>1375</v>
      </c>
      <c r="C93" s="328">
        <v>1587</v>
      </c>
      <c r="D93" s="329">
        <v>25.792296440760605</v>
      </c>
      <c r="E93" s="328">
        <v>109</v>
      </c>
      <c r="F93" s="328">
        <v>19</v>
      </c>
      <c r="G93" s="328">
        <v>54</v>
      </c>
      <c r="H93" s="328">
        <v>182</v>
      </c>
      <c r="I93" s="328">
        <v>28</v>
      </c>
      <c r="J93" s="328">
        <v>2</v>
      </c>
      <c r="K93" s="328">
        <v>4</v>
      </c>
      <c r="L93" s="328">
        <v>34</v>
      </c>
      <c r="M93" s="328">
        <v>537</v>
      </c>
      <c r="N93" s="328">
        <v>497</v>
      </c>
      <c r="O93" s="328">
        <v>95</v>
      </c>
      <c r="P93" s="328">
        <v>5</v>
      </c>
      <c r="Q93" s="328">
        <v>9</v>
      </c>
      <c r="R93" s="328">
        <v>30</v>
      </c>
      <c r="S93" s="328">
        <v>39</v>
      </c>
      <c r="T93" s="328">
        <v>26</v>
      </c>
      <c r="U93" s="328">
        <v>126</v>
      </c>
      <c r="V93" s="328">
        <v>7</v>
      </c>
      <c r="W93" s="306"/>
    </row>
    <row r="94" spans="1:23" ht="14.15" customHeight="1" x14ac:dyDescent="0.2">
      <c r="A94" s="327" t="s">
        <v>763</v>
      </c>
      <c r="B94" s="187" t="s">
        <v>1375</v>
      </c>
      <c r="C94" s="328">
        <v>3175</v>
      </c>
      <c r="D94" s="329">
        <v>21.681974937685663</v>
      </c>
      <c r="E94" s="328">
        <v>171</v>
      </c>
      <c r="F94" s="328">
        <v>16</v>
      </c>
      <c r="G94" s="328">
        <v>46</v>
      </c>
      <c r="H94" s="328">
        <v>233</v>
      </c>
      <c r="I94" s="328">
        <v>22</v>
      </c>
      <c r="J94" s="328">
        <v>1</v>
      </c>
      <c r="K94" s="328">
        <v>5</v>
      </c>
      <c r="L94" s="328">
        <v>28</v>
      </c>
      <c r="M94" s="328">
        <v>952</v>
      </c>
      <c r="N94" s="328">
        <v>1348</v>
      </c>
      <c r="O94" s="328">
        <v>154</v>
      </c>
      <c r="P94" s="328">
        <v>7</v>
      </c>
      <c r="Q94" s="328">
        <v>8</v>
      </c>
      <c r="R94" s="328">
        <v>41</v>
      </c>
      <c r="S94" s="328">
        <v>79</v>
      </c>
      <c r="T94" s="328">
        <v>53</v>
      </c>
      <c r="U94" s="328">
        <v>267</v>
      </c>
      <c r="V94" s="328">
        <v>5</v>
      </c>
      <c r="W94" s="306"/>
    </row>
    <row r="95" spans="1:23" ht="14.15" customHeight="1" x14ac:dyDescent="0.2">
      <c r="A95" s="327" t="s">
        <v>734</v>
      </c>
      <c r="B95" s="187" t="s">
        <v>1375</v>
      </c>
      <c r="C95" s="328">
        <v>1029</v>
      </c>
      <c r="D95" s="329">
        <v>15.654952076677317</v>
      </c>
      <c r="E95" s="328">
        <v>39</v>
      </c>
      <c r="F95" s="328">
        <v>7</v>
      </c>
      <c r="G95" s="328">
        <v>31</v>
      </c>
      <c r="H95" s="328">
        <v>77</v>
      </c>
      <c r="I95" s="328">
        <v>6</v>
      </c>
      <c r="J95" s="328">
        <v>4</v>
      </c>
      <c r="K95" s="328">
        <v>1</v>
      </c>
      <c r="L95" s="328">
        <v>11</v>
      </c>
      <c r="M95" s="328">
        <v>323</v>
      </c>
      <c r="N95" s="328">
        <v>372</v>
      </c>
      <c r="O95" s="328">
        <v>56</v>
      </c>
      <c r="P95" s="328">
        <v>1</v>
      </c>
      <c r="Q95" s="328">
        <v>3</v>
      </c>
      <c r="R95" s="328">
        <v>21</v>
      </c>
      <c r="S95" s="328">
        <v>23</v>
      </c>
      <c r="T95" s="328">
        <v>23</v>
      </c>
      <c r="U95" s="328">
        <v>119</v>
      </c>
      <c r="V95" s="328">
        <v>0</v>
      </c>
      <c r="W95" s="306"/>
    </row>
    <row r="96" spans="1:23" ht="14.15" customHeight="1" x14ac:dyDescent="0.2">
      <c r="A96" s="327" t="s">
        <v>731</v>
      </c>
      <c r="B96" s="187" t="s">
        <v>1375</v>
      </c>
      <c r="C96" s="328">
        <v>1340</v>
      </c>
      <c r="D96" s="329">
        <v>21.747950985961211</v>
      </c>
      <c r="E96" s="328">
        <v>51</v>
      </c>
      <c r="F96" s="328">
        <v>6</v>
      </c>
      <c r="G96" s="328">
        <v>51</v>
      </c>
      <c r="H96" s="328">
        <v>108</v>
      </c>
      <c r="I96" s="328">
        <v>60</v>
      </c>
      <c r="J96" s="328">
        <v>4</v>
      </c>
      <c r="K96" s="328">
        <v>8</v>
      </c>
      <c r="L96" s="328">
        <v>72</v>
      </c>
      <c r="M96" s="328">
        <v>341</v>
      </c>
      <c r="N96" s="328">
        <v>452</v>
      </c>
      <c r="O96" s="328">
        <v>56</v>
      </c>
      <c r="P96" s="328">
        <v>4</v>
      </c>
      <c r="Q96" s="328">
        <v>3</v>
      </c>
      <c r="R96" s="328">
        <v>23</v>
      </c>
      <c r="S96" s="328">
        <v>8</v>
      </c>
      <c r="T96" s="328">
        <v>3</v>
      </c>
      <c r="U96" s="328">
        <v>270</v>
      </c>
      <c r="V96" s="328">
        <v>0</v>
      </c>
      <c r="W96" s="306"/>
    </row>
    <row r="97" spans="1:23" ht="14.15" customHeight="1" x14ac:dyDescent="0.2">
      <c r="A97" s="327" t="s">
        <v>730</v>
      </c>
      <c r="B97" s="187" t="s">
        <v>1375</v>
      </c>
      <c r="C97" s="328">
        <v>709</v>
      </c>
      <c r="D97" s="329">
        <v>16.240236388208075</v>
      </c>
      <c r="E97" s="328">
        <v>26</v>
      </c>
      <c r="F97" s="328">
        <v>4</v>
      </c>
      <c r="G97" s="328">
        <v>16</v>
      </c>
      <c r="H97" s="328">
        <v>46</v>
      </c>
      <c r="I97" s="328">
        <v>14</v>
      </c>
      <c r="J97" s="328">
        <v>0</v>
      </c>
      <c r="K97" s="328">
        <v>2</v>
      </c>
      <c r="L97" s="328">
        <v>16</v>
      </c>
      <c r="M97" s="328">
        <v>230</v>
      </c>
      <c r="N97" s="328">
        <v>250</v>
      </c>
      <c r="O97" s="328">
        <v>31</v>
      </c>
      <c r="P97" s="328">
        <v>1</v>
      </c>
      <c r="Q97" s="328">
        <v>4</v>
      </c>
      <c r="R97" s="328">
        <v>24</v>
      </c>
      <c r="S97" s="328">
        <v>18</v>
      </c>
      <c r="T97" s="328">
        <v>9</v>
      </c>
      <c r="U97" s="328">
        <v>78</v>
      </c>
      <c r="V97" s="328">
        <v>2</v>
      </c>
      <c r="W97" s="306"/>
    </row>
    <row r="98" spans="1:23" ht="14.15" customHeight="1" x14ac:dyDescent="0.2">
      <c r="A98" s="327" t="s">
        <v>855</v>
      </c>
      <c r="B98" s="187" t="s">
        <v>1375</v>
      </c>
      <c r="C98" s="328">
        <v>1047</v>
      </c>
      <c r="D98" s="329">
        <v>19.908727895037082</v>
      </c>
      <c r="E98" s="328">
        <v>43</v>
      </c>
      <c r="F98" s="328">
        <v>12</v>
      </c>
      <c r="G98" s="328">
        <v>53</v>
      </c>
      <c r="H98" s="328">
        <v>108</v>
      </c>
      <c r="I98" s="328">
        <v>15</v>
      </c>
      <c r="J98" s="328">
        <v>3</v>
      </c>
      <c r="K98" s="328">
        <v>0</v>
      </c>
      <c r="L98" s="328">
        <v>18</v>
      </c>
      <c r="M98" s="328">
        <v>294</v>
      </c>
      <c r="N98" s="328">
        <v>340</v>
      </c>
      <c r="O98" s="328">
        <v>75</v>
      </c>
      <c r="P98" s="328">
        <v>7</v>
      </c>
      <c r="Q98" s="328">
        <v>1</v>
      </c>
      <c r="R98" s="328">
        <v>22</v>
      </c>
      <c r="S98" s="328">
        <v>36</v>
      </c>
      <c r="T98" s="328">
        <v>42</v>
      </c>
      <c r="U98" s="328">
        <v>101</v>
      </c>
      <c r="V98" s="328">
        <v>3</v>
      </c>
      <c r="W98" s="306"/>
    </row>
    <row r="99" spans="1:23" ht="14.15" customHeight="1" x14ac:dyDescent="0.2">
      <c r="A99" s="98" t="s">
        <v>236</v>
      </c>
      <c r="B99" s="309" t="s">
        <v>0</v>
      </c>
      <c r="C99" s="103">
        <v>44406</v>
      </c>
      <c r="D99" s="302">
        <v>8.4926900059134809</v>
      </c>
      <c r="E99" s="103">
        <v>6395</v>
      </c>
      <c r="F99" s="103">
        <v>1202</v>
      </c>
      <c r="G99" s="103">
        <v>3811</v>
      </c>
      <c r="H99" s="103">
        <v>11408</v>
      </c>
      <c r="I99" s="103">
        <v>1252</v>
      </c>
      <c r="J99" s="103">
        <v>125</v>
      </c>
      <c r="K99" s="103">
        <v>214</v>
      </c>
      <c r="L99" s="103">
        <v>1591</v>
      </c>
      <c r="M99" s="103">
        <v>7358</v>
      </c>
      <c r="N99" s="103">
        <v>12850</v>
      </c>
      <c r="O99" s="103">
        <v>3014</v>
      </c>
      <c r="P99" s="103">
        <v>157</v>
      </c>
      <c r="Q99" s="103">
        <v>244</v>
      </c>
      <c r="R99" s="103">
        <v>813</v>
      </c>
      <c r="S99" s="103">
        <v>1791</v>
      </c>
      <c r="T99" s="103">
        <v>1212</v>
      </c>
      <c r="U99" s="103">
        <v>2425</v>
      </c>
      <c r="V99" s="103">
        <v>1543</v>
      </c>
      <c r="W99" s="306"/>
    </row>
    <row r="100" spans="1:23" ht="14.15" customHeight="1" x14ac:dyDescent="0.2">
      <c r="A100" s="327" t="s">
        <v>953</v>
      </c>
      <c r="B100" s="187" t="s">
        <v>0</v>
      </c>
      <c r="C100" s="328">
        <v>13451</v>
      </c>
      <c r="D100" s="329">
        <v>6.8572448160279365</v>
      </c>
      <c r="E100" s="328">
        <v>3447</v>
      </c>
      <c r="F100" s="328">
        <v>666</v>
      </c>
      <c r="G100" s="328">
        <v>2101</v>
      </c>
      <c r="H100" s="328">
        <v>6214</v>
      </c>
      <c r="I100" s="328">
        <v>469</v>
      </c>
      <c r="J100" s="328">
        <v>40</v>
      </c>
      <c r="K100" s="328">
        <v>94</v>
      </c>
      <c r="L100" s="328">
        <v>603</v>
      </c>
      <c r="M100" s="328">
        <v>2723</v>
      </c>
      <c r="N100" s="328">
        <v>2417</v>
      </c>
      <c r="O100" s="328">
        <v>394</v>
      </c>
      <c r="P100" s="328">
        <v>46</v>
      </c>
      <c r="Q100" s="328">
        <v>83</v>
      </c>
      <c r="R100" s="328">
        <v>247</v>
      </c>
      <c r="S100" s="328">
        <v>247</v>
      </c>
      <c r="T100" s="328">
        <v>128</v>
      </c>
      <c r="U100" s="328">
        <v>150</v>
      </c>
      <c r="V100" s="328">
        <v>199</v>
      </c>
      <c r="W100" s="306"/>
    </row>
    <row r="101" spans="1:23" ht="14.15" customHeight="1" x14ac:dyDescent="0.2">
      <c r="A101" s="327" t="s">
        <v>744</v>
      </c>
      <c r="B101" s="187" t="s">
        <v>0</v>
      </c>
      <c r="C101" s="328">
        <v>140</v>
      </c>
      <c r="D101" s="329">
        <v>1.2449977767896843</v>
      </c>
      <c r="E101" s="328">
        <v>8</v>
      </c>
      <c r="F101" s="328">
        <v>0</v>
      </c>
      <c r="G101" s="328">
        <v>16</v>
      </c>
      <c r="H101" s="328">
        <v>24</v>
      </c>
      <c r="I101" s="328">
        <v>11</v>
      </c>
      <c r="J101" s="328">
        <v>2</v>
      </c>
      <c r="K101" s="328">
        <v>0</v>
      </c>
      <c r="L101" s="328">
        <v>13</v>
      </c>
      <c r="M101" s="328">
        <v>30</v>
      </c>
      <c r="N101" s="328">
        <v>24</v>
      </c>
      <c r="O101" s="328">
        <v>7</v>
      </c>
      <c r="P101" s="328">
        <v>1</v>
      </c>
      <c r="Q101" s="328">
        <v>2</v>
      </c>
      <c r="R101" s="328">
        <v>1</v>
      </c>
      <c r="S101" s="328">
        <v>5</v>
      </c>
      <c r="T101" s="328">
        <v>2</v>
      </c>
      <c r="U101" s="328">
        <v>4</v>
      </c>
      <c r="V101" s="328">
        <v>27</v>
      </c>
      <c r="W101" s="306"/>
    </row>
    <row r="102" spans="1:23" ht="14.15" customHeight="1" x14ac:dyDescent="0.2">
      <c r="A102" s="327" t="s">
        <v>745</v>
      </c>
      <c r="B102" s="187" t="s">
        <v>0</v>
      </c>
      <c r="C102" s="328">
        <v>217</v>
      </c>
      <c r="D102" s="329">
        <v>0.86148373701323189</v>
      </c>
      <c r="E102" s="328">
        <v>24</v>
      </c>
      <c r="F102" s="328">
        <v>2</v>
      </c>
      <c r="G102" s="328">
        <v>17</v>
      </c>
      <c r="H102" s="328">
        <v>43</v>
      </c>
      <c r="I102" s="328">
        <v>10</v>
      </c>
      <c r="J102" s="328">
        <v>4</v>
      </c>
      <c r="K102" s="328">
        <v>3</v>
      </c>
      <c r="L102" s="328">
        <v>17</v>
      </c>
      <c r="M102" s="328">
        <v>20</v>
      </c>
      <c r="N102" s="328">
        <v>9</v>
      </c>
      <c r="O102" s="328">
        <v>5</v>
      </c>
      <c r="P102" s="328">
        <v>0</v>
      </c>
      <c r="Q102" s="328">
        <v>4</v>
      </c>
      <c r="R102" s="328">
        <v>6</v>
      </c>
      <c r="S102" s="328">
        <v>8</v>
      </c>
      <c r="T102" s="328">
        <v>0</v>
      </c>
      <c r="U102" s="328">
        <v>1</v>
      </c>
      <c r="V102" s="328">
        <v>104</v>
      </c>
      <c r="W102" s="306"/>
    </row>
    <row r="103" spans="1:23" ht="14.15" customHeight="1" x14ac:dyDescent="0.2">
      <c r="A103" s="327" t="s">
        <v>746</v>
      </c>
      <c r="B103" s="187" t="s">
        <v>0</v>
      </c>
      <c r="C103" s="328">
        <v>1120</v>
      </c>
      <c r="D103" s="329">
        <v>3.3796322839373922</v>
      </c>
      <c r="E103" s="328">
        <v>107</v>
      </c>
      <c r="F103" s="328">
        <v>25</v>
      </c>
      <c r="G103" s="328">
        <v>109</v>
      </c>
      <c r="H103" s="328">
        <v>241</v>
      </c>
      <c r="I103" s="328">
        <v>22</v>
      </c>
      <c r="J103" s="328">
        <v>2</v>
      </c>
      <c r="K103" s="328">
        <v>9</v>
      </c>
      <c r="L103" s="328">
        <v>33</v>
      </c>
      <c r="M103" s="328">
        <v>182</v>
      </c>
      <c r="N103" s="328">
        <v>156</v>
      </c>
      <c r="O103" s="328">
        <v>50</v>
      </c>
      <c r="P103" s="328">
        <v>3</v>
      </c>
      <c r="Q103" s="328">
        <v>3</v>
      </c>
      <c r="R103" s="328">
        <v>11</v>
      </c>
      <c r="S103" s="328">
        <v>73</v>
      </c>
      <c r="T103" s="328">
        <v>24</v>
      </c>
      <c r="U103" s="328">
        <v>9</v>
      </c>
      <c r="V103" s="328">
        <v>335</v>
      </c>
      <c r="W103" s="306"/>
    </row>
    <row r="104" spans="1:23" ht="14.15" customHeight="1" x14ac:dyDescent="0.2">
      <c r="A104" s="327" t="s">
        <v>782</v>
      </c>
      <c r="B104" s="187" t="s">
        <v>0</v>
      </c>
      <c r="C104" s="328">
        <v>4093</v>
      </c>
      <c r="D104" s="329">
        <v>20.808972312322695</v>
      </c>
      <c r="E104" s="328">
        <v>303</v>
      </c>
      <c r="F104" s="328">
        <v>40</v>
      </c>
      <c r="G104" s="328">
        <v>181</v>
      </c>
      <c r="H104" s="328">
        <v>524</v>
      </c>
      <c r="I104" s="328">
        <v>45</v>
      </c>
      <c r="J104" s="328">
        <v>2</v>
      </c>
      <c r="K104" s="328">
        <v>4</v>
      </c>
      <c r="L104" s="328">
        <v>51</v>
      </c>
      <c r="M104" s="328">
        <v>575</v>
      </c>
      <c r="N104" s="328">
        <v>1520</v>
      </c>
      <c r="O104" s="328">
        <v>478</v>
      </c>
      <c r="P104" s="328">
        <v>19</v>
      </c>
      <c r="Q104" s="328">
        <v>25</v>
      </c>
      <c r="R104" s="328">
        <v>39</v>
      </c>
      <c r="S104" s="328">
        <v>280</v>
      </c>
      <c r="T104" s="328">
        <v>158</v>
      </c>
      <c r="U104" s="328">
        <v>273</v>
      </c>
      <c r="V104" s="328">
        <v>151</v>
      </c>
      <c r="W104" s="306"/>
    </row>
    <row r="105" spans="1:23" ht="14.15" customHeight="1" x14ac:dyDescent="0.2">
      <c r="A105" s="327" t="s">
        <v>713</v>
      </c>
      <c r="B105" s="187" t="s">
        <v>0</v>
      </c>
      <c r="C105" s="328">
        <v>1458</v>
      </c>
      <c r="D105" s="329">
        <v>6.446506815699764</v>
      </c>
      <c r="E105" s="328">
        <v>115</v>
      </c>
      <c r="F105" s="328">
        <v>15</v>
      </c>
      <c r="G105" s="328">
        <v>83</v>
      </c>
      <c r="H105" s="328">
        <v>213</v>
      </c>
      <c r="I105" s="328">
        <v>28</v>
      </c>
      <c r="J105" s="328">
        <v>0</v>
      </c>
      <c r="K105" s="328">
        <v>3</v>
      </c>
      <c r="L105" s="328">
        <v>31</v>
      </c>
      <c r="M105" s="328">
        <v>186</v>
      </c>
      <c r="N105" s="328">
        <v>511</v>
      </c>
      <c r="O105" s="328">
        <v>149</v>
      </c>
      <c r="P105" s="328">
        <v>2</v>
      </c>
      <c r="Q105" s="328">
        <v>10</v>
      </c>
      <c r="R105" s="328">
        <v>13</v>
      </c>
      <c r="S105" s="328">
        <v>111</v>
      </c>
      <c r="T105" s="328">
        <v>92</v>
      </c>
      <c r="U105" s="328">
        <v>96</v>
      </c>
      <c r="V105" s="328">
        <v>44</v>
      </c>
      <c r="W105" s="306"/>
    </row>
    <row r="106" spans="1:23" ht="14.15" customHeight="1" x14ac:dyDescent="0.2">
      <c r="A106" s="327" t="s">
        <v>718</v>
      </c>
      <c r="B106" s="187" t="s">
        <v>0</v>
      </c>
      <c r="C106" s="328">
        <v>2134</v>
      </c>
      <c r="D106" s="329">
        <v>13.958386478548956</v>
      </c>
      <c r="E106" s="328">
        <v>260</v>
      </c>
      <c r="F106" s="328">
        <v>41</v>
      </c>
      <c r="G106" s="328">
        <v>112</v>
      </c>
      <c r="H106" s="328">
        <v>413</v>
      </c>
      <c r="I106" s="328">
        <v>42</v>
      </c>
      <c r="J106" s="328">
        <v>4</v>
      </c>
      <c r="K106" s="328">
        <v>7</v>
      </c>
      <c r="L106" s="328">
        <v>53</v>
      </c>
      <c r="M106" s="328">
        <v>268</v>
      </c>
      <c r="N106" s="328">
        <v>753</v>
      </c>
      <c r="O106" s="328">
        <v>244</v>
      </c>
      <c r="P106" s="328">
        <v>7</v>
      </c>
      <c r="Q106" s="328">
        <v>1</v>
      </c>
      <c r="R106" s="328">
        <v>46</v>
      </c>
      <c r="S106" s="328">
        <v>114</v>
      </c>
      <c r="T106" s="328">
        <v>90</v>
      </c>
      <c r="U106" s="328">
        <v>105</v>
      </c>
      <c r="V106" s="328">
        <v>40</v>
      </c>
      <c r="W106" s="306"/>
    </row>
    <row r="107" spans="1:23" ht="14.15" customHeight="1" x14ac:dyDescent="0.2">
      <c r="A107" s="327" t="s">
        <v>780</v>
      </c>
      <c r="B107" s="187" t="s">
        <v>0</v>
      </c>
      <c r="C107" s="328">
        <v>412</v>
      </c>
      <c r="D107" s="329">
        <v>4.1284633498672276</v>
      </c>
      <c r="E107" s="328">
        <v>124</v>
      </c>
      <c r="F107" s="328">
        <v>15</v>
      </c>
      <c r="G107" s="328">
        <v>63</v>
      </c>
      <c r="H107" s="328">
        <v>202</v>
      </c>
      <c r="I107" s="328">
        <v>11</v>
      </c>
      <c r="J107" s="328">
        <v>0</v>
      </c>
      <c r="K107" s="328">
        <v>3</v>
      </c>
      <c r="L107" s="328">
        <v>14</v>
      </c>
      <c r="M107" s="328">
        <v>73</v>
      </c>
      <c r="N107" s="328">
        <v>48</v>
      </c>
      <c r="O107" s="328">
        <v>23</v>
      </c>
      <c r="P107" s="328">
        <v>0</v>
      </c>
      <c r="Q107" s="328">
        <v>4</v>
      </c>
      <c r="R107" s="328">
        <v>5</v>
      </c>
      <c r="S107" s="328">
        <v>15</v>
      </c>
      <c r="T107" s="328">
        <v>4</v>
      </c>
      <c r="U107" s="328">
        <v>8</v>
      </c>
      <c r="V107" s="328">
        <v>16</v>
      </c>
      <c r="W107" s="306"/>
    </row>
    <row r="108" spans="1:23" ht="14.15" customHeight="1" x14ac:dyDescent="0.2">
      <c r="A108" s="327" t="s">
        <v>720</v>
      </c>
      <c r="B108" s="187" t="s">
        <v>0</v>
      </c>
      <c r="C108" s="328">
        <v>209</v>
      </c>
      <c r="D108" s="329">
        <v>6.9648093841642229</v>
      </c>
      <c r="E108" s="328">
        <v>23</v>
      </c>
      <c r="F108" s="328">
        <v>8</v>
      </c>
      <c r="G108" s="328">
        <v>13</v>
      </c>
      <c r="H108" s="328">
        <v>44</v>
      </c>
      <c r="I108" s="328">
        <v>4</v>
      </c>
      <c r="J108" s="328">
        <v>0</v>
      </c>
      <c r="K108" s="328">
        <v>0</v>
      </c>
      <c r="L108" s="328">
        <v>4</v>
      </c>
      <c r="M108" s="328">
        <v>50</v>
      </c>
      <c r="N108" s="328">
        <v>69</v>
      </c>
      <c r="O108" s="328">
        <v>9</v>
      </c>
      <c r="P108" s="328">
        <v>0</v>
      </c>
      <c r="Q108" s="328">
        <v>0</v>
      </c>
      <c r="R108" s="328">
        <v>7</v>
      </c>
      <c r="S108" s="328">
        <v>7</v>
      </c>
      <c r="T108" s="328">
        <v>9</v>
      </c>
      <c r="U108" s="328">
        <v>8</v>
      </c>
      <c r="V108" s="328">
        <v>2</v>
      </c>
      <c r="W108" s="306"/>
    </row>
    <row r="109" spans="1:23" ht="14.15" customHeight="1" x14ac:dyDescent="0.2">
      <c r="A109" s="327" t="s">
        <v>795</v>
      </c>
      <c r="B109" s="187" t="s">
        <v>0</v>
      </c>
      <c r="C109" s="328">
        <v>964</v>
      </c>
      <c r="D109" s="329">
        <v>24.027317364970962</v>
      </c>
      <c r="E109" s="328">
        <v>26</v>
      </c>
      <c r="F109" s="328">
        <v>11</v>
      </c>
      <c r="G109" s="328">
        <v>48</v>
      </c>
      <c r="H109" s="328">
        <v>85</v>
      </c>
      <c r="I109" s="328">
        <v>16</v>
      </c>
      <c r="J109" s="328">
        <v>1</v>
      </c>
      <c r="K109" s="328">
        <v>2</v>
      </c>
      <c r="L109" s="328">
        <v>19</v>
      </c>
      <c r="M109" s="328">
        <v>158</v>
      </c>
      <c r="N109" s="328">
        <v>351</v>
      </c>
      <c r="O109" s="328">
        <v>68</v>
      </c>
      <c r="P109" s="328">
        <v>6</v>
      </c>
      <c r="Q109" s="328">
        <v>6</v>
      </c>
      <c r="R109" s="328">
        <v>33</v>
      </c>
      <c r="S109" s="328">
        <v>64</v>
      </c>
      <c r="T109" s="328">
        <v>45</v>
      </c>
      <c r="U109" s="328">
        <v>119</v>
      </c>
      <c r="V109" s="328">
        <v>10</v>
      </c>
      <c r="W109" s="306"/>
    </row>
    <row r="110" spans="1:23" ht="14.15" customHeight="1" x14ac:dyDescent="0.2">
      <c r="A110" s="327" t="s">
        <v>728</v>
      </c>
      <c r="B110" s="187" t="s">
        <v>0</v>
      </c>
      <c r="C110" s="328">
        <v>751</v>
      </c>
      <c r="D110" s="329">
        <v>12.338985278654048</v>
      </c>
      <c r="E110" s="328">
        <v>42</v>
      </c>
      <c r="F110" s="328">
        <v>7</v>
      </c>
      <c r="G110" s="328">
        <v>38</v>
      </c>
      <c r="H110" s="328">
        <v>87</v>
      </c>
      <c r="I110" s="328">
        <v>12</v>
      </c>
      <c r="J110" s="328">
        <v>3</v>
      </c>
      <c r="K110" s="328">
        <v>3</v>
      </c>
      <c r="L110" s="328">
        <v>18</v>
      </c>
      <c r="M110" s="328">
        <v>118</v>
      </c>
      <c r="N110" s="328">
        <v>244</v>
      </c>
      <c r="O110" s="328">
        <v>100</v>
      </c>
      <c r="P110" s="328">
        <v>2</v>
      </c>
      <c r="Q110" s="328">
        <v>8</v>
      </c>
      <c r="R110" s="328">
        <v>29</v>
      </c>
      <c r="S110" s="328">
        <v>34</v>
      </c>
      <c r="T110" s="328">
        <v>44</v>
      </c>
      <c r="U110" s="328">
        <v>59</v>
      </c>
      <c r="V110" s="328">
        <v>8</v>
      </c>
      <c r="W110" s="306"/>
    </row>
    <row r="111" spans="1:23" ht="14.15" customHeight="1" x14ac:dyDescent="0.2">
      <c r="A111" s="327" t="s">
        <v>716</v>
      </c>
      <c r="B111" s="187" t="s">
        <v>0</v>
      </c>
      <c r="C111" s="328">
        <v>577</v>
      </c>
      <c r="D111" s="329">
        <v>28.722186271093634</v>
      </c>
      <c r="E111" s="328">
        <v>70</v>
      </c>
      <c r="F111" s="328">
        <v>13</v>
      </c>
      <c r="G111" s="328">
        <v>23</v>
      </c>
      <c r="H111" s="328">
        <v>106</v>
      </c>
      <c r="I111" s="328">
        <v>25</v>
      </c>
      <c r="J111" s="328">
        <v>1</v>
      </c>
      <c r="K111" s="328">
        <v>1</v>
      </c>
      <c r="L111" s="328">
        <v>27</v>
      </c>
      <c r="M111" s="328">
        <v>68</v>
      </c>
      <c r="N111" s="328">
        <v>215</v>
      </c>
      <c r="O111" s="328">
        <v>54</v>
      </c>
      <c r="P111" s="328">
        <v>3</v>
      </c>
      <c r="Q111" s="328">
        <v>6</v>
      </c>
      <c r="R111" s="328">
        <v>9</v>
      </c>
      <c r="S111" s="328">
        <v>28</v>
      </c>
      <c r="T111" s="328">
        <v>10</v>
      </c>
      <c r="U111" s="328">
        <v>47</v>
      </c>
      <c r="V111" s="328">
        <v>4</v>
      </c>
      <c r="W111" s="306"/>
    </row>
    <row r="112" spans="1:23" ht="14.15" customHeight="1" x14ac:dyDescent="0.2">
      <c r="A112" s="327" t="s">
        <v>715</v>
      </c>
      <c r="B112" s="187" t="s">
        <v>0</v>
      </c>
      <c r="C112" s="328">
        <v>1891</v>
      </c>
      <c r="D112" s="329">
        <v>27.72645963461482</v>
      </c>
      <c r="E112" s="328">
        <v>152</v>
      </c>
      <c r="F112" s="328">
        <v>52</v>
      </c>
      <c r="G112" s="328">
        <v>119</v>
      </c>
      <c r="H112" s="328">
        <v>323</v>
      </c>
      <c r="I112" s="328">
        <v>85</v>
      </c>
      <c r="J112" s="328">
        <v>2</v>
      </c>
      <c r="K112" s="328">
        <v>10</v>
      </c>
      <c r="L112" s="328">
        <v>97</v>
      </c>
      <c r="M112" s="328">
        <v>300</v>
      </c>
      <c r="N112" s="328">
        <v>648</v>
      </c>
      <c r="O112" s="328">
        <v>150</v>
      </c>
      <c r="P112" s="328">
        <v>11</v>
      </c>
      <c r="Q112" s="328">
        <v>12</v>
      </c>
      <c r="R112" s="328">
        <v>74</v>
      </c>
      <c r="S112" s="328">
        <v>51</v>
      </c>
      <c r="T112" s="328">
        <v>25</v>
      </c>
      <c r="U112" s="328">
        <v>173</v>
      </c>
      <c r="V112" s="328">
        <v>27</v>
      </c>
      <c r="W112" s="306"/>
    </row>
    <row r="113" spans="1:23" ht="14.15" customHeight="1" x14ac:dyDescent="0.2">
      <c r="A113" s="327" t="s">
        <v>709</v>
      </c>
      <c r="B113" s="187" t="s">
        <v>0</v>
      </c>
      <c r="C113" s="328">
        <v>536</v>
      </c>
      <c r="D113" s="329">
        <v>24.764368878211052</v>
      </c>
      <c r="E113" s="328">
        <v>46</v>
      </c>
      <c r="F113" s="328">
        <v>24</v>
      </c>
      <c r="G113" s="328">
        <v>58</v>
      </c>
      <c r="H113" s="328">
        <v>128</v>
      </c>
      <c r="I113" s="328">
        <v>22</v>
      </c>
      <c r="J113" s="328">
        <v>0</v>
      </c>
      <c r="K113" s="328">
        <v>0</v>
      </c>
      <c r="L113" s="328">
        <v>22</v>
      </c>
      <c r="M113" s="328">
        <v>74</v>
      </c>
      <c r="N113" s="328">
        <v>194</v>
      </c>
      <c r="O113" s="328">
        <v>35</v>
      </c>
      <c r="P113" s="328">
        <v>3</v>
      </c>
      <c r="Q113" s="328">
        <v>1</v>
      </c>
      <c r="R113" s="328">
        <v>16</v>
      </c>
      <c r="S113" s="328">
        <v>10</v>
      </c>
      <c r="T113" s="328">
        <v>5</v>
      </c>
      <c r="U113" s="328">
        <v>36</v>
      </c>
      <c r="V113" s="328">
        <v>12</v>
      </c>
      <c r="W113" s="306"/>
    </row>
    <row r="114" spans="1:23" ht="14.15" customHeight="1" x14ac:dyDescent="0.2">
      <c r="A114" s="327" t="s">
        <v>802</v>
      </c>
      <c r="B114" s="187" t="s">
        <v>0</v>
      </c>
      <c r="C114" s="328">
        <v>1459</v>
      </c>
      <c r="D114" s="329">
        <v>13.125815302955333</v>
      </c>
      <c r="E114" s="328">
        <v>65</v>
      </c>
      <c r="F114" s="328">
        <v>15</v>
      </c>
      <c r="G114" s="328">
        <v>47</v>
      </c>
      <c r="H114" s="328">
        <v>127</v>
      </c>
      <c r="I114" s="328">
        <v>31</v>
      </c>
      <c r="J114" s="328">
        <v>5</v>
      </c>
      <c r="K114" s="328">
        <v>1</v>
      </c>
      <c r="L114" s="328">
        <v>37</v>
      </c>
      <c r="M114" s="328">
        <v>214</v>
      </c>
      <c r="N114" s="328">
        <v>751</v>
      </c>
      <c r="O114" s="328">
        <v>72</v>
      </c>
      <c r="P114" s="328">
        <v>2</v>
      </c>
      <c r="Q114" s="328">
        <v>8</v>
      </c>
      <c r="R114" s="328">
        <v>23</v>
      </c>
      <c r="S114" s="328">
        <v>50</v>
      </c>
      <c r="T114" s="328">
        <v>20</v>
      </c>
      <c r="U114" s="328">
        <v>119</v>
      </c>
      <c r="V114" s="328">
        <v>36</v>
      </c>
      <c r="W114" s="306"/>
    </row>
    <row r="115" spans="1:23" ht="14.15" customHeight="1" x14ac:dyDescent="0.2">
      <c r="A115" s="327" t="s">
        <v>710</v>
      </c>
      <c r="B115" s="187" t="s">
        <v>0</v>
      </c>
      <c r="C115" s="328">
        <v>685</v>
      </c>
      <c r="D115" s="329">
        <v>20.508368012933744</v>
      </c>
      <c r="E115" s="328">
        <v>47</v>
      </c>
      <c r="F115" s="328">
        <v>6</v>
      </c>
      <c r="G115" s="328">
        <v>23</v>
      </c>
      <c r="H115" s="328">
        <v>76</v>
      </c>
      <c r="I115" s="328">
        <v>12</v>
      </c>
      <c r="J115" s="328">
        <v>1</v>
      </c>
      <c r="K115" s="328">
        <v>0</v>
      </c>
      <c r="L115" s="328">
        <v>13</v>
      </c>
      <c r="M115" s="328">
        <v>104</v>
      </c>
      <c r="N115" s="328">
        <v>166</v>
      </c>
      <c r="O115" s="328">
        <v>35</v>
      </c>
      <c r="P115" s="328">
        <v>2</v>
      </c>
      <c r="Q115" s="328">
        <v>1</v>
      </c>
      <c r="R115" s="328">
        <v>9</v>
      </c>
      <c r="S115" s="328">
        <v>7</v>
      </c>
      <c r="T115" s="328">
        <v>16</v>
      </c>
      <c r="U115" s="328">
        <v>23</v>
      </c>
      <c r="V115" s="328">
        <v>233</v>
      </c>
      <c r="W115" s="306"/>
    </row>
    <row r="116" spans="1:23" ht="14.15" customHeight="1" x14ac:dyDescent="0.2">
      <c r="A116" s="327" t="s">
        <v>721</v>
      </c>
      <c r="B116" s="187" t="s">
        <v>0</v>
      </c>
      <c r="C116" s="328">
        <v>586</v>
      </c>
      <c r="D116" s="329">
        <v>3.3201133144475921</v>
      </c>
      <c r="E116" s="328">
        <v>112</v>
      </c>
      <c r="F116" s="328">
        <v>11</v>
      </c>
      <c r="G116" s="328">
        <v>51</v>
      </c>
      <c r="H116" s="328">
        <v>174</v>
      </c>
      <c r="I116" s="328">
        <v>14</v>
      </c>
      <c r="J116" s="328">
        <v>2</v>
      </c>
      <c r="K116" s="328">
        <v>15</v>
      </c>
      <c r="L116" s="328">
        <v>31</v>
      </c>
      <c r="M116" s="328">
        <v>99</v>
      </c>
      <c r="N116" s="328">
        <v>143</v>
      </c>
      <c r="O116" s="328">
        <v>44</v>
      </c>
      <c r="P116" s="328">
        <v>2</v>
      </c>
      <c r="Q116" s="328">
        <v>0</v>
      </c>
      <c r="R116" s="328">
        <v>11</v>
      </c>
      <c r="S116" s="328">
        <v>28</v>
      </c>
      <c r="T116" s="328">
        <v>5</v>
      </c>
      <c r="U116" s="328">
        <v>17</v>
      </c>
      <c r="V116" s="328">
        <v>32</v>
      </c>
      <c r="W116" s="306"/>
    </row>
    <row r="117" spans="1:23" ht="14.15" customHeight="1" x14ac:dyDescent="0.2">
      <c r="A117" s="327" t="s">
        <v>722</v>
      </c>
      <c r="B117" s="187" t="s">
        <v>0</v>
      </c>
      <c r="C117" s="328">
        <v>2391</v>
      </c>
      <c r="D117" s="329">
        <v>11.590985112540661</v>
      </c>
      <c r="E117" s="328">
        <v>273</v>
      </c>
      <c r="F117" s="328">
        <v>24</v>
      </c>
      <c r="G117" s="328">
        <v>69</v>
      </c>
      <c r="H117" s="328">
        <v>366</v>
      </c>
      <c r="I117" s="328">
        <v>54</v>
      </c>
      <c r="J117" s="328">
        <v>16</v>
      </c>
      <c r="K117" s="328">
        <v>4</v>
      </c>
      <c r="L117" s="328">
        <v>74</v>
      </c>
      <c r="M117" s="328">
        <v>319</v>
      </c>
      <c r="N117" s="328">
        <v>868</v>
      </c>
      <c r="O117" s="328">
        <v>215</v>
      </c>
      <c r="P117" s="328">
        <v>5</v>
      </c>
      <c r="Q117" s="328">
        <v>12</v>
      </c>
      <c r="R117" s="328">
        <v>23</v>
      </c>
      <c r="S117" s="328">
        <v>137</v>
      </c>
      <c r="T117" s="328">
        <v>142</v>
      </c>
      <c r="U117" s="328">
        <v>159</v>
      </c>
      <c r="V117" s="328">
        <v>71</v>
      </c>
      <c r="W117" s="306"/>
    </row>
    <row r="118" spans="1:23" ht="14.15" customHeight="1" x14ac:dyDescent="0.2">
      <c r="A118" s="327" t="s">
        <v>723</v>
      </c>
      <c r="B118" s="187" t="s">
        <v>0</v>
      </c>
      <c r="C118" s="328">
        <v>672</v>
      </c>
      <c r="D118" s="329">
        <v>32.55971704055429</v>
      </c>
      <c r="E118" s="328">
        <v>19</v>
      </c>
      <c r="F118" s="328">
        <v>8</v>
      </c>
      <c r="G118" s="328">
        <v>24</v>
      </c>
      <c r="H118" s="328">
        <v>51</v>
      </c>
      <c r="I118" s="328">
        <v>14</v>
      </c>
      <c r="J118" s="328">
        <v>3</v>
      </c>
      <c r="K118" s="328">
        <v>1</v>
      </c>
      <c r="L118" s="328">
        <v>18</v>
      </c>
      <c r="M118" s="328">
        <v>113</v>
      </c>
      <c r="N118" s="328">
        <v>245</v>
      </c>
      <c r="O118" s="328">
        <v>106</v>
      </c>
      <c r="P118" s="328">
        <v>1</v>
      </c>
      <c r="Q118" s="328">
        <v>5</v>
      </c>
      <c r="R118" s="328">
        <v>10</v>
      </c>
      <c r="S118" s="328">
        <v>34</v>
      </c>
      <c r="T118" s="328">
        <v>16</v>
      </c>
      <c r="U118" s="328">
        <v>52</v>
      </c>
      <c r="V118" s="328">
        <v>21</v>
      </c>
      <c r="W118" s="306"/>
    </row>
    <row r="119" spans="1:23" ht="14.15" customHeight="1" x14ac:dyDescent="0.2">
      <c r="A119" s="327" t="s">
        <v>724</v>
      </c>
      <c r="B119" s="187" t="s">
        <v>0</v>
      </c>
      <c r="C119" s="328">
        <v>1225</v>
      </c>
      <c r="D119" s="329">
        <v>28.034602709630171</v>
      </c>
      <c r="E119" s="328">
        <v>134</v>
      </c>
      <c r="F119" s="328">
        <v>20</v>
      </c>
      <c r="G119" s="328">
        <v>57</v>
      </c>
      <c r="H119" s="328">
        <v>211</v>
      </c>
      <c r="I119" s="328">
        <v>52</v>
      </c>
      <c r="J119" s="328">
        <v>2</v>
      </c>
      <c r="K119" s="328">
        <v>3</v>
      </c>
      <c r="L119" s="328">
        <v>57</v>
      </c>
      <c r="M119" s="328">
        <v>159</v>
      </c>
      <c r="N119" s="328">
        <v>437</v>
      </c>
      <c r="O119" s="328">
        <v>100</v>
      </c>
      <c r="P119" s="328">
        <v>1</v>
      </c>
      <c r="Q119" s="328">
        <v>2</v>
      </c>
      <c r="R119" s="328">
        <v>26</v>
      </c>
      <c r="S119" s="328">
        <v>51</v>
      </c>
      <c r="T119" s="328">
        <v>36</v>
      </c>
      <c r="U119" s="328">
        <v>133</v>
      </c>
      <c r="V119" s="328">
        <v>12</v>
      </c>
      <c r="W119" s="306"/>
    </row>
    <row r="120" spans="1:23" ht="14.15" customHeight="1" x14ac:dyDescent="0.2">
      <c r="A120" s="327" t="s">
        <v>738</v>
      </c>
      <c r="B120" s="187" t="s">
        <v>0</v>
      </c>
      <c r="C120" s="328">
        <v>2425</v>
      </c>
      <c r="D120" s="329">
        <v>7.244515080541083</v>
      </c>
      <c r="E120" s="328">
        <v>304</v>
      </c>
      <c r="F120" s="328">
        <v>78</v>
      </c>
      <c r="G120" s="328">
        <v>133</v>
      </c>
      <c r="H120" s="328">
        <v>515</v>
      </c>
      <c r="I120" s="328">
        <v>68</v>
      </c>
      <c r="J120" s="328">
        <v>10</v>
      </c>
      <c r="K120" s="328">
        <v>16</v>
      </c>
      <c r="L120" s="328">
        <v>94</v>
      </c>
      <c r="M120" s="328">
        <v>388</v>
      </c>
      <c r="N120" s="328">
        <v>722</v>
      </c>
      <c r="O120" s="328">
        <v>167</v>
      </c>
      <c r="P120" s="328">
        <v>10</v>
      </c>
      <c r="Q120" s="328">
        <v>14</v>
      </c>
      <c r="R120" s="328">
        <v>33</v>
      </c>
      <c r="S120" s="328">
        <v>137</v>
      </c>
      <c r="T120" s="328">
        <v>32</v>
      </c>
      <c r="U120" s="328">
        <v>269</v>
      </c>
      <c r="V120" s="328">
        <v>44</v>
      </c>
      <c r="W120" s="306"/>
    </row>
    <row r="121" spans="1:23" ht="14.15" customHeight="1" x14ac:dyDescent="0.2">
      <c r="A121" s="327" t="s">
        <v>735</v>
      </c>
      <c r="B121" s="187" t="s">
        <v>0</v>
      </c>
      <c r="C121" s="328">
        <v>1683</v>
      </c>
      <c r="D121" s="329">
        <v>7.5064226075786769</v>
      </c>
      <c r="E121" s="328">
        <v>243</v>
      </c>
      <c r="F121" s="328">
        <v>38</v>
      </c>
      <c r="G121" s="328">
        <v>132</v>
      </c>
      <c r="H121" s="328">
        <v>413</v>
      </c>
      <c r="I121" s="328">
        <v>58</v>
      </c>
      <c r="J121" s="328">
        <v>11</v>
      </c>
      <c r="K121" s="328">
        <v>18</v>
      </c>
      <c r="L121" s="328">
        <v>87</v>
      </c>
      <c r="M121" s="328">
        <v>238</v>
      </c>
      <c r="N121" s="328">
        <v>424</v>
      </c>
      <c r="O121" s="328">
        <v>124</v>
      </c>
      <c r="P121" s="328">
        <v>13</v>
      </c>
      <c r="Q121" s="328">
        <v>15</v>
      </c>
      <c r="R121" s="328">
        <v>33</v>
      </c>
      <c r="S121" s="328">
        <v>82</v>
      </c>
      <c r="T121" s="328">
        <v>100</v>
      </c>
      <c r="U121" s="328">
        <v>121</v>
      </c>
      <c r="V121" s="328">
        <v>33</v>
      </c>
      <c r="W121" s="306"/>
    </row>
    <row r="122" spans="1:23" ht="14.15" customHeight="1" x14ac:dyDescent="0.2">
      <c r="A122" s="327" t="s">
        <v>736</v>
      </c>
      <c r="B122" s="187" t="s">
        <v>0</v>
      </c>
      <c r="C122" s="328">
        <v>398</v>
      </c>
      <c r="D122" s="329">
        <v>16.010942151420068</v>
      </c>
      <c r="E122" s="328">
        <v>12</v>
      </c>
      <c r="F122" s="328">
        <v>1</v>
      </c>
      <c r="G122" s="328">
        <v>19</v>
      </c>
      <c r="H122" s="328">
        <v>32</v>
      </c>
      <c r="I122" s="328">
        <v>16</v>
      </c>
      <c r="J122" s="328">
        <v>2</v>
      </c>
      <c r="K122" s="328">
        <v>5</v>
      </c>
      <c r="L122" s="328">
        <v>23</v>
      </c>
      <c r="M122" s="328">
        <v>75</v>
      </c>
      <c r="N122" s="328">
        <v>139</v>
      </c>
      <c r="O122" s="328">
        <v>32</v>
      </c>
      <c r="P122" s="328">
        <v>0</v>
      </c>
      <c r="Q122" s="328">
        <v>3</v>
      </c>
      <c r="R122" s="328">
        <v>6</v>
      </c>
      <c r="S122" s="328">
        <v>12</v>
      </c>
      <c r="T122" s="328">
        <v>28</v>
      </c>
      <c r="U122" s="328">
        <v>43</v>
      </c>
      <c r="V122" s="328">
        <v>5</v>
      </c>
      <c r="W122" s="306"/>
    </row>
    <row r="123" spans="1:23" ht="14.15" customHeight="1" x14ac:dyDescent="0.2">
      <c r="A123" s="327" t="s">
        <v>737</v>
      </c>
      <c r="B123" s="187" t="s">
        <v>0</v>
      </c>
      <c r="C123" s="328">
        <v>602</v>
      </c>
      <c r="D123" s="329">
        <v>12.562866503891984</v>
      </c>
      <c r="E123" s="328">
        <v>14</v>
      </c>
      <c r="F123" s="328">
        <v>2</v>
      </c>
      <c r="G123" s="328">
        <v>11</v>
      </c>
      <c r="H123" s="328">
        <v>27</v>
      </c>
      <c r="I123" s="328">
        <v>12</v>
      </c>
      <c r="J123" s="328">
        <v>0</v>
      </c>
      <c r="K123" s="328">
        <v>0</v>
      </c>
      <c r="L123" s="328">
        <v>12</v>
      </c>
      <c r="M123" s="328">
        <v>92</v>
      </c>
      <c r="N123" s="328">
        <v>259</v>
      </c>
      <c r="O123" s="328">
        <v>38</v>
      </c>
      <c r="P123" s="328">
        <v>3</v>
      </c>
      <c r="Q123" s="328">
        <v>0</v>
      </c>
      <c r="R123" s="328">
        <v>5</v>
      </c>
      <c r="S123" s="328">
        <v>45</v>
      </c>
      <c r="T123" s="328">
        <v>49</v>
      </c>
      <c r="U123" s="328">
        <v>62</v>
      </c>
      <c r="V123" s="328">
        <v>10</v>
      </c>
      <c r="W123" s="306"/>
    </row>
    <row r="124" spans="1:23" ht="14.15" customHeight="1" x14ac:dyDescent="0.2">
      <c r="A124" s="327" t="s">
        <v>762</v>
      </c>
      <c r="B124" s="187" t="s">
        <v>0</v>
      </c>
      <c r="C124" s="328">
        <v>194</v>
      </c>
      <c r="D124" s="329">
        <v>3.1529335283601494</v>
      </c>
      <c r="E124" s="328">
        <v>9</v>
      </c>
      <c r="F124" s="328">
        <v>4</v>
      </c>
      <c r="G124" s="328">
        <v>8</v>
      </c>
      <c r="H124" s="328">
        <v>21</v>
      </c>
      <c r="I124" s="328">
        <v>7</v>
      </c>
      <c r="J124" s="328">
        <v>0</v>
      </c>
      <c r="K124" s="328">
        <v>1</v>
      </c>
      <c r="L124" s="328">
        <v>8</v>
      </c>
      <c r="M124" s="328">
        <v>50</v>
      </c>
      <c r="N124" s="328">
        <v>53</v>
      </c>
      <c r="O124" s="328">
        <v>18</v>
      </c>
      <c r="P124" s="328">
        <v>1</v>
      </c>
      <c r="Q124" s="328">
        <v>1</v>
      </c>
      <c r="R124" s="328">
        <v>3</v>
      </c>
      <c r="S124" s="328">
        <v>11</v>
      </c>
      <c r="T124" s="328">
        <v>8</v>
      </c>
      <c r="U124" s="328">
        <v>15</v>
      </c>
      <c r="V124" s="328">
        <v>5</v>
      </c>
      <c r="W124" s="306"/>
    </row>
    <row r="125" spans="1:23" ht="14.15" customHeight="1" x14ac:dyDescent="0.2">
      <c r="A125" s="327" t="s">
        <v>763</v>
      </c>
      <c r="B125" s="187" t="s">
        <v>0</v>
      </c>
      <c r="C125" s="328">
        <v>1141</v>
      </c>
      <c r="D125" s="329">
        <v>7.7918530405982178</v>
      </c>
      <c r="E125" s="328">
        <v>220</v>
      </c>
      <c r="F125" s="328">
        <v>18</v>
      </c>
      <c r="G125" s="328">
        <v>54</v>
      </c>
      <c r="H125" s="328">
        <v>292</v>
      </c>
      <c r="I125" s="328">
        <v>24</v>
      </c>
      <c r="J125" s="328">
        <v>2</v>
      </c>
      <c r="K125" s="328">
        <v>1</v>
      </c>
      <c r="L125" s="328">
        <v>27</v>
      </c>
      <c r="M125" s="328">
        <v>149</v>
      </c>
      <c r="N125" s="328">
        <v>416</v>
      </c>
      <c r="O125" s="328">
        <v>69</v>
      </c>
      <c r="P125" s="328">
        <v>2</v>
      </c>
      <c r="Q125" s="328">
        <v>5</v>
      </c>
      <c r="R125" s="328">
        <v>13</v>
      </c>
      <c r="S125" s="328">
        <v>44</v>
      </c>
      <c r="T125" s="328">
        <v>26</v>
      </c>
      <c r="U125" s="328">
        <v>77</v>
      </c>
      <c r="V125" s="328">
        <v>21</v>
      </c>
      <c r="W125" s="306"/>
    </row>
    <row r="126" spans="1:23" ht="14.15" customHeight="1" x14ac:dyDescent="0.2">
      <c r="A126" s="327" t="s">
        <v>734</v>
      </c>
      <c r="B126" s="187" t="s">
        <v>0</v>
      </c>
      <c r="C126" s="328">
        <v>125</v>
      </c>
      <c r="D126" s="329">
        <v>1.9017191541153202</v>
      </c>
      <c r="E126" s="328">
        <v>17</v>
      </c>
      <c r="F126" s="328">
        <v>2</v>
      </c>
      <c r="G126" s="328">
        <v>13</v>
      </c>
      <c r="H126" s="328">
        <v>32</v>
      </c>
      <c r="I126" s="328">
        <v>1</v>
      </c>
      <c r="J126" s="328">
        <v>1</v>
      </c>
      <c r="K126" s="328">
        <v>0</v>
      </c>
      <c r="L126" s="328">
        <v>2</v>
      </c>
      <c r="M126" s="328">
        <v>13</v>
      </c>
      <c r="N126" s="328">
        <v>41</v>
      </c>
      <c r="O126" s="328">
        <v>6</v>
      </c>
      <c r="P126" s="328">
        <v>0</v>
      </c>
      <c r="Q126" s="328">
        <v>1</v>
      </c>
      <c r="R126" s="328">
        <v>3</v>
      </c>
      <c r="S126" s="328">
        <v>9</v>
      </c>
      <c r="T126" s="328">
        <v>7</v>
      </c>
      <c r="U126" s="328">
        <v>9</v>
      </c>
      <c r="V126" s="328">
        <v>2</v>
      </c>
      <c r="W126" s="306"/>
    </row>
    <row r="127" spans="1:23" ht="14.15" customHeight="1" x14ac:dyDescent="0.2">
      <c r="A127" s="327" t="s">
        <v>731</v>
      </c>
      <c r="B127" s="187" t="s">
        <v>0</v>
      </c>
      <c r="C127" s="328">
        <v>1240</v>
      </c>
      <c r="D127" s="329">
        <v>20.124969569098436</v>
      </c>
      <c r="E127" s="328">
        <v>43</v>
      </c>
      <c r="F127" s="328">
        <v>7</v>
      </c>
      <c r="G127" s="328">
        <v>43</v>
      </c>
      <c r="H127" s="328">
        <v>93</v>
      </c>
      <c r="I127" s="328">
        <v>35</v>
      </c>
      <c r="J127" s="328">
        <v>6</v>
      </c>
      <c r="K127" s="328">
        <v>5</v>
      </c>
      <c r="L127" s="328">
        <v>46</v>
      </c>
      <c r="M127" s="328">
        <v>175</v>
      </c>
      <c r="N127" s="328">
        <v>531</v>
      </c>
      <c r="O127" s="328">
        <v>118</v>
      </c>
      <c r="P127" s="328">
        <v>7</v>
      </c>
      <c r="Q127" s="328">
        <v>6</v>
      </c>
      <c r="R127" s="328">
        <v>52</v>
      </c>
      <c r="S127" s="328">
        <v>30</v>
      </c>
      <c r="T127" s="328">
        <v>46</v>
      </c>
      <c r="U127" s="328">
        <v>130</v>
      </c>
      <c r="V127" s="328">
        <v>6</v>
      </c>
      <c r="W127" s="306"/>
    </row>
    <row r="128" spans="1:23" ht="14.15" customHeight="1" x14ac:dyDescent="0.2">
      <c r="A128" s="327" t="s">
        <v>730</v>
      </c>
      <c r="B128" s="187" t="s">
        <v>0</v>
      </c>
      <c r="C128" s="328">
        <v>711</v>
      </c>
      <c r="D128" s="329">
        <v>16.286048056439974</v>
      </c>
      <c r="E128" s="328">
        <v>44</v>
      </c>
      <c r="F128" s="328">
        <v>16</v>
      </c>
      <c r="G128" s="328">
        <v>47</v>
      </c>
      <c r="H128" s="328">
        <v>107</v>
      </c>
      <c r="I128" s="328">
        <v>24</v>
      </c>
      <c r="J128" s="328">
        <v>2</v>
      </c>
      <c r="K128" s="328">
        <v>2</v>
      </c>
      <c r="L128" s="328">
        <v>28</v>
      </c>
      <c r="M128" s="328">
        <v>166</v>
      </c>
      <c r="N128" s="328">
        <v>239</v>
      </c>
      <c r="O128" s="328">
        <v>32</v>
      </c>
      <c r="P128" s="328">
        <v>3</v>
      </c>
      <c r="Q128" s="328">
        <v>2</v>
      </c>
      <c r="R128" s="328">
        <v>12</v>
      </c>
      <c r="S128" s="328">
        <v>19</v>
      </c>
      <c r="T128" s="328">
        <v>17</v>
      </c>
      <c r="U128" s="328">
        <v>66</v>
      </c>
      <c r="V128" s="328">
        <v>20</v>
      </c>
      <c r="W128" s="306"/>
    </row>
    <row r="129" spans="1:23" ht="14.15" customHeight="1" x14ac:dyDescent="0.2">
      <c r="A129" s="412" t="s">
        <v>855</v>
      </c>
      <c r="B129" s="213" t="s">
        <v>0</v>
      </c>
      <c r="C129" s="333">
        <v>916</v>
      </c>
      <c r="D129" s="456">
        <v>17.417760030424034</v>
      </c>
      <c r="E129" s="333">
        <v>92</v>
      </c>
      <c r="F129" s="333">
        <v>33</v>
      </c>
      <c r="G129" s="333">
        <v>99</v>
      </c>
      <c r="H129" s="333">
        <v>224</v>
      </c>
      <c r="I129" s="333">
        <v>28</v>
      </c>
      <c r="J129" s="333">
        <v>1</v>
      </c>
      <c r="K129" s="333">
        <v>3</v>
      </c>
      <c r="L129" s="333">
        <v>32</v>
      </c>
      <c r="M129" s="333">
        <v>179</v>
      </c>
      <c r="N129" s="333">
        <v>257</v>
      </c>
      <c r="O129" s="333">
        <v>72</v>
      </c>
      <c r="P129" s="333">
        <v>2</v>
      </c>
      <c r="Q129" s="333">
        <v>4</v>
      </c>
      <c r="R129" s="333">
        <v>15</v>
      </c>
      <c r="S129" s="333">
        <v>48</v>
      </c>
      <c r="T129" s="333">
        <v>28</v>
      </c>
      <c r="U129" s="333">
        <v>42</v>
      </c>
      <c r="V129" s="333">
        <v>13</v>
      </c>
      <c r="W129" s="306"/>
    </row>
    <row r="130" spans="1:23" ht="14.15" customHeight="1" x14ac:dyDescent="0.2">
      <c r="A130" s="80"/>
      <c r="B130" s="80"/>
      <c r="C130" s="94"/>
      <c r="D130" s="30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</row>
    <row r="131" spans="1:23" ht="13.5" customHeight="1" x14ac:dyDescent="0.2">
      <c r="A131" s="99" t="s">
        <v>1383</v>
      </c>
    </row>
    <row r="132" spans="1:23" ht="13.5" customHeight="1" x14ac:dyDescent="0.2"/>
    <row r="136" spans="1:23" s="102" customFormat="1" ht="15" customHeight="1" x14ac:dyDescent="0.2">
      <c r="A136" s="101"/>
      <c r="B136" s="101"/>
      <c r="D136" s="305"/>
    </row>
    <row r="137" spans="1:23" s="102" customFormat="1" ht="15" customHeight="1" x14ac:dyDescent="0.2">
      <c r="A137" s="101"/>
      <c r="B137" s="101"/>
      <c r="D137" s="305"/>
    </row>
    <row r="138" spans="1:23" s="102" customFormat="1" ht="15" customHeight="1" x14ac:dyDescent="0.2">
      <c r="A138" s="101"/>
      <c r="B138" s="101"/>
      <c r="D138" s="305"/>
    </row>
    <row r="139" spans="1:23" s="102" customFormat="1" ht="15" customHeight="1" x14ac:dyDescent="0.2">
      <c r="A139" s="101"/>
      <c r="B139" s="101"/>
      <c r="D139" s="305"/>
    </row>
  </sheetData>
  <mergeCells count="22">
    <mergeCell ref="S1:V1"/>
    <mergeCell ref="C2:D2"/>
    <mergeCell ref="E2:H2"/>
    <mergeCell ref="I2:L2"/>
    <mergeCell ref="V2:V5"/>
    <mergeCell ref="C3:C5"/>
    <mergeCell ref="D3:D5"/>
    <mergeCell ref="E3:H3"/>
    <mergeCell ref="I3:L3"/>
    <mergeCell ref="M3:M5"/>
    <mergeCell ref="T3:T5"/>
    <mergeCell ref="U3:U5"/>
    <mergeCell ref="G4:G5"/>
    <mergeCell ref="H4:H5"/>
    <mergeCell ref="K4:K5"/>
    <mergeCell ref="L4:L5"/>
    <mergeCell ref="S3:S5"/>
    <mergeCell ref="N3:N5"/>
    <mergeCell ref="O3:O5"/>
    <mergeCell ref="P3:P5"/>
    <mergeCell ref="Q3:Q5"/>
    <mergeCell ref="R3:R5"/>
  </mergeCells>
  <phoneticPr fontId="3"/>
  <pageMargins left="0.78740157480314965" right="0.78740157480314965" top="0.78740157480314965" bottom="0.78740157480314965" header="0" footer="0"/>
  <pageSetup paperSize="9" scale="87" orientation="landscape" r:id="rId1"/>
  <headerFooter alignWithMargins="0"/>
  <rowBreaks count="5" manualBreakCount="5">
    <brk id="176" min="138" max="168" man="1"/>
    <brk id="260" min="218" max="240" man="1"/>
    <brk id="15330" min="285" max="37458" man="1"/>
    <brk id="16342" min="289" max="38334" man="1"/>
    <brk id="16826" min="293" max="3654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S50"/>
  <sheetViews>
    <sheetView showGridLines="0" view="pageBreakPreview" zoomScaleNormal="100" zoomScaleSheetLayoutView="100" workbookViewId="0">
      <pane xSplit="1" ySplit="6" topLeftCell="B7" activePane="bottomRight" state="frozen"/>
      <selection activeCell="I30" sqref="I30"/>
      <selection pane="topRight" activeCell="I30" sqref="I30"/>
      <selection pane="bottomLeft" activeCell="I30" sqref="I30"/>
      <selection pane="bottomRight" activeCell="I30" sqref="I30"/>
    </sheetView>
  </sheetViews>
  <sheetFormatPr defaultColWidth="12.7265625" defaultRowHeight="18" x14ac:dyDescent="0.55000000000000004"/>
  <cols>
    <col min="1" max="1" width="8.26953125" style="90" customWidth="1"/>
    <col min="2" max="2" width="7.36328125" style="83" customWidth="1"/>
    <col min="3" max="3" width="5.453125" style="91" customWidth="1"/>
    <col min="4" max="4" width="6.453125" style="83" customWidth="1"/>
    <col min="5" max="5" width="6.26953125" style="83" customWidth="1"/>
    <col min="6" max="9" width="6" style="83" customWidth="1"/>
    <col min="10" max="11" width="6.26953125" style="83" customWidth="1"/>
    <col min="12" max="14" width="6" style="83" customWidth="1"/>
    <col min="15" max="17" width="6.26953125" style="83" customWidth="1"/>
    <col min="18" max="18" width="5.6328125" style="83" customWidth="1"/>
    <col min="19" max="19" width="7.26953125" style="83" customWidth="1"/>
    <col min="20" max="20" width="6.453125" style="83" customWidth="1"/>
    <col min="21" max="21" width="5.6328125" style="83" customWidth="1"/>
    <col min="22" max="16384" width="12.7265625" style="83"/>
  </cols>
  <sheetData>
    <row r="1" spans="1:22" ht="18" customHeight="1" x14ac:dyDescent="0.55000000000000004">
      <c r="A1" s="117" t="s">
        <v>305</v>
      </c>
      <c r="B1" s="81"/>
      <c r="C1" s="82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537" t="s">
        <v>1445</v>
      </c>
      <c r="T1" s="537"/>
      <c r="U1" s="537"/>
    </row>
    <row r="2" spans="1:22" ht="13.5" customHeight="1" x14ac:dyDescent="0.55000000000000004">
      <c r="A2" s="104"/>
      <c r="B2" s="538" t="s">
        <v>2</v>
      </c>
      <c r="C2" s="539"/>
      <c r="D2" s="540" t="s">
        <v>245</v>
      </c>
      <c r="E2" s="541"/>
      <c r="F2" s="541"/>
      <c r="G2" s="542"/>
      <c r="H2" s="538" t="s">
        <v>246</v>
      </c>
      <c r="I2" s="543"/>
      <c r="J2" s="543"/>
      <c r="K2" s="539"/>
      <c r="L2" s="105" t="s">
        <v>247</v>
      </c>
      <c r="M2" s="105" t="s">
        <v>248</v>
      </c>
      <c r="N2" s="105" t="s">
        <v>249</v>
      </c>
      <c r="O2" s="106" t="s">
        <v>250</v>
      </c>
      <c r="P2" s="107" t="s">
        <v>251</v>
      </c>
      <c r="Q2" s="107" t="s">
        <v>252</v>
      </c>
      <c r="R2" s="107" t="s">
        <v>253</v>
      </c>
      <c r="S2" s="107" t="s">
        <v>254</v>
      </c>
      <c r="T2" s="108" t="s">
        <v>240</v>
      </c>
      <c r="U2" s="109"/>
    </row>
    <row r="3" spans="1:22" ht="18" customHeight="1" x14ac:dyDescent="0.55000000000000004">
      <c r="A3" s="110"/>
      <c r="B3" s="544" t="s">
        <v>237</v>
      </c>
      <c r="C3" s="547" t="s">
        <v>255</v>
      </c>
      <c r="D3" s="538" t="s">
        <v>256</v>
      </c>
      <c r="E3" s="541"/>
      <c r="F3" s="541"/>
      <c r="G3" s="542"/>
      <c r="H3" s="550" t="s">
        <v>257</v>
      </c>
      <c r="I3" s="551"/>
      <c r="J3" s="551"/>
      <c r="K3" s="552"/>
      <c r="L3" s="553" t="s">
        <v>258</v>
      </c>
      <c r="M3" s="553" t="s">
        <v>259</v>
      </c>
      <c r="N3" s="553" t="s">
        <v>260</v>
      </c>
      <c r="O3" s="553" t="s">
        <v>276</v>
      </c>
      <c r="P3" s="553" t="s">
        <v>262</v>
      </c>
      <c r="Q3" s="553" t="s">
        <v>263</v>
      </c>
      <c r="R3" s="553" t="s">
        <v>264</v>
      </c>
      <c r="S3" s="553" t="s">
        <v>265</v>
      </c>
      <c r="T3" s="553" t="s">
        <v>266</v>
      </c>
      <c r="U3" s="553" t="s">
        <v>0</v>
      </c>
      <c r="V3" s="84"/>
    </row>
    <row r="4" spans="1:22" s="87" customFormat="1" ht="18" customHeight="1" x14ac:dyDescent="0.2">
      <c r="A4" s="111"/>
      <c r="B4" s="545"/>
      <c r="C4" s="548"/>
      <c r="D4" s="112" t="s">
        <v>267</v>
      </c>
      <c r="E4" s="105" t="s">
        <v>268</v>
      </c>
      <c r="F4" s="558" t="s">
        <v>0</v>
      </c>
      <c r="G4" s="553" t="s">
        <v>273</v>
      </c>
      <c r="H4" s="105" t="s">
        <v>269</v>
      </c>
      <c r="I4" s="105" t="s">
        <v>270</v>
      </c>
      <c r="J4" s="553" t="s">
        <v>0</v>
      </c>
      <c r="K4" s="553" t="s">
        <v>273</v>
      </c>
      <c r="L4" s="554"/>
      <c r="M4" s="554"/>
      <c r="N4" s="556"/>
      <c r="O4" s="556"/>
      <c r="P4" s="556"/>
      <c r="Q4" s="556"/>
      <c r="R4" s="556"/>
      <c r="S4" s="556"/>
      <c r="T4" s="556"/>
      <c r="U4" s="556"/>
      <c r="V4" s="86"/>
    </row>
    <row r="5" spans="1:22" ht="138" customHeight="1" x14ac:dyDescent="0.55000000000000004">
      <c r="A5" s="110"/>
      <c r="B5" s="546"/>
      <c r="C5" s="549"/>
      <c r="D5" s="113" t="s">
        <v>271</v>
      </c>
      <c r="E5" s="114" t="s">
        <v>272</v>
      </c>
      <c r="F5" s="559"/>
      <c r="G5" s="557"/>
      <c r="H5" s="115" t="s">
        <v>274</v>
      </c>
      <c r="I5" s="115" t="s">
        <v>275</v>
      </c>
      <c r="J5" s="557"/>
      <c r="K5" s="557"/>
      <c r="L5" s="555"/>
      <c r="M5" s="555"/>
      <c r="N5" s="557"/>
      <c r="O5" s="557"/>
      <c r="P5" s="557"/>
      <c r="Q5" s="557"/>
      <c r="R5" s="557"/>
      <c r="S5" s="557"/>
      <c r="T5" s="557"/>
      <c r="U5" s="557"/>
      <c r="V5" s="84"/>
    </row>
    <row r="6" spans="1:22" s="87" customFormat="1" ht="14.15" customHeight="1" x14ac:dyDescent="0.2">
      <c r="A6" s="116" t="s">
        <v>236</v>
      </c>
      <c r="B6" s="103">
        <v>16885</v>
      </c>
      <c r="C6" s="458">
        <v>3.2292724125084247</v>
      </c>
      <c r="D6" s="103">
        <v>1804</v>
      </c>
      <c r="E6" s="103">
        <v>262</v>
      </c>
      <c r="F6" s="103">
        <v>1053</v>
      </c>
      <c r="G6" s="103">
        <v>3119</v>
      </c>
      <c r="H6" s="103">
        <v>303</v>
      </c>
      <c r="I6" s="103">
        <v>60</v>
      </c>
      <c r="J6" s="103">
        <v>49</v>
      </c>
      <c r="K6" s="103">
        <v>412</v>
      </c>
      <c r="L6" s="103">
        <v>1927</v>
      </c>
      <c r="M6" s="103">
        <v>6560</v>
      </c>
      <c r="N6" s="103">
        <v>1739</v>
      </c>
      <c r="O6" s="103">
        <v>53</v>
      </c>
      <c r="P6" s="103">
        <v>70</v>
      </c>
      <c r="Q6" s="103">
        <v>226</v>
      </c>
      <c r="R6" s="103">
        <v>783</v>
      </c>
      <c r="S6" s="103">
        <v>616</v>
      </c>
      <c r="T6" s="103">
        <v>810</v>
      </c>
      <c r="U6" s="103">
        <v>570</v>
      </c>
      <c r="V6" s="306"/>
    </row>
    <row r="7" spans="1:22" s="87" customFormat="1" ht="14.15" customHeight="1" x14ac:dyDescent="0.2">
      <c r="A7" s="331" t="s">
        <v>708</v>
      </c>
      <c r="B7" s="325">
        <v>135</v>
      </c>
      <c r="C7" s="459">
        <v>1.2145202644955242</v>
      </c>
      <c r="D7" s="325">
        <v>2</v>
      </c>
      <c r="E7" s="325">
        <v>1</v>
      </c>
      <c r="F7" s="325">
        <v>0</v>
      </c>
      <c r="G7" s="325">
        <v>3</v>
      </c>
      <c r="H7" s="325">
        <v>2</v>
      </c>
      <c r="I7" s="325">
        <v>0</v>
      </c>
      <c r="J7" s="325">
        <v>0</v>
      </c>
      <c r="K7" s="325">
        <v>2</v>
      </c>
      <c r="L7" s="325">
        <v>12</v>
      </c>
      <c r="M7" s="325">
        <v>108</v>
      </c>
      <c r="N7" s="325">
        <v>2</v>
      </c>
      <c r="O7" s="325">
        <v>0</v>
      </c>
      <c r="P7" s="325">
        <v>0</v>
      </c>
      <c r="Q7" s="325">
        <v>2</v>
      </c>
      <c r="R7" s="325">
        <v>2</v>
      </c>
      <c r="S7" s="325">
        <v>1</v>
      </c>
      <c r="T7" s="325">
        <v>3</v>
      </c>
      <c r="U7" s="325">
        <v>0</v>
      </c>
      <c r="V7" s="306"/>
    </row>
    <row r="8" spans="1:22" s="87" customFormat="1" ht="14.15" customHeight="1" x14ac:dyDescent="0.2">
      <c r="A8" s="111" t="s">
        <v>709</v>
      </c>
      <c r="B8" s="328">
        <v>46</v>
      </c>
      <c r="C8" s="460">
        <v>2.125300314174829</v>
      </c>
      <c r="D8" s="328">
        <v>2</v>
      </c>
      <c r="E8" s="328">
        <v>1</v>
      </c>
      <c r="F8" s="328">
        <v>0</v>
      </c>
      <c r="G8" s="328">
        <v>3</v>
      </c>
      <c r="H8" s="328">
        <v>0</v>
      </c>
      <c r="I8" s="328">
        <v>0</v>
      </c>
      <c r="J8" s="328">
        <v>0</v>
      </c>
      <c r="K8" s="328">
        <v>0</v>
      </c>
      <c r="L8" s="328">
        <v>7</v>
      </c>
      <c r="M8" s="328">
        <v>23</v>
      </c>
      <c r="N8" s="328">
        <v>5</v>
      </c>
      <c r="O8" s="328">
        <v>1</v>
      </c>
      <c r="P8" s="328">
        <v>0</v>
      </c>
      <c r="Q8" s="328">
        <v>4</v>
      </c>
      <c r="R8" s="328">
        <v>0</v>
      </c>
      <c r="S8" s="328">
        <v>0</v>
      </c>
      <c r="T8" s="328">
        <v>3</v>
      </c>
      <c r="U8" s="328">
        <v>0</v>
      </c>
      <c r="V8" s="306"/>
    </row>
    <row r="9" spans="1:22" s="87" customFormat="1" ht="14.15" customHeight="1" x14ac:dyDescent="0.2">
      <c r="A9" s="111" t="s">
        <v>710</v>
      </c>
      <c r="B9" s="328">
        <v>92</v>
      </c>
      <c r="C9" s="460">
        <v>2.754408550642196</v>
      </c>
      <c r="D9" s="328">
        <v>7</v>
      </c>
      <c r="E9" s="328">
        <v>1</v>
      </c>
      <c r="F9" s="328">
        <v>4</v>
      </c>
      <c r="G9" s="328">
        <v>12</v>
      </c>
      <c r="H9" s="328">
        <v>3</v>
      </c>
      <c r="I9" s="328">
        <v>0</v>
      </c>
      <c r="J9" s="328">
        <v>0</v>
      </c>
      <c r="K9" s="328">
        <v>3</v>
      </c>
      <c r="L9" s="328">
        <v>8</v>
      </c>
      <c r="M9" s="328">
        <v>49</v>
      </c>
      <c r="N9" s="328">
        <v>13</v>
      </c>
      <c r="O9" s="328">
        <v>0</v>
      </c>
      <c r="P9" s="328">
        <v>1</v>
      </c>
      <c r="Q9" s="328">
        <v>1</v>
      </c>
      <c r="R9" s="328">
        <v>1</v>
      </c>
      <c r="S9" s="328">
        <v>1</v>
      </c>
      <c r="T9" s="328">
        <v>3</v>
      </c>
      <c r="U9" s="328">
        <v>0</v>
      </c>
      <c r="V9" s="306"/>
    </row>
    <row r="10" spans="1:22" s="87" customFormat="1" ht="14.15" customHeight="1" x14ac:dyDescent="0.2">
      <c r="A10" s="111" t="s">
        <v>1377</v>
      </c>
      <c r="B10" s="328">
        <v>988</v>
      </c>
      <c r="C10" s="460">
        <v>3.9223314846501069</v>
      </c>
      <c r="D10" s="328">
        <v>195</v>
      </c>
      <c r="E10" s="328">
        <v>24</v>
      </c>
      <c r="F10" s="328">
        <v>71</v>
      </c>
      <c r="G10" s="328">
        <v>290</v>
      </c>
      <c r="H10" s="328">
        <v>17</v>
      </c>
      <c r="I10" s="328">
        <v>1</v>
      </c>
      <c r="J10" s="328">
        <v>3</v>
      </c>
      <c r="K10" s="328">
        <v>21</v>
      </c>
      <c r="L10" s="328">
        <v>96</v>
      </c>
      <c r="M10" s="328">
        <v>383</v>
      </c>
      <c r="N10" s="328">
        <v>39</v>
      </c>
      <c r="O10" s="328">
        <v>0</v>
      </c>
      <c r="P10" s="328">
        <v>7</v>
      </c>
      <c r="Q10" s="328">
        <v>19</v>
      </c>
      <c r="R10" s="328">
        <v>22</v>
      </c>
      <c r="S10" s="328">
        <v>11</v>
      </c>
      <c r="T10" s="328">
        <v>40</v>
      </c>
      <c r="U10" s="328">
        <v>60</v>
      </c>
      <c r="V10" s="306"/>
    </row>
    <row r="11" spans="1:22" s="87" customFormat="1" ht="14.15" customHeight="1" x14ac:dyDescent="0.2">
      <c r="A11" s="111" t="s">
        <v>712</v>
      </c>
      <c r="B11" s="328">
        <v>718</v>
      </c>
      <c r="C11" s="460">
        <v>3.6503401222203018</v>
      </c>
      <c r="D11" s="328">
        <v>72</v>
      </c>
      <c r="E11" s="328">
        <v>11</v>
      </c>
      <c r="F11" s="328">
        <v>32</v>
      </c>
      <c r="G11" s="328">
        <v>115</v>
      </c>
      <c r="H11" s="328">
        <v>12</v>
      </c>
      <c r="I11" s="328">
        <v>0</v>
      </c>
      <c r="J11" s="328">
        <v>1</v>
      </c>
      <c r="K11" s="328">
        <v>13</v>
      </c>
      <c r="L11" s="328">
        <v>88</v>
      </c>
      <c r="M11" s="328">
        <v>273</v>
      </c>
      <c r="N11" s="328">
        <v>123</v>
      </c>
      <c r="O11" s="328">
        <v>4</v>
      </c>
      <c r="P11" s="328">
        <v>1</v>
      </c>
      <c r="Q11" s="328">
        <v>7</v>
      </c>
      <c r="R11" s="328">
        <v>33</v>
      </c>
      <c r="S11" s="328">
        <v>18</v>
      </c>
      <c r="T11" s="328">
        <v>32</v>
      </c>
      <c r="U11" s="328">
        <v>11</v>
      </c>
      <c r="V11" s="306"/>
    </row>
    <row r="12" spans="1:22" s="87" customFormat="1" ht="14.15" customHeight="1" x14ac:dyDescent="0.2">
      <c r="A12" s="111" t="s">
        <v>713</v>
      </c>
      <c r="B12" s="328">
        <v>609</v>
      </c>
      <c r="C12" s="460">
        <v>2.6926767151996955</v>
      </c>
      <c r="D12" s="328">
        <v>56</v>
      </c>
      <c r="E12" s="328">
        <v>3</v>
      </c>
      <c r="F12" s="328">
        <v>11</v>
      </c>
      <c r="G12" s="328">
        <v>70</v>
      </c>
      <c r="H12" s="328">
        <v>13</v>
      </c>
      <c r="I12" s="328">
        <v>0</v>
      </c>
      <c r="J12" s="328">
        <v>2</v>
      </c>
      <c r="K12" s="328">
        <v>15</v>
      </c>
      <c r="L12" s="328">
        <v>58</v>
      </c>
      <c r="M12" s="328">
        <v>248</v>
      </c>
      <c r="N12" s="328">
        <v>78</v>
      </c>
      <c r="O12" s="328">
        <v>1</v>
      </c>
      <c r="P12" s="328">
        <v>4</v>
      </c>
      <c r="Q12" s="328">
        <v>4</v>
      </c>
      <c r="R12" s="328">
        <v>33</v>
      </c>
      <c r="S12" s="328">
        <v>46</v>
      </c>
      <c r="T12" s="328">
        <v>44</v>
      </c>
      <c r="U12" s="328">
        <v>8</v>
      </c>
      <c r="V12" s="306"/>
    </row>
    <row r="13" spans="1:22" s="87" customFormat="1" ht="14.15" customHeight="1" x14ac:dyDescent="0.2">
      <c r="A13" s="111" t="s">
        <v>714</v>
      </c>
      <c r="B13" s="328">
        <v>8891</v>
      </c>
      <c r="C13" s="460">
        <v>4.5325822362132469</v>
      </c>
      <c r="D13" s="328">
        <v>753</v>
      </c>
      <c r="E13" s="328">
        <v>124</v>
      </c>
      <c r="F13" s="328">
        <v>559</v>
      </c>
      <c r="G13" s="328">
        <v>1436</v>
      </c>
      <c r="H13" s="328">
        <v>141</v>
      </c>
      <c r="I13" s="328">
        <v>46</v>
      </c>
      <c r="J13" s="328">
        <v>26</v>
      </c>
      <c r="K13" s="328">
        <v>213</v>
      </c>
      <c r="L13" s="328">
        <v>1096</v>
      </c>
      <c r="M13" s="328">
        <v>3802</v>
      </c>
      <c r="N13" s="328">
        <v>899</v>
      </c>
      <c r="O13" s="328">
        <v>25</v>
      </c>
      <c r="P13" s="328">
        <v>33</v>
      </c>
      <c r="Q13" s="328">
        <v>84</v>
      </c>
      <c r="R13" s="328">
        <v>379</v>
      </c>
      <c r="S13" s="328">
        <v>318</v>
      </c>
      <c r="T13" s="328">
        <v>366</v>
      </c>
      <c r="U13" s="328">
        <v>240</v>
      </c>
      <c r="V13" s="306"/>
    </row>
    <row r="14" spans="1:22" s="87" customFormat="1" ht="14.15" customHeight="1" x14ac:dyDescent="0.2">
      <c r="A14" s="111" t="s">
        <v>715</v>
      </c>
      <c r="B14" s="328">
        <v>148</v>
      </c>
      <c r="C14" s="460">
        <v>2.1700243394621856</v>
      </c>
      <c r="D14" s="328">
        <v>42</v>
      </c>
      <c r="E14" s="328">
        <v>12</v>
      </c>
      <c r="F14" s="328">
        <v>11</v>
      </c>
      <c r="G14" s="328">
        <v>65</v>
      </c>
      <c r="H14" s="328">
        <v>2</v>
      </c>
      <c r="I14" s="328">
        <v>0</v>
      </c>
      <c r="J14" s="328">
        <v>0</v>
      </c>
      <c r="K14" s="328">
        <v>2</v>
      </c>
      <c r="L14" s="328">
        <v>16</v>
      </c>
      <c r="M14" s="328">
        <v>33</v>
      </c>
      <c r="N14" s="328">
        <v>18</v>
      </c>
      <c r="O14" s="328">
        <v>1</v>
      </c>
      <c r="P14" s="328">
        <v>1</v>
      </c>
      <c r="Q14" s="328">
        <v>4</v>
      </c>
      <c r="R14" s="328">
        <v>3</v>
      </c>
      <c r="S14" s="328">
        <v>1</v>
      </c>
      <c r="T14" s="328">
        <v>3</v>
      </c>
      <c r="U14" s="328">
        <v>1</v>
      </c>
      <c r="V14" s="306"/>
    </row>
    <row r="15" spans="1:22" s="87" customFormat="1" ht="14.15" customHeight="1" x14ac:dyDescent="0.2">
      <c r="A15" s="111" t="s">
        <v>716</v>
      </c>
      <c r="B15" s="328">
        <v>47</v>
      </c>
      <c r="C15" s="460">
        <v>2.3395888297078002</v>
      </c>
      <c r="D15" s="328">
        <v>16</v>
      </c>
      <c r="E15" s="328">
        <v>3</v>
      </c>
      <c r="F15" s="328">
        <v>2</v>
      </c>
      <c r="G15" s="328">
        <v>21</v>
      </c>
      <c r="H15" s="328">
        <v>0</v>
      </c>
      <c r="I15" s="328">
        <v>0</v>
      </c>
      <c r="J15" s="328">
        <v>0</v>
      </c>
      <c r="K15" s="328">
        <v>0</v>
      </c>
      <c r="L15" s="328">
        <v>1</v>
      </c>
      <c r="M15" s="328">
        <v>12</v>
      </c>
      <c r="N15" s="328">
        <v>3</v>
      </c>
      <c r="O15" s="328">
        <v>1</v>
      </c>
      <c r="P15" s="328">
        <v>0</v>
      </c>
      <c r="Q15" s="328">
        <v>2</v>
      </c>
      <c r="R15" s="328">
        <v>4</v>
      </c>
      <c r="S15" s="328">
        <v>1</v>
      </c>
      <c r="T15" s="328">
        <v>2</v>
      </c>
      <c r="U15" s="328">
        <v>0</v>
      </c>
      <c r="V15" s="306"/>
    </row>
    <row r="16" spans="1:22" s="87" customFormat="1" ht="14.15" customHeight="1" x14ac:dyDescent="0.2">
      <c r="A16" s="111" t="s">
        <v>717</v>
      </c>
      <c r="B16" s="328">
        <v>342</v>
      </c>
      <c r="C16" s="460">
        <v>3.0413517118719433</v>
      </c>
      <c r="D16" s="328">
        <v>27</v>
      </c>
      <c r="E16" s="328">
        <v>0</v>
      </c>
      <c r="F16" s="328">
        <v>28</v>
      </c>
      <c r="G16" s="328">
        <v>55</v>
      </c>
      <c r="H16" s="328">
        <v>7</v>
      </c>
      <c r="I16" s="328">
        <v>3</v>
      </c>
      <c r="J16" s="328">
        <v>0</v>
      </c>
      <c r="K16" s="328">
        <v>10</v>
      </c>
      <c r="L16" s="328">
        <v>35</v>
      </c>
      <c r="M16" s="328">
        <v>111</v>
      </c>
      <c r="N16" s="328">
        <v>32</v>
      </c>
      <c r="O16" s="328">
        <v>2</v>
      </c>
      <c r="P16" s="328">
        <v>1</v>
      </c>
      <c r="Q16" s="328">
        <v>3</v>
      </c>
      <c r="R16" s="328">
        <v>12</v>
      </c>
      <c r="S16" s="328">
        <v>10</v>
      </c>
      <c r="T16" s="328">
        <v>16</v>
      </c>
      <c r="U16" s="328">
        <v>55</v>
      </c>
      <c r="V16" s="306"/>
    </row>
    <row r="17" spans="1:22" s="87" customFormat="1" ht="14.15" customHeight="1" x14ac:dyDescent="0.2">
      <c r="A17" s="111" t="s">
        <v>718</v>
      </c>
      <c r="B17" s="328">
        <v>427</v>
      </c>
      <c r="C17" s="460">
        <v>2.7929854856328045</v>
      </c>
      <c r="D17" s="328">
        <v>58</v>
      </c>
      <c r="E17" s="328">
        <v>11</v>
      </c>
      <c r="F17" s="328">
        <v>39</v>
      </c>
      <c r="G17" s="328">
        <v>108</v>
      </c>
      <c r="H17" s="328">
        <v>6</v>
      </c>
      <c r="I17" s="328">
        <v>1</v>
      </c>
      <c r="J17" s="328">
        <v>0</v>
      </c>
      <c r="K17" s="328">
        <v>7</v>
      </c>
      <c r="L17" s="328">
        <v>35</v>
      </c>
      <c r="M17" s="328">
        <v>140</v>
      </c>
      <c r="N17" s="328">
        <v>59</v>
      </c>
      <c r="O17" s="328">
        <v>1</v>
      </c>
      <c r="P17" s="328">
        <v>0</v>
      </c>
      <c r="Q17" s="328">
        <v>13</v>
      </c>
      <c r="R17" s="328">
        <v>23</v>
      </c>
      <c r="S17" s="328">
        <v>17</v>
      </c>
      <c r="T17" s="328">
        <v>17</v>
      </c>
      <c r="U17" s="328">
        <v>7</v>
      </c>
      <c r="V17" s="306"/>
    </row>
    <row r="18" spans="1:22" s="87" customFormat="1" ht="14.15" customHeight="1" x14ac:dyDescent="0.2">
      <c r="A18" s="111" t="s">
        <v>719</v>
      </c>
      <c r="B18" s="328">
        <v>75</v>
      </c>
      <c r="C18" s="460">
        <v>0.7515406583496167</v>
      </c>
      <c r="D18" s="328">
        <v>1</v>
      </c>
      <c r="E18" s="328">
        <v>1</v>
      </c>
      <c r="F18" s="328">
        <v>3</v>
      </c>
      <c r="G18" s="328">
        <v>5</v>
      </c>
      <c r="H18" s="328">
        <v>1</v>
      </c>
      <c r="I18" s="328">
        <v>0</v>
      </c>
      <c r="J18" s="328">
        <v>0</v>
      </c>
      <c r="K18" s="328">
        <v>1</v>
      </c>
      <c r="L18" s="328">
        <v>11</v>
      </c>
      <c r="M18" s="328">
        <v>33</v>
      </c>
      <c r="N18" s="328">
        <v>12</v>
      </c>
      <c r="O18" s="328">
        <v>0</v>
      </c>
      <c r="P18" s="328">
        <v>1</v>
      </c>
      <c r="Q18" s="328">
        <v>2</v>
      </c>
      <c r="R18" s="328">
        <v>1</v>
      </c>
      <c r="S18" s="328">
        <v>3</v>
      </c>
      <c r="T18" s="328">
        <v>6</v>
      </c>
      <c r="U18" s="328">
        <v>0</v>
      </c>
      <c r="V18" s="306"/>
    </row>
    <row r="19" spans="1:22" s="87" customFormat="1" ht="14.15" customHeight="1" x14ac:dyDescent="0.2">
      <c r="A19" s="111" t="s">
        <v>720</v>
      </c>
      <c r="B19" s="328">
        <v>44</v>
      </c>
      <c r="C19" s="460">
        <v>1.466275659824047</v>
      </c>
      <c r="D19" s="328">
        <v>3</v>
      </c>
      <c r="E19" s="328">
        <v>0</v>
      </c>
      <c r="F19" s="328">
        <v>3</v>
      </c>
      <c r="G19" s="328">
        <v>6</v>
      </c>
      <c r="H19" s="328">
        <v>1</v>
      </c>
      <c r="I19" s="328">
        <v>0</v>
      </c>
      <c r="J19" s="328">
        <v>0</v>
      </c>
      <c r="K19" s="328">
        <v>1</v>
      </c>
      <c r="L19" s="328">
        <v>7</v>
      </c>
      <c r="M19" s="328">
        <v>19</v>
      </c>
      <c r="N19" s="328">
        <v>4</v>
      </c>
      <c r="O19" s="328">
        <v>0</v>
      </c>
      <c r="P19" s="328">
        <v>0</v>
      </c>
      <c r="Q19" s="328">
        <v>2</v>
      </c>
      <c r="R19" s="328">
        <v>1</v>
      </c>
      <c r="S19" s="328">
        <v>1</v>
      </c>
      <c r="T19" s="328">
        <v>3</v>
      </c>
      <c r="U19" s="328">
        <v>0</v>
      </c>
      <c r="V19" s="306"/>
    </row>
    <row r="20" spans="1:22" s="87" customFormat="1" ht="14.15" customHeight="1" x14ac:dyDescent="0.2">
      <c r="A20" s="111" t="s">
        <v>721</v>
      </c>
      <c r="B20" s="328">
        <v>511</v>
      </c>
      <c r="C20" s="460">
        <v>2.8951841359773369</v>
      </c>
      <c r="D20" s="328">
        <v>123</v>
      </c>
      <c r="E20" s="328">
        <v>8</v>
      </c>
      <c r="F20" s="328">
        <v>42</v>
      </c>
      <c r="G20" s="328">
        <v>173</v>
      </c>
      <c r="H20" s="328">
        <v>7</v>
      </c>
      <c r="I20" s="328">
        <v>2</v>
      </c>
      <c r="J20" s="328">
        <v>2</v>
      </c>
      <c r="K20" s="328">
        <v>11</v>
      </c>
      <c r="L20" s="328">
        <v>34</v>
      </c>
      <c r="M20" s="328">
        <v>159</v>
      </c>
      <c r="N20" s="328">
        <v>49</v>
      </c>
      <c r="O20" s="328">
        <v>0</v>
      </c>
      <c r="P20" s="328">
        <v>0</v>
      </c>
      <c r="Q20" s="328">
        <v>12</v>
      </c>
      <c r="R20" s="328">
        <v>24</v>
      </c>
      <c r="S20" s="328">
        <v>12</v>
      </c>
      <c r="T20" s="328">
        <v>33</v>
      </c>
      <c r="U20" s="328">
        <v>4</v>
      </c>
      <c r="V20" s="306"/>
    </row>
    <row r="21" spans="1:22" s="87" customFormat="1" ht="14.15" customHeight="1" x14ac:dyDescent="0.2">
      <c r="A21" s="111" t="s">
        <v>722</v>
      </c>
      <c r="B21" s="328">
        <v>471</v>
      </c>
      <c r="C21" s="460">
        <v>2.283293177752677</v>
      </c>
      <c r="D21" s="328">
        <v>25</v>
      </c>
      <c r="E21" s="328">
        <v>4</v>
      </c>
      <c r="F21" s="328">
        <v>10</v>
      </c>
      <c r="G21" s="328">
        <v>39</v>
      </c>
      <c r="H21" s="328">
        <v>19</v>
      </c>
      <c r="I21" s="328">
        <v>2</v>
      </c>
      <c r="J21" s="328">
        <v>1</v>
      </c>
      <c r="K21" s="328">
        <v>22</v>
      </c>
      <c r="L21" s="328">
        <v>62</v>
      </c>
      <c r="M21" s="328">
        <v>177</v>
      </c>
      <c r="N21" s="328">
        <v>59</v>
      </c>
      <c r="O21" s="328">
        <v>0</v>
      </c>
      <c r="P21" s="328">
        <v>4</v>
      </c>
      <c r="Q21" s="328">
        <v>5</v>
      </c>
      <c r="R21" s="328">
        <v>21</v>
      </c>
      <c r="S21" s="328">
        <v>26</v>
      </c>
      <c r="T21" s="328">
        <v>39</v>
      </c>
      <c r="U21" s="328">
        <v>17</v>
      </c>
      <c r="V21" s="306"/>
    </row>
    <row r="22" spans="1:22" s="87" customFormat="1" ht="14.15" customHeight="1" x14ac:dyDescent="0.2">
      <c r="A22" s="111" t="s">
        <v>723</v>
      </c>
      <c r="B22" s="328">
        <v>56</v>
      </c>
      <c r="C22" s="460">
        <v>2.7133097533795243</v>
      </c>
      <c r="D22" s="328">
        <v>10</v>
      </c>
      <c r="E22" s="328">
        <v>3</v>
      </c>
      <c r="F22" s="328">
        <v>0</v>
      </c>
      <c r="G22" s="328">
        <v>13</v>
      </c>
      <c r="H22" s="328">
        <v>1</v>
      </c>
      <c r="I22" s="328">
        <v>0</v>
      </c>
      <c r="J22" s="328">
        <v>0</v>
      </c>
      <c r="K22" s="328">
        <v>1</v>
      </c>
      <c r="L22" s="328">
        <v>7</v>
      </c>
      <c r="M22" s="328">
        <v>17</v>
      </c>
      <c r="N22" s="328">
        <v>6</v>
      </c>
      <c r="O22" s="328">
        <v>1</v>
      </c>
      <c r="P22" s="328">
        <v>0</v>
      </c>
      <c r="Q22" s="328">
        <v>0</v>
      </c>
      <c r="R22" s="328">
        <v>7</v>
      </c>
      <c r="S22" s="328">
        <v>2</v>
      </c>
      <c r="T22" s="328">
        <v>2</v>
      </c>
      <c r="U22" s="328">
        <v>0</v>
      </c>
      <c r="V22" s="306"/>
    </row>
    <row r="23" spans="1:22" s="87" customFormat="1" ht="14.15" customHeight="1" x14ac:dyDescent="0.2">
      <c r="A23" s="111" t="s">
        <v>724</v>
      </c>
      <c r="B23" s="328">
        <v>86</v>
      </c>
      <c r="C23" s="460">
        <v>1.9681435371658733</v>
      </c>
      <c r="D23" s="328">
        <v>34</v>
      </c>
      <c r="E23" s="328">
        <v>0</v>
      </c>
      <c r="F23" s="328">
        <v>11</v>
      </c>
      <c r="G23" s="328">
        <v>45</v>
      </c>
      <c r="H23" s="328">
        <v>1</v>
      </c>
      <c r="I23" s="328">
        <v>0</v>
      </c>
      <c r="J23" s="328">
        <v>0</v>
      </c>
      <c r="K23" s="328">
        <v>1</v>
      </c>
      <c r="L23" s="328">
        <v>5</v>
      </c>
      <c r="M23" s="328">
        <v>14</v>
      </c>
      <c r="N23" s="328">
        <v>4</v>
      </c>
      <c r="O23" s="328">
        <v>0</v>
      </c>
      <c r="P23" s="328">
        <v>1</v>
      </c>
      <c r="Q23" s="328">
        <v>3</v>
      </c>
      <c r="R23" s="328">
        <v>2</v>
      </c>
      <c r="S23" s="328">
        <v>1</v>
      </c>
      <c r="T23" s="328">
        <v>8</v>
      </c>
      <c r="U23" s="328">
        <v>2</v>
      </c>
      <c r="V23" s="306"/>
    </row>
    <row r="24" spans="1:22" s="87" customFormat="1" ht="14.15" customHeight="1" x14ac:dyDescent="0.2">
      <c r="A24" s="111" t="s">
        <v>956</v>
      </c>
      <c r="B24" s="328">
        <v>123</v>
      </c>
      <c r="C24" s="460">
        <v>2.3388476896748429</v>
      </c>
      <c r="D24" s="328">
        <v>21</v>
      </c>
      <c r="E24" s="328">
        <v>6</v>
      </c>
      <c r="F24" s="328">
        <v>18</v>
      </c>
      <c r="G24" s="328">
        <v>45</v>
      </c>
      <c r="H24" s="328">
        <v>5</v>
      </c>
      <c r="I24" s="328">
        <v>0</v>
      </c>
      <c r="J24" s="328">
        <v>1</v>
      </c>
      <c r="K24" s="328">
        <v>6</v>
      </c>
      <c r="L24" s="328">
        <v>10</v>
      </c>
      <c r="M24" s="328">
        <v>27</v>
      </c>
      <c r="N24" s="328">
        <v>10</v>
      </c>
      <c r="O24" s="328">
        <v>0</v>
      </c>
      <c r="P24" s="328">
        <v>0</v>
      </c>
      <c r="Q24" s="328">
        <v>2</v>
      </c>
      <c r="R24" s="328">
        <v>13</v>
      </c>
      <c r="S24" s="328">
        <v>6</v>
      </c>
      <c r="T24" s="328">
        <v>3</v>
      </c>
      <c r="U24" s="328">
        <v>1</v>
      </c>
      <c r="V24" s="306"/>
    </row>
    <row r="25" spans="1:22" s="87" customFormat="1" ht="14.15" customHeight="1" x14ac:dyDescent="0.2">
      <c r="A25" s="111" t="s">
        <v>957</v>
      </c>
      <c r="B25" s="328">
        <v>1224</v>
      </c>
      <c r="C25" s="460">
        <v>3.6934552817315787</v>
      </c>
      <c r="D25" s="328">
        <v>121</v>
      </c>
      <c r="E25" s="328">
        <v>19</v>
      </c>
      <c r="F25" s="328">
        <v>90</v>
      </c>
      <c r="G25" s="328">
        <v>230</v>
      </c>
      <c r="H25" s="328">
        <v>28</v>
      </c>
      <c r="I25" s="328">
        <v>2</v>
      </c>
      <c r="J25" s="328">
        <v>11</v>
      </c>
      <c r="K25" s="328">
        <v>41</v>
      </c>
      <c r="L25" s="328">
        <v>149</v>
      </c>
      <c r="M25" s="328">
        <v>371</v>
      </c>
      <c r="N25" s="328">
        <v>133</v>
      </c>
      <c r="O25" s="328">
        <v>6</v>
      </c>
      <c r="P25" s="328">
        <v>4</v>
      </c>
      <c r="Q25" s="328">
        <v>31</v>
      </c>
      <c r="R25" s="328">
        <v>44</v>
      </c>
      <c r="S25" s="328">
        <v>31</v>
      </c>
      <c r="T25" s="328">
        <v>44</v>
      </c>
      <c r="U25" s="328">
        <v>140</v>
      </c>
      <c r="V25" s="306"/>
    </row>
    <row r="26" spans="1:22" s="87" customFormat="1" ht="14.15" customHeight="1" x14ac:dyDescent="0.2">
      <c r="A26" s="111" t="s">
        <v>728</v>
      </c>
      <c r="B26" s="328">
        <v>69</v>
      </c>
      <c r="C26" s="460">
        <v>1.1336750788643535</v>
      </c>
      <c r="D26" s="328">
        <v>3</v>
      </c>
      <c r="E26" s="328">
        <v>1</v>
      </c>
      <c r="F26" s="328">
        <v>3</v>
      </c>
      <c r="G26" s="328">
        <v>7</v>
      </c>
      <c r="H26" s="328">
        <v>1</v>
      </c>
      <c r="I26" s="328">
        <v>0</v>
      </c>
      <c r="J26" s="328">
        <v>0</v>
      </c>
      <c r="K26" s="328">
        <v>1</v>
      </c>
      <c r="L26" s="328">
        <v>10</v>
      </c>
      <c r="M26" s="328">
        <v>22</v>
      </c>
      <c r="N26" s="328">
        <v>12</v>
      </c>
      <c r="O26" s="328">
        <v>0</v>
      </c>
      <c r="P26" s="328">
        <v>0</v>
      </c>
      <c r="Q26" s="328">
        <v>3</v>
      </c>
      <c r="R26" s="328">
        <v>0</v>
      </c>
      <c r="S26" s="328">
        <v>6</v>
      </c>
      <c r="T26" s="328">
        <v>5</v>
      </c>
      <c r="U26" s="328">
        <v>3</v>
      </c>
      <c r="V26" s="306"/>
    </row>
    <row r="27" spans="1:22" s="87" customFormat="1" ht="14.15" customHeight="1" x14ac:dyDescent="0.2">
      <c r="A27" s="111" t="s">
        <v>795</v>
      </c>
      <c r="B27" s="328">
        <v>79</v>
      </c>
      <c r="C27" s="460">
        <v>1.9690436429799854</v>
      </c>
      <c r="D27" s="328">
        <v>10</v>
      </c>
      <c r="E27" s="328">
        <v>0</v>
      </c>
      <c r="F27" s="328">
        <v>4</v>
      </c>
      <c r="G27" s="328">
        <v>14</v>
      </c>
      <c r="H27" s="328">
        <v>4</v>
      </c>
      <c r="I27" s="328">
        <v>0</v>
      </c>
      <c r="J27" s="328">
        <v>0</v>
      </c>
      <c r="K27" s="328">
        <v>4</v>
      </c>
      <c r="L27" s="328">
        <v>9</v>
      </c>
      <c r="M27" s="328">
        <v>24</v>
      </c>
      <c r="N27" s="328">
        <v>6</v>
      </c>
      <c r="O27" s="328">
        <v>1</v>
      </c>
      <c r="P27" s="328">
        <v>0</v>
      </c>
      <c r="Q27" s="328">
        <v>1</v>
      </c>
      <c r="R27" s="328">
        <v>8</v>
      </c>
      <c r="S27" s="328">
        <v>4</v>
      </c>
      <c r="T27" s="328">
        <v>8</v>
      </c>
      <c r="U27" s="328">
        <v>0</v>
      </c>
      <c r="V27" s="306"/>
    </row>
    <row r="28" spans="1:22" s="87" customFormat="1" ht="14.15" customHeight="1" x14ac:dyDescent="0.2">
      <c r="A28" s="111" t="s">
        <v>958</v>
      </c>
      <c r="B28" s="328">
        <v>6</v>
      </c>
      <c r="C28" s="460">
        <v>0.137435004695696</v>
      </c>
      <c r="D28" s="328">
        <v>1</v>
      </c>
      <c r="E28" s="328">
        <v>0</v>
      </c>
      <c r="F28" s="328">
        <v>1</v>
      </c>
      <c r="G28" s="328">
        <v>2</v>
      </c>
      <c r="H28" s="328">
        <v>0</v>
      </c>
      <c r="I28" s="328">
        <v>0</v>
      </c>
      <c r="J28" s="328">
        <v>0</v>
      </c>
      <c r="K28" s="328">
        <v>0</v>
      </c>
      <c r="L28" s="328">
        <v>1</v>
      </c>
      <c r="M28" s="328">
        <v>2</v>
      </c>
      <c r="N28" s="328">
        <v>1</v>
      </c>
      <c r="O28" s="328">
        <v>0</v>
      </c>
      <c r="P28" s="328">
        <v>0</v>
      </c>
      <c r="Q28" s="328">
        <v>0</v>
      </c>
      <c r="R28" s="328">
        <v>0</v>
      </c>
      <c r="S28" s="328">
        <v>0</v>
      </c>
      <c r="T28" s="328">
        <v>0</v>
      </c>
      <c r="U28" s="328">
        <v>0</v>
      </c>
      <c r="V28" s="306"/>
    </row>
    <row r="29" spans="1:22" s="87" customFormat="1" ht="14.15" customHeight="1" x14ac:dyDescent="0.2">
      <c r="A29" s="111" t="s">
        <v>731</v>
      </c>
      <c r="B29" s="328">
        <v>75</v>
      </c>
      <c r="C29" s="460">
        <v>1.2172360626470826</v>
      </c>
      <c r="D29" s="328">
        <v>1</v>
      </c>
      <c r="E29" s="328">
        <v>0</v>
      </c>
      <c r="F29" s="328">
        <v>2</v>
      </c>
      <c r="G29" s="328">
        <v>3</v>
      </c>
      <c r="H29" s="328">
        <v>5</v>
      </c>
      <c r="I29" s="328">
        <v>0</v>
      </c>
      <c r="J29" s="328">
        <v>0</v>
      </c>
      <c r="K29" s="328">
        <v>5</v>
      </c>
      <c r="L29" s="328">
        <v>6</v>
      </c>
      <c r="M29" s="328">
        <v>32</v>
      </c>
      <c r="N29" s="328">
        <v>11</v>
      </c>
      <c r="O29" s="328">
        <v>1</v>
      </c>
      <c r="P29" s="328">
        <v>0</v>
      </c>
      <c r="Q29" s="328">
        <v>4</v>
      </c>
      <c r="R29" s="328">
        <v>3</v>
      </c>
      <c r="S29" s="328">
        <v>3</v>
      </c>
      <c r="T29" s="328">
        <v>7</v>
      </c>
      <c r="U29" s="328">
        <v>0</v>
      </c>
      <c r="V29" s="306"/>
    </row>
    <row r="30" spans="1:22" s="87" customFormat="1" ht="14.15" customHeight="1" x14ac:dyDescent="0.2">
      <c r="A30" s="111" t="s">
        <v>732</v>
      </c>
      <c r="B30" s="328">
        <v>299</v>
      </c>
      <c r="C30" s="460">
        <v>2.0418615768088233</v>
      </c>
      <c r="D30" s="328">
        <v>67</v>
      </c>
      <c r="E30" s="328">
        <v>4</v>
      </c>
      <c r="F30" s="328">
        <v>18</v>
      </c>
      <c r="G30" s="328">
        <v>89</v>
      </c>
      <c r="H30" s="328">
        <v>1</v>
      </c>
      <c r="I30" s="328">
        <v>0</v>
      </c>
      <c r="J30" s="328">
        <v>0</v>
      </c>
      <c r="K30" s="328">
        <v>1</v>
      </c>
      <c r="L30" s="328">
        <v>21</v>
      </c>
      <c r="M30" s="328">
        <v>115</v>
      </c>
      <c r="N30" s="328">
        <v>19</v>
      </c>
      <c r="O30" s="328">
        <v>2</v>
      </c>
      <c r="P30" s="328">
        <v>2</v>
      </c>
      <c r="Q30" s="328">
        <v>3</v>
      </c>
      <c r="R30" s="328">
        <v>15</v>
      </c>
      <c r="S30" s="328">
        <v>11</v>
      </c>
      <c r="T30" s="328">
        <v>18</v>
      </c>
      <c r="U30" s="328">
        <v>3</v>
      </c>
      <c r="V30" s="306"/>
    </row>
    <row r="31" spans="1:22" s="87" customFormat="1" ht="14.15" customHeight="1" x14ac:dyDescent="0.2">
      <c r="A31" s="111" t="s">
        <v>762</v>
      </c>
      <c r="B31" s="328">
        <v>111</v>
      </c>
      <c r="C31" s="460">
        <v>1.803998049731838</v>
      </c>
      <c r="D31" s="328">
        <v>2</v>
      </c>
      <c r="E31" s="328">
        <v>0</v>
      </c>
      <c r="F31" s="328">
        <v>0</v>
      </c>
      <c r="G31" s="328">
        <v>2</v>
      </c>
      <c r="H31" s="328">
        <v>2</v>
      </c>
      <c r="I31" s="328">
        <v>0</v>
      </c>
      <c r="J31" s="328">
        <v>0</v>
      </c>
      <c r="K31" s="328">
        <v>2</v>
      </c>
      <c r="L31" s="328">
        <v>27</v>
      </c>
      <c r="M31" s="328">
        <v>37</v>
      </c>
      <c r="N31" s="328">
        <v>12</v>
      </c>
      <c r="O31" s="328">
        <v>0</v>
      </c>
      <c r="P31" s="328">
        <v>1</v>
      </c>
      <c r="Q31" s="328">
        <v>3</v>
      </c>
      <c r="R31" s="328">
        <v>9</v>
      </c>
      <c r="S31" s="328">
        <v>5</v>
      </c>
      <c r="T31" s="328">
        <v>10</v>
      </c>
      <c r="U31" s="328">
        <v>3</v>
      </c>
      <c r="V31" s="306"/>
    </row>
    <row r="32" spans="1:22" s="87" customFormat="1" ht="14.15" customHeight="1" x14ac:dyDescent="0.2">
      <c r="A32" s="111" t="s">
        <v>734</v>
      </c>
      <c r="B32" s="328">
        <v>51</v>
      </c>
      <c r="C32" s="460">
        <v>0.77590141487905062</v>
      </c>
      <c r="D32" s="328">
        <v>30</v>
      </c>
      <c r="E32" s="328">
        <v>1</v>
      </c>
      <c r="F32" s="328">
        <v>5</v>
      </c>
      <c r="G32" s="328">
        <v>36</v>
      </c>
      <c r="H32" s="328">
        <v>1</v>
      </c>
      <c r="I32" s="328">
        <v>0</v>
      </c>
      <c r="J32" s="328">
        <v>0</v>
      </c>
      <c r="K32" s="328">
        <v>1</v>
      </c>
      <c r="L32" s="328">
        <v>7</v>
      </c>
      <c r="M32" s="328">
        <v>3</v>
      </c>
      <c r="N32" s="328">
        <v>1</v>
      </c>
      <c r="O32" s="328">
        <v>0</v>
      </c>
      <c r="P32" s="328">
        <v>1</v>
      </c>
      <c r="Q32" s="328">
        <v>0</v>
      </c>
      <c r="R32" s="328">
        <v>0</v>
      </c>
      <c r="S32" s="328">
        <v>2</v>
      </c>
      <c r="T32" s="328">
        <v>0</v>
      </c>
      <c r="U32" s="328">
        <v>0</v>
      </c>
      <c r="V32" s="306"/>
    </row>
    <row r="33" spans="1:66" s="87" customFormat="1" ht="14.15" customHeight="1" x14ac:dyDescent="0.2">
      <c r="A33" s="111" t="s">
        <v>959</v>
      </c>
      <c r="B33" s="328">
        <v>654</v>
      </c>
      <c r="C33" s="460">
        <v>1.9537785000716983</v>
      </c>
      <c r="D33" s="328">
        <v>95</v>
      </c>
      <c r="E33" s="328">
        <v>17</v>
      </c>
      <c r="F33" s="328">
        <v>61</v>
      </c>
      <c r="G33" s="328">
        <v>173</v>
      </c>
      <c r="H33" s="328">
        <v>16</v>
      </c>
      <c r="I33" s="328">
        <v>2</v>
      </c>
      <c r="J33" s="328">
        <v>2</v>
      </c>
      <c r="K33" s="328">
        <v>20</v>
      </c>
      <c r="L33" s="328">
        <v>55</v>
      </c>
      <c r="M33" s="328">
        <v>186</v>
      </c>
      <c r="N33" s="328">
        <v>71</v>
      </c>
      <c r="O33" s="328">
        <v>3</v>
      </c>
      <c r="P33" s="328">
        <v>4</v>
      </c>
      <c r="Q33" s="328">
        <v>5</v>
      </c>
      <c r="R33" s="328">
        <v>56</v>
      </c>
      <c r="S33" s="328">
        <v>31</v>
      </c>
      <c r="T33" s="328">
        <v>42</v>
      </c>
      <c r="U33" s="328">
        <v>8</v>
      </c>
      <c r="V33" s="306"/>
    </row>
    <row r="34" spans="1:66" s="87" customFormat="1" ht="14.15" customHeight="1" x14ac:dyDescent="0.2">
      <c r="A34" s="111" t="s">
        <v>735</v>
      </c>
      <c r="B34" s="328">
        <v>441</v>
      </c>
      <c r="C34" s="460">
        <v>1.9669235709698136</v>
      </c>
      <c r="D34" s="328">
        <v>23</v>
      </c>
      <c r="E34" s="328">
        <v>7</v>
      </c>
      <c r="F34" s="328">
        <v>23</v>
      </c>
      <c r="G34" s="328">
        <v>53</v>
      </c>
      <c r="H34" s="328">
        <v>6</v>
      </c>
      <c r="I34" s="328">
        <v>1</v>
      </c>
      <c r="J34" s="328">
        <v>0</v>
      </c>
      <c r="K34" s="328">
        <v>7</v>
      </c>
      <c r="L34" s="328">
        <v>47</v>
      </c>
      <c r="M34" s="328">
        <v>118</v>
      </c>
      <c r="N34" s="328">
        <v>52</v>
      </c>
      <c r="O34" s="328">
        <v>3</v>
      </c>
      <c r="P34" s="328">
        <v>4</v>
      </c>
      <c r="Q34" s="328">
        <v>7</v>
      </c>
      <c r="R34" s="328">
        <v>60</v>
      </c>
      <c r="S34" s="328">
        <v>42</v>
      </c>
      <c r="T34" s="328">
        <v>43</v>
      </c>
      <c r="U34" s="328">
        <v>5</v>
      </c>
      <c r="V34" s="306"/>
    </row>
    <row r="35" spans="1:66" s="87" customFormat="1" ht="14.15" customHeight="1" x14ac:dyDescent="0.2">
      <c r="A35" s="111" t="s">
        <v>736</v>
      </c>
      <c r="B35" s="328">
        <v>24</v>
      </c>
      <c r="C35" s="460">
        <v>0.96548394882935074</v>
      </c>
      <c r="D35" s="328">
        <v>2</v>
      </c>
      <c r="E35" s="328">
        <v>0</v>
      </c>
      <c r="F35" s="328">
        <v>0</v>
      </c>
      <c r="G35" s="328">
        <v>2</v>
      </c>
      <c r="H35" s="328">
        <v>0</v>
      </c>
      <c r="I35" s="328">
        <v>0</v>
      </c>
      <c r="J35" s="328">
        <v>0</v>
      </c>
      <c r="K35" s="328">
        <v>0</v>
      </c>
      <c r="L35" s="328">
        <v>2</v>
      </c>
      <c r="M35" s="328">
        <v>7</v>
      </c>
      <c r="N35" s="328">
        <v>3</v>
      </c>
      <c r="O35" s="328">
        <v>0</v>
      </c>
      <c r="P35" s="328">
        <v>0</v>
      </c>
      <c r="Q35" s="328">
        <v>0</v>
      </c>
      <c r="R35" s="328">
        <v>2</v>
      </c>
      <c r="S35" s="328">
        <v>2</v>
      </c>
      <c r="T35" s="328">
        <v>6</v>
      </c>
      <c r="U35" s="328">
        <v>0</v>
      </c>
      <c r="V35" s="306"/>
    </row>
    <row r="36" spans="1:66" s="87" customFormat="1" ht="14.15" customHeight="1" x14ac:dyDescent="0.2">
      <c r="A36" s="332" t="s">
        <v>737</v>
      </c>
      <c r="B36" s="333">
        <v>43</v>
      </c>
      <c r="C36" s="461">
        <v>0.89734760742085606</v>
      </c>
      <c r="D36" s="333">
        <v>2</v>
      </c>
      <c r="E36" s="333">
        <v>0</v>
      </c>
      <c r="F36" s="333">
        <v>2</v>
      </c>
      <c r="G36" s="333">
        <v>4</v>
      </c>
      <c r="H36" s="333">
        <v>1</v>
      </c>
      <c r="I36" s="333">
        <v>0</v>
      </c>
      <c r="J36" s="333">
        <v>0</v>
      </c>
      <c r="K36" s="333">
        <v>1</v>
      </c>
      <c r="L36" s="333">
        <v>5</v>
      </c>
      <c r="M36" s="333">
        <v>15</v>
      </c>
      <c r="N36" s="333">
        <v>3</v>
      </c>
      <c r="O36" s="333">
        <v>0</v>
      </c>
      <c r="P36" s="333">
        <v>0</v>
      </c>
      <c r="Q36" s="333">
        <v>0</v>
      </c>
      <c r="R36" s="333">
        <v>5</v>
      </c>
      <c r="S36" s="333">
        <v>4</v>
      </c>
      <c r="T36" s="333">
        <v>4</v>
      </c>
      <c r="U36" s="333">
        <v>2</v>
      </c>
      <c r="V36" s="306"/>
    </row>
    <row r="37" spans="1:66" ht="14.15" customHeight="1" x14ac:dyDescent="0.55000000000000004">
      <c r="A37" s="88"/>
      <c r="B37" s="81"/>
      <c r="C37" s="89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</row>
    <row r="38" spans="1:66" ht="13.5" customHeight="1" x14ac:dyDescent="0.55000000000000004">
      <c r="A38" s="226" t="s">
        <v>1383</v>
      </c>
    </row>
    <row r="39" spans="1:66" ht="15.65" customHeight="1" x14ac:dyDescent="0.55000000000000004"/>
    <row r="40" spans="1:66" x14ac:dyDescent="0.55000000000000004">
      <c r="BN40" s="83">
        <f>SUM(BO40:BS40)</f>
        <v>0</v>
      </c>
    </row>
    <row r="42" spans="1:66" ht="20.149999999999999" customHeight="1" x14ac:dyDescent="0.55000000000000004">
      <c r="BN42" s="83">
        <f>SUM(BO42:BS42)</f>
        <v>0</v>
      </c>
    </row>
    <row r="43" spans="1:66" s="93" customFormat="1" ht="20.149999999999999" customHeight="1" x14ac:dyDescent="0.55000000000000004">
      <c r="A43" s="92"/>
      <c r="C43" s="198"/>
    </row>
    <row r="44" spans="1:66" s="93" customFormat="1" ht="15" customHeight="1" x14ac:dyDescent="0.55000000000000004">
      <c r="A44" s="92"/>
      <c r="C44" s="198"/>
    </row>
    <row r="45" spans="1:66" s="93" customFormat="1" ht="15" customHeight="1" x14ac:dyDescent="0.55000000000000004">
      <c r="A45" s="92"/>
      <c r="C45" s="198"/>
    </row>
    <row r="46" spans="1:66" s="93" customFormat="1" ht="15" customHeight="1" x14ac:dyDescent="0.55000000000000004">
      <c r="A46" s="92"/>
      <c r="C46" s="198"/>
    </row>
    <row r="48" spans="1:66" x14ac:dyDescent="0.55000000000000004">
      <c r="BN48" s="83">
        <f>SUM(BO48:BS48)</f>
        <v>0</v>
      </c>
    </row>
    <row r="50" spans="65:71" x14ac:dyDescent="0.55000000000000004">
      <c r="BM50" s="83" t="s">
        <v>1</v>
      </c>
      <c r="BN50" s="83">
        <f t="shared" ref="BN50:BS50" si="0">SUM(BN1:BN48)</f>
        <v>0</v>
      </c>
      <c r="BO50" s="83">
        <f t="shared" si="0"/>
        <v>0</v>
      </c>
      <c r="BP50" s="83">
        <f t="shared" si="0"/>
        <v>0</v>
      </c>
      <c r="BQ50" s="83">
        <f t="shared" si="0"/>
        <v>0</v>
      </c>
      <c r="BR50" s="83">
        <f t="shared" si="0"/>
        <v>0</v>
      </c>
      <c r="BS50" s="83">
        <f t="shared" si="0"/>
        <v>0</v>
      </c>
    </row>
  </sheetData>
  <mergeCells count="22">
    <mergeCell ref="S3:S5"/>
    <mergeCell ref="N3:N5"/>
    <mergeCell ref="O3:O5"/>
    <mergeCell ref="P3:P5"/>
    <mergeCell ref="Q3:Q5"/>
    <mergeCell ref="R3:R5"/>
    <mergeCell ref="S1:U1"/>
    <mergeCell ref="B2:C2"/>
    <mergeCell ref="D2:G2"/>
    <mergeCell ref="H2:K2"/>
    <mergeCell ref="B3:B5"/>
    <mergeCell ref="C3:C5"/>
    <mergeCell ref="D3:G3"/>
    <mergeCell ref="H3:K3"/>
    <mergeCell ref="L3:L5"/>
    <mergeCell ref="M3:M5"/>
    <mergeCell ref="T3:T5"/>
    <mergeCell ref="U3:U5"/>
    <mergeCell ref="F4:F5"/>
    <mergeCell ref="G4:G5"/>
    <mergeCell ref="J4:J5"/>
    <mergeCell ref="K4:K5"/>
  </mergeCells>
  <phoneticPr fontId="3"/>
  <pageMargins left="0.78740157480314965" right="0.78740157480314965" top="0.78740157480314965" bottom="0.78740157480314965" header="0" footer="0"/>
  <pageSetup paperSize="9" scale="90" orientation="landscape" r:id="rId1"/>
  <headerFooter alignWithMargins="0"/>
  <rowBreaks count="5" manualBreakCount="5">
    <brk id="85" min="139" max="169" man="1"/>
    <brk id="169" min="219" max="241" man="1"/>
    <brk id="52347" min="298" max="8863" man="1"/>
    <brk id="54003" min="302" max="10387" man="1"/>
    <brk id="54323" min="306" max="862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3"/>
  <sheetViews>
    <sheetView showGridLines="0" view="pageBreakPreview" zoomScale="90" zoomScaleNormal="100" zoomScaleSheetLayoutView="90" workbookViewId="0">
      <selection activeCell="I19" sqref="I19"/>
    </sheetView>
  </sheetViews>
  <sheetFormatPr defaultColWidth="9" defaultRowHeight="18" x14ac:dyDescent="0.2"/>
  <cols>
    <col min="1" max="1" width="10.7265625" style="124" customWidth="1"/>
    <col min="2" max="5" width="7.6328125" style="120" customWidth="1"/>
    <col min="6" max="6" width="8" style="120" customWidth="1"/>
    <col min="7" max="7" width="7.6328125" style="120" customWidth="1"/>
    <col min="8" max="8" width="7.7265625" style="120" customWidth="1"/>
    <col min="9" max="9" width="7.6328125" style="120" customWidth="1"/>
    <col min="10" max="10" width="8.453125" style="120" customWidth="1"/>
    <col min="11" max="16384" width="9" style="120"/>
  </cols>
  <sheetData>
    <row r="1" spans="1:11" s="87" customFormat="1" ht="18" customHeight="1" x14ac:dyDescent="0.2">
      <c r="A1" s="80" t="s">
        <v>304</v>
      </c>
      <c r="B1" s="118"/>
      <c r="C1" s="118"/>
      <c r="D1" s="118"/>
      <c r="E1" s="118"/>
      <c r="F1" s="118"/>
      <c r="G1" s="118"/>
      <c r="H1" s="519" t="s">
        <v>1446</v>
      </c>
      <c r="I1" s="519"/>
      <c r="J1" s="519"/>
    </row>
    <row r="2" spans="1:11" x14ac:dyDescent="0.2">
      <c r="A2" s="566"/>
      <c r="B2" s="520" t="s">
        <v>312</v>
      </c>
      <c r="C2" s="569"/>
      <c r="D2" s="569"/>
      <c r="E2" s="570"/>
      <c r="F2" s="520" t="s">
        <v>1447</v>
      </c>
      <c r="G2" s="569"/>
      <c r="H2" s="570"/>
      <c r="I2" s="511" t="s">
        <v>277</v>
      </c>
      <c r="J2" s="511" t="s">
        <v>278</v>
      </c>
      <c r="K2" s="119"/>
    </row>
    <row r="3" spans="1:11" ht="16.5" customHeight="1" x14ac:dyDescent="0.2">
      <c r="A3" s="567"/>
      <c r="B3" s="511" t="s">
        <v>279</v>
      </c>
      <c r="C3" s="573" t="s">
        <v>280</v>
      </c>
      <c r="D3" s="573" t="s">
        <v>281</v>
      </c>
      <c r="E3" s="576" t="s">
        <v>282</v>
      </c>
      <c r="F3" s="560" t="s">
        <v>283</v>
      </c>
      <c r="G3" s="563" t="s">
        <v>284</v>
      </c>
      <c r="H3" s="511" t="s">
        <v>282</v>
      </c>
      <c r="I3" s="512"/>
      <c r="J3" s="571"/>
      <c r="K3" s="119"/>
    </row>
    <row r="4" spans="1:11" ht="16.5" customHeight="1" x14ac:dyDescent="0.2">
      <c r="A4" s="567"/>
      <c r="B4" s="512"/>
      <c r="C4" s="574"/>
      <c r="D4" s="574"/>
      <c r="E4" s="577"/>
      <c r="F4" s="561"/>
      <c r="G4" s="564"/>
      <c r="H4" s="512"/>
      <c r="I4" s="512"/>
      <c r="J4" s="571"/>
      <c r="K4" s="119"/>
    </row>
    <row r="5" spans="1:11" ht="16.5" customHeight="1" x14ac:dyDescent="0.2">
      <c r="A5" s="567"/>
      <c r="B5" s="512"/>
      <c r="C5" s="574"/>
      <c r="D5" s="574"/>
      <c r="E5" s="577"/>
      <c r="F5" s="561"/>
      <c r="G5" s="564"/>
      <c r="H5" s="512"/>
      <c r="I5" s="512"/>
      <c r="J5" s="571"/>
      <c r="K5" s="119"/>
    </row>
    <row r="6" spans="1:11" ht="16.5" customHeight="1" x14ac:dyDescent="0.2">
      <c r="A6" s="567"/>
      <c r="B6" s="512"/>
      <c r="C6" s="574"/>
      <c r="D6" s="574"/>
      <c r="E6" s="577"/>
      <c r="F6" s="561"/>
      <c r="G6" s="564"/>
      <c r="H6" s="512"/>
      <c r="I6" s="512"/>
      <c r="J6" s="571"/>
      <c r="K6" s="119"/>
    </row>
    <row r="7" spans="1:11" ht="16.5" customHeight="1" x14ac:dyDescent="0.2">
      <c r="A7" s="567"/>
      <c r="B7" s="512"/>
      <c r="C7" s="574"/>
      <c r="D7" s="574"/>
      <c r="E7" s="577"/>
      <c r="F7" s="561"/>
      <c r="G7" s="564"/>
      <c r="H7" s="512"/>
      <c r="I7" s="512"/>
      <c r="J7" s="571"/>
      <c r="K7" s="119"/>
    </row>
    <row r="8" spans="1:11" ht="16.5" customHeight="1" x14ac:dyDescent="0.2">
      <c r="A8" s="567"/>
      <c r="B8" s="512"/>
      <c r="C8" s="574"/>
      <c r="D8" s="574"/>
      <c r="E8" s="577"/>
      <c r="F8" s="561"/>
      <c r="G8" s="564"/>
      <c r="H8" s="512"/>
      <c r="I8" s="512"/>
      <c r="J8" s="571"/>
      <c r="K8" s="119"/>
    </row>
    <row r="9" spans="1:11" ht="16.5" customHeight="1" x14ac:dyDescent="0.2">
      <c r="A9" s="568"/>
      <c r="B9" s="513"/>
      <c r="C9" s="575"/>
      <c r="D9" s="575"/>
      <c r="E9" s="578"/>
      <c r="F9" s="562"/>
      <c r="G9" s="565"/>
      <c r="H9" s="513"/>
      <c r="I9" s="513"/>
      <c r="J9" s="572"/>
      <c r="K9" s="119"/>
    </row>
    <row r="10" spans="1:11" s="123" customFormat="1" ht="14.25" customHeight="1" x14ac:dyDescent="0.2">
      <c r="A10" s="121" t="s">
        <v>236</v>
      </c>
      <c r="B10" s="122">
        <f>SUM(B11:B40)</f>
        <v>35</v>
      </c>
      <c r="C10" s="122">
        <f t="shared" ref="C10:J10" si="0">SUM(C11:C40)</f>
        <v>8030</v>
      </c>
      <c r="D10" s="122">
        <f t="shared" si="0"/>
        <v>5995</v>
      </c>
      <c r="E10" s="122">
        <f t="shared" si="0"/>
        <v>14060</v>
      </c>
      <c r="F10" s="122">
        <f t="shared" si="0"/>
        <v>117619</v>
      </c>
      <c r="G10" s="122">
        <f t="shared" si="0"/>
        <v>12558</v>
      </c>
      <c r="H10" s="122">
        <f t="shared" si="0"/>
        <v>130177</v>
      </c>
      <c r="I10" s="122">
        <f t="shared" si="0"/>
        <v>44406</v>
      </c>
      <c r="J10" s="122">
        <f t="shared" si="0"/>
        <v>188643</v>
      </c>
    </row>
    <row r="11" spans="1:11" s="123" customFormat="1" ht="14.25" customHeight="1" x14ac:dyDescent="0.2">
      <c r="A11" s="225" t="s">
        <v>708</v>
      </c>
      <c r="B11" s="334">
        <v>1</v>
      </c>
      <c r="C11" s="334">
        <v>366</v>
      </c>
      <c r="D11" s="334">
        <v>317</v>
      </c>
      <c r="E11" s="334">
        <v>684</v>
      </c>
      <c r="F11" s="334">
        <v>1366</v>
      </c>
      <c r="G11" s="334">
        <v>322</v>
      </c>
      <c r="H11" s="334">
        <v>1688</v>
      </c>
      <c r="I11" s="334">
        <v>1459</v>
      </c>
      <c r="J11" s="334">
        <v>3831</v>
      </c>
    </row>
    <row r="12" spans="1:11" s="123" customFormat="1" ht="14.25" customHeight="1" x14ac:dyDescent="0.2">
      <c r="A12" s="85" t="s">
        <v>709</v>
      </c>
      <c r="B12" s="335">
        <v>0</v>
      </c>
      <c r="C12" s="335">
        <v>111</v>
      </c>
      <c r="D12" s="335">
        <v>58</v>
      </c>
      <c r="E12" s="335">
        <v>169</v>
      </c>
      <c r="F12" s="335">
        <v>303</v>
      </c>
      <c r="G12" s="335">
        <v>87</v>
      </c>
      <c r="H12" s="335">
        <v>390</v>
      </c>
      <c r="I12" s="335">
        <v>536</v>
      </c>
      <c r="J12" s="335">
        <v>1095</v>
      </c>
    </row>
    <row r="13" spans="1:11" s="123" customFormat="1" ht="14.25" customHeight="1" x14ac:dyDescent="0.2">
      <c r="A13" s="85" t="s">
        <v>725</v>
      </c>
      <c r="B13" s="335">
        <v>0</v>
      </c>
      <c r="C13" s="335">
        <v>102</v>
      </c>
      <c r="D13" s="335">
        <v>47</v>
      </c>
      <c r="E13" s="335">
        <v>149</v>
      </c>
      <c r="F13" s="335">
        <v>972</v>
      </c>
      <c r="G13" s="335">
        <v>35</v>
      </c>
      <c r="H13" s="335">
        <v>1007</v>
      </c>
      <c r="I13" s="335">
        <v>685</v>
      </c>
      <c r="J13" s="335">
        <v>1841</v>
      </c>
    </row>
    <row r="14" spans="1:11" s="123" customFormat="1" ht="14.25" customHeight="1" x14ac:dyDescent="0.2">
      <c r="A14" s="85" t="s">
        <v>711</v>
      </c>
      <c r="B14" s="335">
        <v>3</v>
      </c>
      <c r="C14" s="335">
        <v>375</v>
      </c>
      <c r="D14" s="335">
        <v>23</v>
      </c>
      <c r="E14" s="335">
        <v>401</v>
      </c>
      <c r="F14" s="335">
        <v>6015</v>
      </c>
      <c r="G14" s="335">
        <v>714</v>
      </c>
      <c r="H14" s="335">
        <v>6729</v>
      </c>
      <c r="I14" s="335">
        <v>217</v>
      </c>
      <c r="J14" s="335">
        <v>7347</v>
      </c>
    </row>
    <row r="15" spans="1:11" s="123" customFormat="1" ht="14.25" customHeight="1" x14ac:dyDescent="0.2">
      <c r="A15" s="85" t="s">
        <v>712</v>
      </c>
      <c r="B15" s="335">
        <v>0</v>
      </c>
      <c r="C15" s="335">
        <v>354</v>
      </c>
      <c r="D15" s="335">
        <v>486</v>
      </c>
      <c r="E15" s="335">
        <v>840</v>
      </c>
      <c r="F15" s="335">
        <v>5464</v>
      </c>
      <c r="G15" s="335">
        <v>283</v>
      </c>
      <c r="H15" s="335">
        <v>5747</v>
      </c>
      <c r="I15" s="335">
        <v>4093</v>
      </c>
      <c r="J15" s="335">
        <v>10680</v>
      </c>
    </row>
    <row r="16" spans="1:11" s="123" customFormat="1" ht="14.25" customHeight="1" x14ac:dyDescent="0.2">
      <c r="A16" s="85" t="s">
        <v>713</v>
      </c>
      <c r="B16" s="335">
        <v>4</v>
      </c>
      <c r="C16" s="335">
        <v>140</v>
      </c>
      <c r="D16" s="335">
        <v>613</v>
      </c>
      <c r="E16" s="335">
        <v>757</v>
      </c>
      <c r="F16" s="335">
        <v>3743</v>
      </c>
      <c r="G16" s="335">
        <v>82</v>
      </c>
      <c r="H16" s="335">
        <v>3825</v>
      </c>
      <c r="I16" s="335">
        <v>1458</v>
      </c>
      <c r="J16" s="335">
        <v>6040</v>
      </c>
    </row>
    <row r="17" spans="1:10" s="123" customFormat="1" ht="14.25" customHeight="1" x14ac:dyDescent="0.2">
      <c r="A17" s="85" t="s">
        <v>714</v>
      </c>
      <c r="B17" s="335">
        <v>4</v>
      </c>
      <c r="C17" s="335">
        <v>2890</v>
      </c>
      <c r="D17" s="335">
        <v>1</v>
      </c>
      <c r="E17" s="335">
        <v>2895</v>
      </c>
      <c r="F17" s="335">
        <v>50863</v>
      </c>
      <c r="G17" s="335">
        <v>3757</v>
      </c>
      <c r="H17" s="335">
        <v>54620</v>
      </c>
      <c r="I17" s="335">
        <v>13451</v>
      </c>
      <c r="J17" s="335">
        <v>70966</v>
      </c>
    </row>
    <row r="18" spans="1:10" s="123" customFormat="1" ht="14.25" customHeight="1" x14ac:dyDescent="0.2">
      <c r="A18" s="85" t="s">
        <v>715</v>
      </c>
      <c r="B18" s="335">
        <v>1</v>
      </c>
      <c r="C18" s="335">
        <v>534</v>
      </c>
      <c r="D18" s="335">
        <v>319</v>
      </c>
      <c r="E18" s="335">
        <v>854</v>
      </c>
      <c r="F18" s="335">
        <v>1380</v>
      </c>
      <c r="G18" s="335">
        <v>300</v>
      </c>
      <c r="H18" s="335">
        <v>1680</v>
      </c>
      <c r="I18" s="335">
        <v>1891</v>
      </c>
      <c r="J18" s="335">
        <v>4425</v>
      </c>
    </row>
    <row r="19" spans="1:10" s="123" customFormat="1" ht="14.25" customHeight="1" x14ac:dyDescent="0.2">
      <c r="A19" s="85" t="s">
        <v>716</v>
      </c>
      <c r="B19" s="335">
        <v>0</v>
      </c>
      <c r="C19" s="335">
        <v>97</v>
      </c>
      <c r="D19" s="335">
        <v>57</v>
      </c>
      <c r="E19" s="335">
        <v>154</v>
      </c>
      <c r="F19" s="335">
        <v>321</v>
      </c>
      <c r="G19" s="335">
        <v>27</v>
      </c>
      <c r="H19" s="335">
        <v>348</v>
      </c>
      <c r="I19" s="335">
        <v>577</v>
      </c>
      <c r="J19" s="335">
        <v>1079</v>
      </c>
    </row>
    <row r="20" spans="1:10" s="123" customFormat="1" ht="14.25" customHeight="1" x14ac:dyDescent="0.2">
      <c r="A20" s="85" t="s">
        <v>717</v>
      </c>
      <c r="B20" s="335">
        <v>2</v>
      </c>
      <c r="C20" s="335">
        <v>124</v>
      </c>
      <c r="D20" s="335">
        <v>0</v>
      </c>
      <c r="E20" s="335">
        <v>126</v>
      </c>
      <c r="F20" s="335">
        <v>2375</v>
      </c>
      <c r="G20" s="335">
        <v>0</v>
      </c>
      <c r="H20" s="335">
        <v>2375</v>
      </c>
      <c r="I20" s="335">
        <v>140</v>
      </c>
      <c r="J20" s="335">
        <v>2641</v>
      </c>
    </row>
    <row r="21" spans="1:10" s="123" customFormat="1" ht="14.25" customHeight="1" x14ac:dyDescent="0.2">
      <c r="A21" s="85" t="s">
        <v>718</v>
      </c>
      <c r="B21" s="335">
        <v>3</v>
      </c>
      <c r="C21" s="335">
        <v>144</v>
      </c>
      <c r="D21" s="335">
        <v>622</v>
      </c>
      <c r="E21" s="335">
        <v>769</v>
      </c>
      <c r="F21" s="335">
        <v>3170</v>
      </c>
      <c r="G21" s="335">
        <v>296</v>
      </c>
      <c r="H21" s="335">
        <v>3466</v>
      </c>
      <c r="I21" s="335">
        <v>2134</v>
      </c>
      <c r="J21" s="335">
        <v>6369</v>
      </c>
    </row>
    <row r="22" spans="1:10" s="123" customFormat="1" ht="14.25" customHeight="1" x14ac:dyDescent="0.2">
      <c r="A22" s="85" t="s">
        <v>719</v>
      </c>
      <c r="B22" s="335">
        <v>2</v>
      </c>
      <c r="C22" s="335">
        <v>510</v>
      </c>
      <c r="D22" s="335">
        <v>372</v>
      </c>
      <c r="E22" s="335">
        <v>884</v>
      </c>
      <c r="F22" s="335">
        <v>2418</v>
      </c>
      <c r="G22" s="335">
        <v>457</v>
      </c>
      <c r="H22" s="335">
        <v>2875</v>
      </c>
      <c r="I22" s="335">
        <v>412</v>
      </c>
      <c r="J22" s="335">
        <v>4171</v>
      </c>
    </row>
    <row r="23" spans="1:10" s="123" customFormat="1" ht="14.25" customHeight="1" x14ac:dyDescent="0.2">
      <c r="A23" s="85" t="s">
        <v>720</v>
      </c>
      <c r="B23" s="335">
        <v>1</v>
      </c>
      <c r="C23" s="335">
        <v>22</v>
      </c>
      <c r="D23" s="335">
        <v>54</v>
      </c>
      <c r="E23" s="335">
        <v>77</v>
      </c>
      <c r="F23" s="335">
        <v>476</v>
      </c>
      <c r="G23" s="335">
        <v>25</v>
      </c>
      <c r="H23" s="335">
        <v>501</v>
      </c>
      <c r="I23" s="335">
        <v>209</v>
      </c>
      <c r="J23" s="335">
        <v>787</v>
      </c>
    </row>
    <row r="24" spans="1:10" s="123" customFormat="1" ht="14.25" customHeight="1" x14ac:dyDescent="0.2">
      <c r="A24" s="85" t="s">
        <v>721</v>
      </c>
      <c r="B24" s="335">
        <v>1</v>
      </c>
      <c r="C24" s="335">
        <v>330</v>
      </c>
      <c r="D24" s="335">
        <v>672</v>
      </c>
      <c r="E24" s="335">
        <v>1003</v>
      </c>
      <c r="F24" s="335">
        <v>4515</v>
      </c>
      <c r="G24" s="335">
        <v>687</v>
      </c>
      <c r="H24" s="335">
        <v>5202</v>
      </c>
      <c r="I24" s="335">
        <v>586</v>
      </c>
      <c r="J24" s="335">
        <v>6791</v>
      </c>
    </row>
    <row r="25" spans="1:10" s="123" customFormat="1" ht="14.25" customHeight="1" x14ac:dyDescent="0.2">
      <c r="A25" s="85" t="s">
        <v>722</v>
      </c>
      <c r="B25" s="335">
        <v>2</v>
      </c>
      <c r="C25" s="335">
        <v>187</v>
      </c>
      <c r="D25" s="335">
        <v>402</v>
      </c>
      <c r="E25" s="335">
        <v>591</v>
      </c>
      <c r="F25" s="335">
        <v>3546</v>
      </c>
      <c r="G25" s="335">
        <v>95</v>
      </c>
      <c r="H25" s="335">
        <v>3641</v>
      </c>
      <c r="I25" s="335">
        <v>2391</v>
      </c>
      <c r="J25" s="335">
        <v>6623</v>
      </c>
    </row>
    <row r="26" spans="1:10" s="123" customFormat="1" ht="14.25" customHeight="1" x14ac:dyDescent="0.2">
      <c r="A26" s="85" t="s">
        <v>723</v>
      </c>
      <c r="B26" s="335">
        <v>0</v>
      </c>
      <c r="C26" s="335">
        <v>45</v>
      </c>
      <c r="D26" s="335">
        <v>30</v>
      </c>
      <c r="E26" s="335">
        <v>75</v>
      </c>
      <c r="F26" s="335">
        <v>427</v>
      </c>
      <c r="G26" s="335">
        <v>93</v>
      </c>
      <c r="H26" s="335">
        <v>520</v>
      </c>
      <c r="I26" s="335">
        <v>672</v>
      </c>
      <c r="J26" s="335">
        <v>1267</v>
      </c>
    </row>
    <row r="27" spans="1:10" s="123" customFormat="1" ht="14.25" customHeight="1" x14ac:dyDescent="0.2">
      <c r="A27" s="85" t="s">
        <v>724</v>
      </c>
      <c r="B27" s="335">
        <v>0</v>
      </c>
      <c r="C27" s="335">
        <v>157</v>
      </c>
      <c r="D27" s="335">
        <v>63</v>
      </c>
      <c r="E27" s="335">
        <v>220</v>
      </c>
      <c r="F27" s="335">
        <v>596</v>
      </c>
      <c r="G27" s="335">
        <v>169</v>
      </c>
      <c r="H27" s="335">
        <v>765</v>
      </c>
      <c r="I27" s="335">
        <v>1225</v>
      </c>
      <c r="J27" s="335">
        <v>2210</v>
      </c>
    </row>
    <row r="28" spans="1:10" s="123" customFormat="1" ht="14.25" customHeight="1" x14ac:dyDescent="0.2">
      <c r="A28" s="85" t="s">
        <v>726</v>
      </c>
      <c r="B28" s="335">
        <v>0</v>
      </c>
      <c r="C28" s="335">
        <v>97</v>
      </c>
      <c r="D28" s="335">
        <v>17</v>
      </c>
      <c r="E28" s="335">
        <v>114</v>
      </c>
      <c r="F28" s="335">
        <v>972</v>
      </c>
      <c r="G28" s="335">
        <v>75</v>
      </c>
      <c r="H28" s="335">
        <v>1047</v>
      </c>
      <c r="I28" s="335">
        <v>916</v>
      </c>
      <c r="J28" s="335">
        <v>2077</v>
      </c>
    </row>
    <row r="29" spans="1:10" s="123" customFormat="1" ht="14.25" customHeight="1" x14ac:dyDescent="0.2">
      <c r="A29" s="85" t="s">
        <v>727</v>
      </c>
      <c r="B29" s="335">
        <v>6</v>
      </c>
      <c r="C29" s="335">
        <v>349</v>
      </c>
      <c r="D29" s="335">
        <v>0</v>
      </c>
      <c r="E29" s="335">
        <v>355</v>
      </c>
      <c r="F29" s="335">
        <v>8074</v>
      </c>
      <c r="G29" s="335">
        <v>0</v>
      </c>
      <c r="H29" s="335">
        <v>8074</v>
      </c>
      <c r="I29" s="335">
        <v>1120</v>
      </c>
      <c r="J29" s="335">
        <v>9549</v>
      </c>
    </row>
    <row r="30" spans="1:10" s="123" customFormat="1" ht="14.25" customHeight="1" x14ac:dyDescent="0.2">
      <c r="A30" s="85" t="s">
        <v>728</v>
      </c>
      <c r="B30" s="335">
        <v>0</v>
      </c>
      <c r="C30" s="335">
        <v>49</v>
      </c>
      <c r="D30" s="335">
        <v>154</v>
      </c>
      <c r="E30" s="335">
        <v>203</v>
      </c>
      <c r="F30" s="335">
        <v>1260</v>
      </c>
      <c r="G30" s="335">
        <v>370</v>
      </c>
      <c r="H30" s="335">
        <v>1630</v>
      </c>
      <c r="I30" s="335">
        <v>751</v>
      </c>
      <c r="J30" s="335">
        <v>2584</v>
      </c>
    </row>
    <row r="31" spans="1:10" s="123" customFormat="1" ht="14.25" customHeight="1" x14ac:dyDescent="0.2">
      <c r="A31" s="85" t="s">
        <v>729</v>
      </c>
      <c r="B31" s="335">
        <v>1</v>
      </c>
      <c r="C31" s="335">
        <v>45</v>
      </c>
      <c r="D31" s="335">
        <v>133</v>
      </c>
      <c r="E31" s="335">
        <v>179</v>
      </c>
      <c r="F31" s="335">
        <v>587</v>
      </c>
      <c r="G31" s="335">
        <v>91</v>
      </c>
      <c r="H31" s="335">
        <v>678</v>
      </c>
      <c r="I31" s="335">
        <v>964</v>
      </c>
      <c r="J31" s="335">
        <v>1821</v>
      </c>
    </row>
    <row r="32" spans="1:10" s="123" customFormat="1" ht="14.25" customHeight="1" x14ac:dyDescent="0.2">
      <c r="A32" s="85" t="s">
        <v>730</v>
      </c>
      <c r="B32" s="335">
        <v>0</v>
      </c>
      <c r="C32" s="335">
        <v>69</v>
      </c>
      <c r="D32" s="335">
        <v>67</v>
      </c>
      <c r="E32" s="335">
        <v>136</v>
      </c>
      <c r="F32" s="335">
        <v>632</v>
      </c>
      <c r="G32" s="335">
        <v>77</v>
      </c>
      <c r="H32" s="335">
        <v>709</v>
      </c>
      <c r="I32" s="335">
        <v>711</v>
      </c>
      <c r="J32" s="335">
        <v>1556</v>
      </c>
    </row>
    <row r="33" spans="1:22" s="123" customFormat="1" ht="14.25" customHeight="1" x14ac:dyDescent="0.2">
      <c r="A33" s="85" t="s">
        <v>731</v>
      </c>
      <c r="B33" s="335">
        <v>0</v>
      </c>
      <c r="C33" s="335">
        <v>243</v>
      </c>
      <c r="D33" s="335">
        <v>121</v>
      </c>
      <c r="E33" s="335">
        <v>364</v>
      </c>
      <c r="F33" s="335">
        <v>1071</v>
      </c>
      <c r="G33" s="335">
        <v>269</v>
      </c>
      <c r="H33" s="335">
        <v>1340</v>
      </c>
      <c r="I33" s="335">
        <v>1240</v>
      </c>
      <c r="J33" s="335">
        <v>2944</v>
      </c>
    </row>
    <row r="34" spans="1:22" s="123" customFormat="1" ht="14.25" customHeight="1" x14ac:dyDescent="0.2">
      <c r="A34" s="85" t="s">
        <v>732</v>
      </c>
      <c r="B34" s="335">
        <v>0</v>
      </c>
      <c r="C34" s="335">
        <v>80</v>
      </c>
      <c r="D34" s="335">
        <v>134</v>
      </c>
      <c r="E34" s="335">
        <v>214</v>
      </c>
      <c r="F34" s="335">
        <v>2704</v>
      </c>
      <c r="G34" s="335">
        <v>471</v>
      </c>
      <c r="H34" s="335">
        <v>3175</v>
      </c>
      <c r="I34" s="335">
        <v>1141</v>
      </c>
      <c r="J34" s="335">
        <v>4530</v>
      </c>
    </row>
    <row r="35" spans="1:22" s="123" customFormat="1" ht="14.25" customHeight="1" x14ac:dyDescent="0.2">
      <c r="A35" s="85" t="s">
        <v>733</v>
      </c>
      <c r="B35" s="335">
        <v>0</v>
      </c>
      <c r="C35" s="335">
        <v>39</v>
      </c>
      <c r="D35" s="335">
        <v>134</v>
      </c>
      <c r="E35" s="335">
        <v>173</v>
      </c>
      <c r="F35" s="335">
        <v>1108</v>
      </c>
      <c r="G35" s="335">
        <v>479</v>
      </c>
      <c r="H35" s="335">
        <v>1587</v>
      </c>
      <c r="I35" s="335">
        <v>194</v>
      </c>
      <c r="J35" s="335">
        <v>1954</v>
      </c>
    </row>
    <row r="36" spans="1:22" s="123" customFormat="1" ht="14.25" customHeight="1" x14ac:dyDescent="0.2">
      <c r="A36" s="85" t="s">
        <v>734</v>
      </c>
      <c r="B36" s="335">
        <v>2</v>
      </c>
      <c r="C36" s="335">
        <v>211</v>
      </c>
      <c r="D36" s="335">
        <v>49</v>
      </c>
      <c r="E36" s="335">
        <v>262</v>
      </c>
      <c r="F36" s="335">
        <v>945</v>
      </c>
      <c r="G36" s="335">
        <v>84</v>
      </c>
      <c r="H36" s="335">
        <v>1029</v>
      </c>
      <c r="I36" s="335">
        <v>125</v>
      </c>
      <c r="J36" s="335">
        <v>1416</v>
      </c>
    </row>
    <row r="37" spans="1:22" s="123" customFormat="1" ht="14.25" customHeight="1" x14ac:dyDescent="0.2">
      <c r="A37" s="85" t="s">
        <v>739</v>
      </c>
      <c r="B37" s="335">
        <v>1</v>
      </c>
      <c r="C37" s="335">
        <v>195</v>
      </c>
      <c r="D37" s="335">
        <v>620</v>
      </c>
      <c r="E37" s="335">
        <v>816</v>
      </c>
      <c r="F37" s="335">
        <v>7254</v>
      </c>
      <c r="G37" s="335">
        <v>2380</v>
      </c>
      <c r="H37" s="335">
        <v>9634</v>
      </c>
      <c r="I37" s="335">
        <v>2425</v>
      </c>
      <c r="J37" s="335">
        <v>12875</v>
      </c>
    </row>
    <row r="38" spans="1:22" s="123" customFormat="1" ht="14.25" customHeight="1" x14ac:dyDescent="0.2">
      <c r="A38" s="85" t="s">
        <v>735</v>
      </c>
      <c r="B38" s="335">
        <v>1</v>
      </c>
      <c r="C38" s="335">
        <v>81</v>
      </c>
      <c r="D38" s="335">
        <v>365</v>
      </c>
      <c r="E38" s="335">
        <v>447</v>
      </c>
      <c r="F38" s="335">
        <v>4247</v>
      </c>
      <c r="G38" s="335">
        <v>797</v>
      </c>
      <c r="H38" s="335">
        <v>5044</v>
      </c>
      <c r="I38" s="335">
        <v>1683</v>
      </c>
      <c r="J38" s="335">
        <v>7174</v>
      </c>
    </row>
    <row r="39" spans="1:22" s="123" customFormat="1" ht="14.25" customHeight="1" x14ac:dyDescent="0.2">
      <c r="A39" s="85" t="s">
        <v>736</v>
      </c>
      <c r="B39" s="335">
        <v>0</v>
      </c>
      <c r="C39" s="335">
        <v>8</v>
      </c>
      <c r="D39" s="335">
        <v>31</v>
      </c>
      <c r="E39" s="335">
        <v>39</v>
      </c>
      <c r="F39" s="335">
        <v>353</v>
      </c>
      <c r="G39" s="335">
        <v>5</v>
      </c>
      <c r="H39" s="335">
        <v>358</v>
      </c>
      <c r="I39" s="335">
        <v>398</v>
      </c>
      <c r="J39" s="335">
        <v>795</v>
      </c>
    </row>
    <row r="40" spans="1:22" s="123" customFormat="1" ht="14.25" customHeight="1" x14ac:dyDescent="0.2">
      <c r="A40" s="221" t="s">
        <v>737</v>
      </c>
      <c r="B40" s="336">
        <v>0</v>
      </c>
      <c r="C40" s="336">
        <v>76</v>
      </c>
      <c r="D40" s="336">
        <v>34</v>
      </c>
      <c r="E40" s="336">
        <v>110</v>
      </c>
      <c r="F40" s="336">
        <v>462</v>
      </c>
      <c r="G40" s="336">
        <v>31</v>
      </c>
      <c r="H40" s="336">
        <v>493</v>
      </c>
      <c r="I40" s="336">
        <v>602</v>
      </c>
      <c r="J40" s="336">
        <v>1205</v>
      </c>
    </row>
    <row r="41" spans="1:22" ht="12" customHeight="1" x14ac:dyDescent="0.2">
      <c r="A41" s="80"/>
      <c r="B41" s="94"/>
      <c r="C41" s="94"/>
      <c r="D41" s="94"/>
      <c r="E41" s="94"/>
      <c r="F41" s="94"/>
      <c r="G41" s="94"/>
      <c r="H41" s="94"/>
      <c r="I41" s="94"/>
      <c r="J41" s="94"/>
    </row>
    <row r="42" spans="1:22" s="87" customFormat="1" ht="14.25" customHeight="1" x14ac:dyDescent="0.2">
      <c r="A42" s="457" t="s">
        <v>1383</v>
      </c>
      <c r="B42" s="120"/>
      <c r="C42" s="120"/>
      <c r="D42" s="125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V42" s="94"/>
    </row>
    <row r="43" spans="1:22" ht="14.25" customHeight="1" x14ac:dyDescent="0.2"/>
  </sheetData>
  <mergeCells count="13">
    <mergeCell ref="F3:F9"/>
    <mergeCell ref="G3:G9"/>
    <mergeCell ref="H3:H9"/>
    <mergeCell ref="H1:J1"/>
    <mergeCell ref="A2:A9"/>
    <mergeCell ref="B2:E2"/>
    <mergeCell ref="F2:H2"/>
    <mergeCell ref="I2:I9"/>
    <mergeCell ref="J2:J9"/>
    <mergeCell ref="B3:B9"/>
    <mergeCell ref="C3:C9"/>
    <mergeCell ref="D3:D9"/>
    <mergeCell ref="E3:E9"/>
  </mergeCells>
  <phoneticPr fontId="3"/>
  <pageMargins left="0.78740157480314965" right="0.78740157480314965" top="0.78740157480314965" bottom="0.78740157480314965" header="0" footer="0"/>
  <pageSetup paperSize="9" orientation="landscape" r:id="rId1"/>
  <headerFooter alignWithMargins="0"/>
  <rowBreaks count="5" manualBreakCount="5">
    <brk id="95" min="137" max="167" man="1"/>
    <brk id="179" min="221" max="243" man="1"/>
    <brk id="5552" min="320" max="23228" man="1"/>
    <brk id="13068" min="316" max="32432" man="1"/>
    <brk id="20324" min="312" max="397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18</vt:i4>
      </vt:variant>
    </vt:vector>
  </HeadingPairs>
  <TitlesOfParts>
    <vt:vector size="32" baseType="lpstr">
      <vt:lpstr>⑳改正案一覧</vt:lpstr>
      <vt:lpstr>リスト</vt:lpstr>
      <vt:lpstr>56</vt:lpstr>
      <vt:lpstr>57-1</vt:lpstr>
      <vt:lpstr>57-2</vt:lpstr>
      <vt:lpstr>57-3</vt:lpstr>
      <vt:lpstr>58</vt:lpstr>
      <vt:lpstr>59</vt:lpstr>
      <vt:lpstr>60</vt:lpstr>
      <vt:lpstr>61-1</vt:lpstr>
      <vt:lpstr>61-2</vt:lpstr>
      <vt:lpstr>61-3</vt:lpstr>
      <vt:lpstr>62</vt:lpstr>
      <vt:lpstr>63</vt:lpstr>
      <vt:lpstr>'56'!Print_Area</vt:lpstr>
      <vt:lpstr>'57-1'!Print_Area</vt:lpstr>
      <vt:lpstr>'57-2'!Print_Area</vt:lpstr>
      <vt:lpstr>'57-3'!Print_Area</vt:lpstr>
      <vt:lpstr>'58'!Print_Area</vt:lpstr>
      <vt:lpstr>'59'!Print_Area</vt:lpstr>
      <vt:lpstr>'60'!Print_Area</vt:lpstr>
      <vt:lpstr>'61-1'!Print_Area</vt:lpstr>
      <vt:lpstr>'61-2'!Print_Area</vt:lpstr>
      <vt:lpstr>'61-3'!Print_Area</vt:lpstr>
      <vt:lpstr>'62'!Print_Area</vt:lpstr>
      <vt:lpstr>'63'!Print_Area</vt:lpstr>
      <vt:lpstr>⑳改正案一覧!Print_Area</vt:lpstr>
      <vt:lpstr>'57-1'!Print_Titles</vt:lpstr>
      <vt:lpstr>'57-2'!Print_Titles</vt:lpstr>
      <vt:lpstr>'57-3'!Print_Titles</vt:lpstr>
      <vt:lpstr>'61-1'!Print_Titles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井澤＿秋郁</cp:lastModifiedBy>
  <cp:lastPrinted>2023-06-26T04:11:54Z</cp:lastPrinted>
  <dcterms:created xsi:type="dcterms:W3CDTF">2006-10-06T01:56:34Z</dcterms:created>
  <dcterms:modified xsi:type="dcterms:W3CDTF">2024-04-16T08:46:50Z</dcterms:modified>
</cp:coreProperties>
</file>